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fl390\Desktop\"/>
    </mc:Choice>
  </mc:AlternateContent>
  <bookViews>
    <workbookView xWindow="0" yWindow="0" windowWidth="24000" windowHeight="9195"/>
  </bookViews>
  <sheets>
    <sheet name="PARC DU 19.02" sheetId="1" r:id="rId1"/>
    <sheet name="INVENTAIRE DU JOUR" sheetId="2" r:id="rId2"/>
  </sheets>
  <calcPr calcId="152511"/>
</workbook>
</file>

<file path=xl/calcChain.xml><?xml version="1.0" encoding="utf-8"?>
<calcChain xmlns="http://schemas.openxmlformats.org/spreadsheetml/2006/main">
  <c r="B3" i="2" l="1"/>
  <c r="C3" i="2"/>
  <c r="D3" i="2"/>
  <c r="E3" i="2"/>
  <c r="F3" i="2"/>
  <c r="F2" i="2" l="1"/>
  <c r="E2" i="2"/>
  <c r="D2" i="2"/>
  <c r="C2" i="2"/>
  <c r="B2" i="2"/>
</calcChain>
</file>

<file path=xl/sharedStrings.xml><?xml version="1.0" encoding="utf-8"?>
<sst xmlns="http://schemas.openxmlformats.org/spreadsheetml/2006/main" count="60" uniqueCount="53">
  <si>
    <t xml:space="preserve">PANDA 1.2       </t>
  </si>
  <si>
    <t xml:space="preserve">TIPO_SW 1.6 D   </t>
  </si>
  <si>
    <t>ZFA31200003A</t>
  </si>
  <si>
    <t>ZFA35600006L</t>
  </si>
  <si>
    <t>PO-558-PQ</t>
  </si>
  <si>
    <t>PR-477-WE</t>
  </si>
  <si>
    <t>ITYVL65</t>
  </si>
  <si>
    <t>ITTVL13</t>
  </si>
  <si>
    <t>IMMAT</t>
  </si>
  <si>
    <t>SERIE</t>
  </si>
  <si>
    <t>KMS</t>
  </si>
  <si>
    <t>MODEL</t>
  </si>
  <si>
    <t>LAST STATION</t>
  </si>
  <si>
    <t>PARC</t>
  </si>
  <si>
    <t>je voudrais savoir si il est possible en cliquant sur un bouton  de ramener dans chaque colonnes les infos manquantes</t>
  </si>
  <si>
    <t>j ai déjà supprimé pas mal de colonnes dans mon fichier parc, sachant que celui-ci peut monter jusque 5 voir 6000 lignes</t>
  </si>
  <si>
    <t>je fait un inventaire du parc chaque matin, je retrouve en a2 une voiture présente sur mon par cet dans le  rapport recu chaque jour dans la feuille ( parc du 19.02)</t>
  </si>
  <si>
    <t>Les données sont sous forme de tableau (table de données structurée)</t>
  </si>
  <si>
    <t>Le tableau est dynamique.</t>
  </si>
  <si>
    <t>Fais un essai, en saisissant le numéro 5486598 en A3</t>
  </si>
  <si>
    <t>etc…</t>
  </si>
  <si>
    <t>Les formules, mises en forme, etc…sont renconduites pour chaque nouvelle ligne ajoutée.</t>
  </si>
  <si>
    <t>B2 : =SIERREUR(INDEX(T_Parc;EQUIV([PARC];T_Parc[PARC];0);1);"")</t>
  </si>
  <si>
    <t>C2 : =SIERREUR(INDEX(T_Parc;EQUIV([PARC];T_Parc[PARC];0);2);"")</t>
  </si>
  <si>
    <t>UIUY55</t>
  </si>
  <si>
    <t>DRTR98</t>
  </si>
  <si>
    <t>KJHJKHJ65</t>
  </si>
  <si>
    <t>HUUI6</t>
  </si>
  <si>
    <t>GFGF56</t>
  </si>
  <si>
    <t>Grâce à lʼaide de Jean</t>
  </si>
  <si>
    <t>Éric jʼai Correctement</t>
  </si>
  <si>
    <t>avancé sur mon fichier.</t>
  </si>
  <si>
    <t>La base est</t>
  </si>
  <si>
    <t>bonne,Cependant,</t>
  </si>
  <si>
    <t>quand tout fonctionne</t>
  </si>
  <si>
    <t>bien on nʼen veut</t>
  </si>
  <si>
    <t>toujours plus,jʼaimerais</t>
  </si>
  <si>
    <t>lʼaméliorer encore un</t>
  </si>
  <si>
    <t>peu.</t>
  </si>
  <si>
    <t>Première chose</t>
  </si>
  <si>
    <t>Est-il possible</t>
  </si>
  <si>
    <t>dʼimaginer une boîte</t>
  </si>
  <si>
    <t>de dialogue qui sʼouvre</t>
  </si>
  <si>
    <t>en me demandant de</t>
  </si>
  <si>
    <t>saisir Dans la colonne</t>
  </si>
  <si>
    <t>À ( exemple ITYVL65)</t>
  </si>
  <si>
    <t>Deuxième chose</t>
  </si>
  <si>
    <t>Une fois mon exemple</t>
  </si>
  <si>
    <t>(ITYVL65)sélectionné</t>
  </si>
  <si>
    <t>savoir par rapport au</t>
  </si>
  <si>
    <t>numéro de parc si elle</t>
  </si>
  <si>
    <t>se trouvait bien dans</t>
  </si>
  <si>
    <t>mon inventaire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</si>
</sst>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64" fontId="0" fillId="0" borderId="0" xfId="0" applyNumberFormat="1"/>
    <xf numFmtId="0" fontId="18" fillId="0" borderId="0" xfId="0" applyFont="1"/>
    <xf numFmtId="0" fontId="19" fillId="0" borderId="0" xfId="0" applyFont="1"/>
    <xf numFmtId="0" fontId="15" fillId="0" borderId="0" xfId="16"/>
    <xf numFmtId="0" fontId="14" fillId="0" borderId="0" xfId="0" applyFont="1"/>
    <xf numFmtId="0" fontId="0" fillId="0" borderId="10" xfId="0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64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28575</xdr:colOff>
      <xdr:row>14</xdr:row>
      <xdr:rowOff>28575</xdr:rowOff>
    </xdr:from>
    <xdr:to>
      <xdr:col>13</xdr:col>
      <xdr:colOff>447051</xdr:colOff>
      <xdr:row>31</xdr:row>
      <xdr:rowOff>75789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81700" y="2695575"/>
          <a:ext cx="4990476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Parc" displayName="T_Parc" ref="A1:F4" totalsRowShown="0">
  <autoFilter ref="A1:F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LAST STATION"/>
    <tableColumn id="2" name="MODEL"/>
    <tableColumn id="3" name="PARC"/>
    <tableColumn id="4" name="IMMAT"/>
    <tableColumn id="5" name="SERIE"/>
    <tableColumn id="6" name="KM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Inventaire" displayName="T_Inventaire" ref="A1:F3" totalsRowShown="0">
  <autoFilter ref="A1:F3"/>
  <tableColumns count="6">
    <tableColumn id="1" name="PARC"/>
    <tableColumn id="2" name="LAST STATION">
      <calculatedColumnFormula>IFERROR(INDEX(T_Parc[],MATCH(T_Inventaire[PARC],T_Parc[PARC],0),1),"")</calculatedColumnFormula>
    </tableColumn>
    <tableColumn id="3" name="MODEL">
      <calculatedColumnFormula>IFERROR(INDEX(T_Parc[],MATCH(T_Inventaire[PARC],T_Parc[PARC],0),2),"")</calculatedColumnFormula>
    </tableColumn>
    <tableColumn id="4" name="IMMAT">
      <calculatedColumnFormula>IFERROR(INDEX(T_Parc[],MATCH(T_Inventaire[PARC],T_Parc[PARC],0),4),"")</calculatedColumnFormula>
    </tableColumn>
    <tableColumn id="5" name="SERIE">
      <calculatedColumnFormula>IFERROR(INDEX(T_Parc[],MATCH(T_Inventaire[PARC],T_Parc[PARC],0),5),"")</calculatedColumnFormula>
    </tableColumn>
    <tableColumn id="6" name="KMS" dataDxfId="0">
      <calculatedColumnFormula>IFERROR(INDEX(T_Parc[],MATCH(T_Inventaire[PARC],T_Parc[PARC],0),6),"")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8"/>
  <sheetViews>
    <sheetView showGridLines="0" tabSelected="1" workbookViewId="0">
      <selection activeCell="D21" sqref="D21"/>
    </sheetView>
  </sheetViews>
  <sheetFormatPr baseColWidth="10" defaultRowHeight="15" x14ac:dyDescent="0.25"/>
  <cols>
    <col min="1" max="1" width="15.42578125" customWidth="1"/>
    <col min="5" max="5" width="13.5703125" bestFit="1" customWidth="1"/>
    <col min="8" max="8" width="117" customWidth="1"/>
  </cols>
  <sheetData>
    <row r="1" spans="1:8" x14ac:dyDescent="0.25">
      <c r="A1" t="s">
        <v>12</v>
      </c>
      <c r="B1" t="s">
        <v>11</v>
      </c>
      <c r="C1" t="s">
        <v>13</v>
      </c>
      <c r="D1" t="s">
        <v>8</v>
      </c>
      <c r="E1" t="s">
        <v>9</v>
      </c>
      <c r="F1" t="s">
        <v>10</v>
      </c>
    </row>
    <row r="2" spans="1:8" x14ac:dyDescent="0.25">
      <c r="A2" t="s">
        <v>7</v>
      </c>
      <c r="B2" t="s">
        <v>0</v>
      </c>
      <c r="C2">
        <v>5486598</v>
      </c>
      <c r="D2" t="s">
        <v>4</v>
      </c>
      <c r="E2" t="s">
        <v>2</v>
      </c>
      <c r="F2">
        <v>19372</v>
      </c>
    </row>
    <row r="3" spans="1:8" x14ac:dyDescent="0.25">
      <c r="A3" t="s">
        <v>6</v>
      </c>
      <c r="B3" t="s">
        <v>1</v>
      </c>
      <c r="C3">
        <v>5698548</v>
      </c>
      <c r="D3" t="s">
        <v>5</v>
      </c>
      <c r="E3" t="s">
        <v>3</v>
      </c>
      <c r="F3">
        <v>8998</v>
      </c>
    </row>
    <row r="4" spans="1:8" x14ac:dyDescent="0.25">
      <c r="A4" t="s">
        <v>24</v>
      </c>
    </row>
    <row r="5" spans="1:8" x14ac:dyDescent="0.25">
      <c r="A5" s="6" t="s">
        <v>6</v>
      </c>
      <c r="H5" t="s">
        <v>29</v>
      </c>
    </row>
    <row r="6" spans="1:8" x14ac:dyDescent="0.25">
      <c r="A6" t="s">
        <v>25</v>
      </c>
      <c r="H6" t="s">
        <v>30</v>
      </c>
    </row>
    <row r="7" spans="1:8" x14ac:dyDescent="0.25">
      <c r="A7" t="s">
        <v>26</v>
      </c>
      <c r="H7" t="s">
        <v>31</v>
      </c>
    </row>
    <row r="8" spans="1:8" x14ac:dyDescent="0.25">
      <c r="A8" t="s">
        <v>27</v>
      </c>
      <c r="H8" t="s">
        <v>32</v>
      </c>
    </row>
    <row r="9" spans="1:8" x14ac:dyDescent="0.25">
      <c r="A9" t="s">
        <v>28</v>
      </c>
      <c r="H9" t="s">
        <v>33</v>
      </c>
    </row>
    <row r="10" spans="1:8" x14ac:dyDescent="0.25">
      <c r="H10" t="s">
        <v>34</v>
      </c>
    </row>
    <row r="11" spans="1:8" x14ac:dyDescent="0.25">
      <c r="H11" t="s">
        <v>35</v>
      </c>
    </row>
    <row r="12" spans="1:8" x14ac:dyDescent="0.25">
      <c r="H12" t="s">
        <v>36</v>
      </c>
    </row>
    <row r="13" spans="1:8" x14ac:dyDescent="0.25">
      <c r="H13" t="s">
        <v>37</v>
      </c>
    </row>
    <row r="14" spans="1:8" x14ac:dyDescent="0.25">
      <c r="H14" t="s">
        <v>38</v>
      </c>
    </row>
    <row r="15" spans="1:8" x14ac:dyDescent="0.25">
      <c r="H15" t="s">
        <v>39</v>
      </c>
    </row>
    <row r="16" spans="1:8" x14ac:dyDescent="0.25">
      <c r="H16" t="s">
        <v>40</v>
      </c>
    </row>
    <row r="17" spans="8:8" x14ac:dyDescent="0.25">
      <c r="H17" t="s">
        <v>41</v>
      </c>
    </row>
    <row r="18" spans="8:8" x14ac:dyDescent="0.25">
      <c r="H18" t="s">
        <v>42</v>
      </c>
    </row>
    <row r="19" spans="8:8" x14ac:dyDescent="0.25">
      <c r="H19" t="s">
        <v>43</v>
      </c>
    </row>
    <row r="20" spans="8:8" x14ac:dyDescent="0.25">
      <c r="H20" t="s">
        <v>44</v>
      </c>
    </row>
    <row r="21" spans="8:8" x14ac:dyDescent="0.25">
      <c r="H21" t="s">
        <v>45</v>
      </c>
    </row>
    <row r="22" spans="8:8" x14ac:dyDescent="0.25">
      <c r="H22" t="s">
        <v>46</v>
      </c>
    </row>
    <row r="23" spans="8:8" x14ac:dyDescent="0.25">
      <c r="H23" t="s">
        <v>47</v>
      </c>
    </row>
    <row r="24" spans="8:8" x14ac:dyDescent="0.25">
      <c r="H24" t="s">
        <v>48</v>
      </c>
    </row>
    <row r="25" spans="8:8" x14ac:dyDescent="0.25">
      <c r="H25" t="s">
        <v>49</v>
      </c>
    </row>
    <row r="26" spans="8:8" x14ac:dyDescent="0.25">
      <c r="H26" t="s">
        <v>50</v>
      </c>
    </row>
    <row r="27" spans="8:8" x14ac:dyDescent="0.25">
      <c r="H27" t="s">
        <v>51</v>
      </c>
    </row>
    <row r="28" spans="8:8" x14ac:dyDescent="0.25">
      <c r="H28" t="s">
        <v>52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"/>
  <sheetViews>
    <sheetView showGridLines="0" workbookViewId="0">
      <selection activeCell="A7" sqref="A7"/>
    </sheetView>
  </sheetViews>
  <sheetFormatPr baseColWidth="10" defaultRowHeight="15" x14ac:dyDescent="0.25"/>
  <cols>
    <col min="2" max="2" width="15.42578125" customWidth="1"/>
    <col min="3" max="3" width="15" bestFit="1" customWidth="1"/>
    <col min="5" max="5" width="13.140625" bestFit="1" customWidth="1"/>
  </cols>
  <sheetData>
    <row r="1" spans="1:8" x14ac:dyDescent="0.25">
      <c r="A1" t="s">
        <v>13</v>
      </c>
      <c r="B1" t="s">
        <v>12</v>
      </c>
      <c r="C1" t="s">
        <v>11</v>
      </c>
      <c r="D1" t="s">
        <v>8</v>
      </c>
      <c r="E1" t="s">
        <v>9</v>
      </c>
      <c r="F1" t="s">
        <v>10</v>
      </c>
    </row>
    <row r="2" spans="1:8" x14ac:dyDescent="0.25">
      <c r="A2">
        <v>5698548</v>
      </c>
      <c r="B2" t="str">
        <f>IFERROR(INDEX(T_Parc[],MATCH(T_Inventaire[PARC],T_Parc[PARC],0),1),"")</f>
        <v>ITYVL65</v>
      </c>
      <c r="C2" t="str">
        <f>IFERROR(INDEX(T_Parc[],MATCH(T_Inventaire[PARC],T_Parc[PARC],0),2),"")</f>
        <v xml:space="preserve">TIPO_SW 1.6 D   </v>
      </c>
      <c r="D2" t="str">
        <f>IFERROR(INDEX(T_Parc[],MATCH(T_Inventaire[PARC],T_Parc[PARC],0),4),"")</f>
        <v>PR-477-WE</v>
      </c>
      <c r="E2" t="str">
        <f>IFERROR(INDEX(T_Parc[],MATCH(T_Inventaire[PARC],T_Parc[PARC],0),5),"")</f>
        <v>ZFA35600006L</v>
      </c>
      <c r="F2" s="1">
        <f>IFERROR(INDEX(T_Parc[],MATCH(T_Inventaire[PARC],T_Parc[PARC],0),6),"")</f>
        <v>8998</v>
      </c>
      <c r="H2" s="4" t="s">
        <v>22</v>
      </c>
    </row>
    <row r="3" spans="1:8" x14ac:dyDescent="0.25">
      <c r="B3" t="str">
        <f>IFERROR(INDEX(T_Parc[],MATCH(T_Inventaire[PARC],T_Parc[PARC],0),1),"")</f>
        <v/>
      </c>
      <c r="C3" t="str">
        <f>IFERROR(INDEX(T_Parc[],MATCH(T_Inventaire[PARC],T_Parc[PARC],0),2),"")</f>
        <v/>
      </c>
      <c r="D3" t="str">
        <f>IFERROR(INDEX(T_Parc[],MATCH(T_Inventaire[PARC],T_Parc[PARC],0),4),"")</f>
        <v/>
      </c>
      <c r="E3" t="str">
        <f>IFERROR(INDEX(T_Parc[],MATCH(T_Inventaire[PARC],T_Parc[PARC],0),5),"")</f>
        <v/>
      </c>
      <c r="F3" s="1" t="str">
        <f>IFERROR(INDEX(T_Parc[],MATCH(T_Inventaire[PARC],T_Parc[PARC],0),6),"")</f>
        <v/>
      </c>
      <c r="H3" s="4" t="s">
        <v>23</v>
      </c>
    </row>
    <row r="4" spans="1:8" x14ac:dyDescent="0.25">
      <c r="H4" s="4" t="s">
        <v>20</v>
      </c>
    </row>
    <row r="6" spans="1:8" x14ac:dyDescent="0.25">
      <c r="H6" t="s">
        <v>16</v>
      </c>
    </row>
    <row r="7" spans="1:8" x14ac:dyDescent="0.25">
      <c r="H7" t="s">
        <v>14</v>
      </c>
    </row>
    <row r="8" spans="1:8" x14ac:dyDescent="0.25">
      <c r="H8" t="s">
        <v>15</v>
      </c>
    </row>
    <row r="10" spans="1:8" x14ac:dyDescent="0.25">
      <c r="H10" s="3" t="s">
        <v>17</v>
      </c>
    </row>
    <row r="11" spans="1:8" x14ac:dyDescent="0.25">
      <c r="H11" s="2" t="s">
        <v>18</v>
      </c>
    </row>
    <row r="12" spans="1:8" x14ac:dyDescent="0.25">
      <c r="H12" s="2" t="s">
        <v>21</v>
      </c>
    </row>
    <row r="13" spans="1:8" x14ac:dyDescent="0.25">
      <c r="H13" s="5" t="s">
        <v>19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PARC DU 19.02</vt:lpstr>
      <vt:lpstr>INVENTAIRE DU JOUR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Lecointe Patrick</cp:lastModifiedBy>
  <dcterms:created xsi:type="dcterms:W3CDTF">2019-02-19T08:21:16Z</dcterms:created>
  <dcterms:modified xsi:type="dcterms:W3CDTF">2019-02-22T21:27:01Z</dcterms:modified>
</cp:coreProperties>
</file>