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1" defaultThemeVersion="124226"/>
  <bookViews>
    <workbookView xWindow="390" yWindow="510" windowWidth="19815" windowHeight="7365" activeTab="5"/>
  </bookViews>
  <sheets>
    <sheet name="Liens produits" sheetId="5" r:id="rId1"/>
    <sheet name="Liens categories" sheetId="6" r:id="rId2"/>
    <sheet name="categories (16)" sheetId="1" r:id="rId3"/>
    <sheet name="formulation" sheetId="2" r:id="rId4"/>
    <sheet name="Produits" sheetId="4" r:id="rId5"/>
    <sheet name="Calculations_produits_Max_2036" sheetId="7" r:id="rId6"/>
    <sheet name="Feuil1" sheetId="8" r:id="rId7"/>
  </sheets>
  <calcPr calcId="125725" iterate="1" iterateCount="25000"/>
</workbook>
</file>

<file path=xl/calcChain.xml><?xml version="1.0" encoding="utf-8"?>
<calcChain xmlns="http://schemas.openxmlformats.org/spreadsheetml/2006/main">
  <c r="K2" i="2"/>
  <c r="J5" i="4"/>
  <c r="J6"/>
  <c r="J6" i="7" s="1"/>
  <c r="J7" i="4"/>
  <c r="J7" i="7" s="1"/>
  <c r="J8" i="4"/>
  <c r="J9"/>
  <c r="J10"/>
  <c r="J10" i="7" s="1"/>
  <c r="J11" i="4"/>
  <c r="J11" i="7" s="1"/>
  <c r="J12" i="4"/>
  <c r="J13"/>
  <c r="J14"/>
  <c r="J14" i="7" s="1"/>
  <c r="J15" i="4"/>
  <c r="J15" i="7" s="1"/>
  <c r="J16" i="4"/>
  <c r="J17"/>
  <c r="J18"/>
  <c r="J18" i="7" s="1"/>
  <c r="J19" i="4"/>
  <c r="J19" i="7" s="1"/>
  <c r="J20" i="4"/>
  <c r="J21"/>
  <c r="J22"/>
  <c r="J22" i="7" s="1"/>
  <c r="J23" i="4"/>
  <c r="J23" i="7" s="1"/>
  <c r="J24" i="4"/>
  <c r="J25"/>
  <c r="J26"/>
  <c r="J26" i="7" s="1"/>
  <c r="J27" i="4"/>
  <c r="J27" i="7" s="1"/>
  <c r="J28" i="4"/>
  <c r="J29"/>
  <c r="J30"/>
  <c r="J30" i="7" s="1"/>
  <c r="J31" i="4"/>
  <c r="J31" i="7" s="1"/>
  <c r="J32" i="4"/>
  <c r="J33"/>
  <c r="J34"/>
  <c r="J34" i="7" s="1"/>
  <c r="J35" i="4"/>
  <c r="J35" i="7" s="1"/>
  <c r="J36" i="4"/>
  <c r="J37"/>
  <c r="J38"/>
  <c r="J38" i="7" s="1"/>
  <c r="J39" i="4"/>
  <c r="J39" i="7" s="1"/>
  <c r="J40" i="4"/>
  <c r="J41"/>
  <c r="J42"/>
  <c r="J42" i="7" s="1"/>
  <c r="J43" i="4"/>
  <c r="J43" i="7" s="1"/>
  <c r="J44" i="4"/>
  <c r="J45"/>
  <c r="J46"/>
  <c r="J46" i="7" s="1"/>
  <c r="J47" i="4"/>
  <c r="J47" i="7" s="1"/>
  <c r="J48" i="4"/>
  <c r="J49"/>
  <c r="J50"/>
  <c r="J50" i="7" s="1"/>
  <c r="K2" i="4"/>
  <c r="K2" i="7" s="1"/>
  <c r="L2" i="4"/>
  <c r="L2" i="7" s="1"/>
  <c r="B2637"/>
  <c r="B2636"/>
  <c r="B2635"/>
  <c r="B2634"/>
  <c r="B2633"/>
  <c r="B2632"/>
  <c r="B2631"/>
  <c r="A2631"/>
  <c r="B2630"/>
  <c r="A2630"/>
  <c r="B2629"/>
  <c r="A2629"/>
  <c r="B2628"/>
  <c r="A2628"/>
  <c r="B2627"/>
  <c r="A2627"/>
  <c r="B2626"/>
  <c r="A2626"/>
  <c r="B2625"/>
  <c r="A2625"/>
  <c r="B2624"/>
  <c r="A2624"/>
  <c r="B2623"/>
  <c r="A2623"/>
  <c r="B2622"/>
  <c r="A2622"/>
  <c r="B2621"/>
  <c r="A2621"/>
  <c r="B2620"/>
  <c r="A2620"/>
  <c r="B2619"/>
  <c r="A2619"/>
  <c r="B2618"/>
  <c r="A2618"/>
  <c r="B2617"/>
  <c r="A2617"/>
  <c r="B2616"/>
  <c r="A2616"/>
  <c r="B2615"/>
  <c r="A2615"/>
  <c r="B2614"/>
  <c r="A2614"/>
  <c r="B2613"/>
  <c r="A2613"/>
  <c r="B2612"/>
  <c r="A2612"/>
  <c r="B2611"/>
  <c r="A2611"/>
  <c r="B2610"/>
  <c r="A2610"/>
  <c r="B2609"/>
  <c r="A2609"/>
  <c r="B2608"/>
  <c r="A2608"/>
  <c r="B2607"/>
  <c r="A2607"/>
  <c r="B2606"/>
  <c r="A2606"/>
  <c r="B2605"/>
  <c r="A2605"/>
  <c r="B2604"/>
  <c r="A2604"/>
  <c r="B2603"/>
  <c r="A2603"/>
  <c r="B2602"/>
  <c r="A2602"/>
  <c r="B2601"/>
  <c r="A2601"/>
  <c r="B2600"/>
  <c r="A2600"/>
  <c r="B2599"/>
  <c r="A2599"/>
  <c r="B2598"/>
  <c r="A2598"/>
  <c r="B2597"/>
  <c r="A2597"/>
  <c r="B2596"/>
  <c r="A2596"/>
  <c r="B2595"/>
  <c r="A2595"/>
  <c r="B2594"/>
  <c r="A2594"/>
  <c r="B2593"/>
  <c r="A2593"/>
  <c r="B2592"/>
  <c r="A2592"/>
  <c r="B2591"/>
  <c r="A2591"/>
  <c r="B2590"/>
  <c r="A2590"/>
  <c r="B2589"/>
  <c r="A2589"/>
  <c r="B2588"/>
  <c r="A2588"/>
  <c r="B2587"/>
  <c r="A2587"/>
  <c r="B2586"/>
  <c r="A2586"/>
  <c r="B2585"/>
  <c r="A2585"/>
  <c r="B2584"/>
  <c r="A2584"/>
  <c r="B2583"/>
  <c r="A2583"/>
  <c r="B2582"/>
  <c r="A2582"/>
  <c r="B2581"/>
  <c r="A2581"/>
  <c r="B2580"/>
  <c r="A2580"/>
  <c r="B2579"/>
  <c r="A2579"/>
  <c r="B2578"/>
  <c r="A2578"/>
  <c r="B2577"/>
  <c r="A2577"/>
  <c r="B2576"/>
  <c r="A2576"/>
  <c r="B2575"/>
  <c r="A2575"/>
  <c r="B2574"/>
  <c r="A2574"/>
  <c r="B2573"/>
  <c r="A2573"/>
  <c r="B2572"/>
  <c r="A2572"/>
  <c r="B2571"/>
  <c r="A2571"/>
  <c r="B2570"/>
  <c r="A2570"/>
  <c r="B2569"/>
  <c r="A2569"/>
  <c r="B2568"/>
  <c r="A2568"/>
  <c r="B2567"/>
  <c r="A2567"/>
  <c r="B2566"/>
  <c r="A2566"/>
  <c r="B2565"/>
  <c r="A2565"/>
  <c r="B2564"/>
  <c r="A2564"/>
  <c r="B2563"/>
  <c r="A2563"/>
  <c r="B2562"/>
  <c r="A2562"/>
  <c r="B2561"/>
  <c r="A2561"/>
  <c r="B2560"/>
  <c r="A2560"/>
  <c r="B2559"/>
  <c r="A2559"/>
  <c r="B2558"/>
  <c r="A2558"/>
  <c r="B2557"/>
  <c r="A2557"/>
  <c r="B2556"/>
  <c r="A2556"/>
  <c r="B2555"/>
  <c r="A2555"/>
  <c r="B2554"/>
  <c r="A2554"/>
  <c r="B2553"/>
  <c r="A2553"/>
  <c r="B2552"/>
  <c r="A2552"/>
  <c r="B2551"/>
  <c r="A2551"/>
  <c r="B2550"/>
  <c r="A2550"/>
  <c r="B2549"/>
  <c r="A2549"/>
  <c r="B2548"/>
  <c r="A2548"/>
  <c r="B2547"/>
  <c r="A2547"/>
  <c r="B2546"/>
  <c r="A2546"/>
  <c r="B2545"/>
  <c r="A2545"/>
  <c r="B2544"/>
  <c r="A2544"/>
  <c r="B2543"/>
  <c r="A2543"/>
  <c r="B2542"/>
  <c r="A2542"/>
  <c r="B2541"/>
  <c r="A2541"/>
  <c r="B2540"/>
  <c r="A2540"/>
  <c r="B2539"/>
  <c r="A2539"/>
  <c r="B2538"/>
  <c r="A2538"/>
  <c r="B2537"/>
  <c r="A2537"/>
  <c r="B2536"/>
  <c r="A2536"/>
  <c r="B2535"/>
  <c r="A2535"/>
  <c r="B2534"/>
  <c r="A2534"/>
  <c r="B2533"/>
  <c r="A2533"/>
  <c r="B2532"/>
  <c r="A2532"/>
  <c r="B2531"/>
  <c r="A2531"/>
  <c r="B2530"/>
  <c r="A2530"/>
  <c r="B2529"/>
  <c r="A2529"/>
  <c r="B2528"/>
  <c r="A2528"/>
  <c r="B2527"/>
  <c r="A2527"/>
  <c r="B2526"/>
  <c r="A2526"/>
  <c r="B2525"/>
  <c r="A2525"/>
  <c r="B2524"/>
  <c r="A2524"/>
  <c r="B2523"/>
  <c r="A2523"/>
  <c r="B2522"/>
  <c r="A2522"/>
  <c r="B2521"/>
  <c r="A2521"/>
  <c r="B2520"/>
  <c r="A2520"/>
  <c r="B2519"/>
  <c r="A2519"/>
  <c r="B2518"/>
  <c r="A2518"/>
  <c r="B2517"/>
  <c r="A2517"/>
  <c r="B2516"/>
  <c r="A2516"/>
  <c r="B2515"/>
  <c r="A2515"/>
  <c r="B2514"/>
  <c r="A2514"/>
  <c r="B2513"/>
  <c r="A2513"/>
  <c r="B2512"/>
  <c r="A2512"/>
  <c r="B2511"/>
  <c r="A2511"/>
  <c r="B2510"/>
  <c r="A2510"/>
  <c r="B2509"/>
  <c r="A2509"/>
  <c r="B2508"/>
  <c r="A2508"/>
  <c r="B2507"/>
  <c r="A2507"/>
  <c r="B2506"/>
  <c r="A2506"/>
  <c r="B2505"/>
  <c r="A2505"/>
  <c r="B2504"/>
  <c r="A2504"/>
  <c r="B2503"/>
  <c r="A2503"/>
  <c r="B2502"/>
  <c r="A2502"/>
  <c r="B2501"/>
  <c r="A2501"/>
  <c r="B2500"/>
  <c r="A2500"/>
  <c r="B2499"/>
  <c r="A2499"/>
  <c r="B2498"/>
  <c r="A2498"/>
  <c r="B2497"/>
  <c r="A2497"/>
  <c r="B2496"/>
  <c r="A2496"/>
  <c r="B2495"/>
  <c r="A2495"/>
  <c r="B2494"/>
  <c r="A2494"/>
  <c r="B2493"/>
  <c r="A2493"/>
  <c r="B2492"/>
  <c r="A2492"/>
  <c r="B2491"/>
  <c r="A2491"/>
  <c r="B2490"/>
  <c r="A2490"/>
  <c r="B2489"/>
  <c r="A2489"/>
  <c r="B2488"/>
  <c r="A2488"/>
  <c r="B2487"/>
  <c r="A2487"/>
  <c r="B2486"/>
  <c r="A2486"/>
  <c r="B2485"/>
  <c r="A2485"/>
  <c r="B2484"/>
  <c r="A2484"/>
  <c r="B2483"/>
  <c r="A2483"/>
  <c r="B2482"/>
  <c r="A2482"/>
  <c r="B2481"/>
  <c r="A2481"/>
  <c r="B2480"/>
  <c r="A2480"/>
  <c r="B2479"/>
  <c r="A2479"/>
  <c r="B2478"/>
  <c r="A2478"/>
  <c r="B2477"/>
  <c r="A2477"/>
  <c r="B2476"/>
  <c r="A2476"/>
  <c r="B2475"/>
  <c r="A2475"/>
  <c r="B2474"/>
  <c r="A2474"/>
  <c r="B2473"/>
  <c r="A2473"/>
  <c r="B2472"/>
  <c r="A2472"/>
  <c r="B2471"/>
  <c r="A2471"/>
  <c r="B2470"/>
  <c r="A2470"/>
  <c r="B2469"/>
  <c r="A2469"/>
  <c r="B2468"/>
  <c r="A2468"/>
  <c r="B2467"/>
  <c r="A2467"/>
  <c r="B2466"/>
  <c r="A2466"/>
  <c r="B2465"/>
  <c r="A2465"/>
  <c r="B2464"/>
  <c r="A2464"/>
  <c r="B2463"/>
  <c r="A2463"/>
  <c r="B2462"/>
  <c r="A2462"/>
  <c r="B2461"/>
  <c r="A2461"/>
  <c r="B2460"/>
  <c r="A2460"/>
  <c r="B2459"/>
  <c r="A2459"/>
  <c r="B2458"/>
  <c r="A2458"/>
  <c r="B2457"/>
  <c r="A2457"/>
  <c r="B2456"/>
  <c r="A2456"/>
  <c r="B2455"/>
  <c r="A2455"/>
  <c r="B2454"/>
  <c r="A2454"/>
  <c r="B2453"/>
  <c r="A2453"/>
  <c r="B2452"/>
  <c r="A2452"/>
  <c r="B2451"/>
  <c r="A2451"/>
  <c r="B2450"/>
  <c r="A2450"/>
  <c r="B2449"/>
  <c r="A2449"/>
  <c r="B2448"/>
  <c r="A2448"/>
  <c r="B2447"/>
  <c r="A2447"/>
  <c r="B2446"/>
  <c r="A2446"/>
  <c r="B2445"/>
  <c r="A2445"/>
  <c r="B2444"/>
  <c r="A2444"/>
  <c r="B2443"/>
  <c r="A2443"/>
  <c r="B2442"/>
  <c r="A2442"/>
  <c r="B2441"/>
  <c r="A2441"/>
  <c r="B2440"/>
  <c r="A2440"/>
  <c r="B2439"/>
  <c r="A2439"/>
  <c r="B2438"/>
  <c r="A2438"/>
  <c r="B2437"/>
  <c r="A2437"/>
  <c r="B2436"/>
  <c r="A2436"/>
  <c r="B2435"/>
  <c r="A2435"/>
  <c r="B2434"/>
  <c r="A2434"/>
  <c r="B2433"/>
  <c r="A2433"/>
  <c r="B2432"/>
  <c r="A2432"/>
  <c r="B2431"/>
  <c r="A2431"/>
  <c r="B2430"/>
  <c r="A2430"/>
  <c r="B2429"/>
  <c r="A2429"/>
  <c r="B2428"/>
  <c r="A2428"/>
  <c r="B2427"/>
  <c r="A2427"/>
  <c r="B2426"/>
  <c r="A2426"/>
  <c r="B2425"/>
  <c r="A2425"/>
  <c r="B2424"/>
  <c r="A2424"/>
  <c r="B2423"/>
  <c r="A2423"/>
  <c r="B2422"/>
  <c r="A2422"/>
  <c r="B2421"/>
  <c r="A2421"/>
  <c r="B2420"/>
  <c r="A2420"/>
  <c r="B2419"/>
  <c r="A2419"/>
  <c r="B2418"/>
  <c r="A2418"/>
  <c r="B2417"/>
  <c r="A2417"/>
  <c r="B2416"/>
  <c r="A2416"/>
  <c r="B2415"/>
  <c r="A2415"/>
  <c r="B2414"/>
  <c r="A2414"/>
  <c r="B2413"/>
  <c r="A2413"/>
  <c r="B2412"/>
  <c r="A2412"/>
  <c r="B2411"/>
  <c r="A2411"/>
  <c r="B2410"/>
  <c r="A2410"/>
  <c r="B2409"/>
  <c r="A2409"/>
  <c r="B2408"/>
  <c r="A2408"/>
  <c r="B2407"/>
  <c r="A2407"/>
  <c r="B2406"/>
  <c r="A2406"/>
  <c r="B2405"/>
  <c r="A2405"/>
  <c r="B2404"/>
  <c r="A2404"/>
  <c r="B2403"/>
  <c r="A2403"/>
  <c r="B2402"/>
  <c r="A2402"/>
  <c r="B2401"/>
  <c r="A2401"/>
  <c r="B2400"/>
  <c r="A2400"/>
  <c r="B2399"/>
  <c r="A2399"/>
  <c r="B2398"/>
  <c r="A2398"/>
  <c r="B2397"/>
  <c r="A2397"/>
  <c r="B2396"/>
  <c r="A2396"/>
  <c r="B2395"/>
  <c r="A2395"/>
  <c r="B2394"/>
  <c r="A2394"/>
  <c r="B2393"/>
  <c r="A2393"/>
  <c r="B2392"/>
  <c r="A2392"/>
  <c r="B2391"/>
  <c r="A2391"/>
  <c r="B2390"/>
  <c r="A2390"/>
  <c r="B2389"/>
  <c r="A2389"/>
  <c r="B2388"/>
  <c r="A2388"/>
  <c r="B2387"/>
  <c r="A2387"/>
  <c r="B2386"/>
  <c r="A2386"/>
  <c r="B2385"/>
  <c r="A2385"/>
  <c r="B2384"/>
  <c r="A2384"/>
  <c r="B2383"/>
  <c r="A2383"/>
  <c r="B2382"/>
  <c r="A2382"/>
  <c r="B2381"/>
  <c r="A2381"/>
  <c r="B2380"/>
  <c r="A2380"/>
  <c r="B2379"/>
  <c r="A2379"/>
  <c r="B2378"/>
  <c r="A2378"/>
  <c r="B2377"/>
  <c r="A2377"/>
  <c r="B2376"/>
  <c r="A2376"/>
  <c r="B2375"/>
  <c r="A2375"/>
  <c r="B2374"/>
  <c r="A2374"/>
  <c r="B2373"/>
  <c r="A2373"/>
  <c r="B2372"/>
  <c r="A2372"/>
  <c r="B2371"/>
  <c r="A2371"/>
  <c r="B2370"/>
  <c r="A2370"/>
  <c r="B2369"/>
  <c r="A2369"/>
  <c r="B2368"/>
  <c r="A2368"/>
  <c r="B2367"/>
  <c r="A2367"/>
  <c r="B2366"/>
  <c r="A2366"/>
  <c r="B2365"/>
  <c r="A2365"/>
  <c r="B2364"/>
  <c r="A2364"/>
  <c r="B2363"/>
  <c r="A2363"/>
  <c r="B2362"/>
  <c r="A2362"/>
  <c r="B2361"/>
  <c r="A2361"/>
  <c r="B2360"/>
  <c r="A2360"/>
  <c r="B2359"/>
  <c r="A2359"/>
  <c r="B2358"/>
  <c r="A2358"/>
  <c r="B2357"/>
  <c r="A2357"/>
  <c r="B2356"/>
  <c r="A2356"/>
  <c r="B2355"/>
  <c r="A2355"/>
  <c r="B2354"/>
  <c r="A2354"/>
  <c r="B2353"/>
  <c r="A2353"/>
  <c r="B2352"/>
  <c r="A2352"/>
  <c r="B2351"/>
  <c r="A2351"/>
  <c r="B2350"/>
  <c r="A2350"/>
  <c r="B2349"/>
  <c r="A2349"/>
  <c r="B2348"/>
  <c r="A2348"/>
  <c r="B2347"/>
  <c r="A2347"/>
  <c r="B2346"/>
  <c r="A2346"/>
  <c r="B2345"/>
  <c r="A2345"/>
  <c r="B2344"/>
  <c r="A2344"/>
  <c r="B2343"/>
  <c r="A2343"/>
  <c r="B2342"/>
  <c r="A2342"/>
  <c r="B2341"/>
  <c r="A2341"/>
  <c r="B2340"/>
  <c r="A2340"/>
  <c r="B2339"/>
  <c r="A2339"/>
  <c r="B2338"/>
  <c r="A2338"/>
  <c r="B2337"/>
  <c r="A2337"/>
  <c r="B2336"/>
  <c r="A2336"/>
  <c r="B2335"/>
  <c r="A2335"/>
  <c r="B2334"/>
  <c r="A2334"/>
  <c r="B2333"/>
  <c r="A2333"/>
  <c r="B2332"/>
  <c r="A2332"/>
  <c r="B2331"/>
  <c r="A2331"/>
  <c r="B2330"/>
  <c r="A2330"/>
  <c r="B2329"/>
  <c r="A2329"/>
  <c r="B2328"/>
  <c r="A2328"/>
  <c r="B2327"/>
  <c r="A2327"/>
  <c r="B2326"/>
  <c r="A2326"/>
  <c r="B2325"/>
  <c r="A2325"/>
  <c r="B2324"/>
  <c r="A2324"/>
  <c r="B2323"/>
  <c r="A2323"/>
  <c r="B2322"/>
  <c r="A2322"/>
  <c r="B2321"/>
  <c r="A2321"/>
  <c r="B2320"/>
  <c r="A2320"/>
  <c r="B2319"/>
  <c r="A2319"/>
  <c r="B2318"/>
  <c r="A2318"/>
  <c r="B2317"/>
  <c r="A2317"/>
  <c r="B2316"/>
  <c r="A2316"/>
  <c r="B2315"/>
  <c r="A2315"/>
  <c r="B2314"/>
  <c r="A2314"/>
  <c r="B2313"/>
  <c r="A2313"/>
  <c r="B2312"/>
  <c r="A2312"/>
  <c r="B2311"/>
  <c r="A2311"/>
  <c r="B2310"/>
  <c r="A2310"/>
  <c r="B2309"/>
  <c r="A2309"/>
  <c r="B2308"/>
  <c r="A2308"/>
  <c r="B2307"/>
  <c r="A2307"/>
  <c r="B2306"/>
  <c r="A2306"/>
  <c r="B2305"/>
  <c r="A2305"/>
  <c r="B2304"/>
  <c r="A2304"/>
  <c r="B2303"/>
  <c r="A2303"/>
  <c r="B2302"/>
  <c r="A2302"/>
  <c r="B2301"/>
  <c r="A2301"/>
  <c r="B2300"/>
  <c r="A2300"/>
  <c r="B2299"/>
  <c r="A2299"/>
  <c r="B2298"/>
  <c r="A2298"/>
  <c r="B2297"/>
  <c r="A2297"/>
  <c r="B2296"/>
  <c r="A2296"/>
  <c r="B2295"/>
  <c r="A2295"/>
  <c r="B2294"/>
  <c r="A2294"/>
  <c r="B2293"/>
  <c r="A2293"/>
  <c r="B2292"/>
  <c r="A2292"/>
  <c r="B2291"/>
  <c r="A2291"/>
  <c r="B2290"/>
  <c r="A2290"/>
  <c r="B2289"/>
  <c r="A2289"/>
  <c r="B2288"/>
  <c r="A2288"/>
  <c r="B2287"/>
  <c r="A2287"/>
  <c r="B2286"/>
  <c r="A2286"/>
  <c r="B2285"/>
  <c r="A2285"/>
  <c r="B2284"/>
  <c r="A2284"/>
  <c r="B2283"/>
  <c r="A2283"/>
  <c r="B2282"/>
  <c r="A2282"/>
  <c r="B2281"/>
  <c r="A2281"/>
  <c r="B2280"/>
  <c r="A2280"/>
  <c r="B2279"/>
  <c r="A2279"/>
  <c r="B2278"/>
  <c r="A2278"/>
  <c r="B2277"/>
  <c r="A2277"/>
  <c r="B2276"/>
  <c r="A2276"/>
  <c r="B2275"/>
  <c r="A2275"/>
  <c r="B2274"/>
  <c r="A2274"/>
  <c r="B2273"/>
  <c r="A2273"/>
  <c r="B2272"/>
  <c r="A2272"/>
  <c r="B2271"/>
  <c r="A2271"/>
  <c r="B2270"/>
  <c r="A2270"/>
  <c r="B2269"/>
  <c r="A2269"/>
  <c r="B2268"/>
  <c r="A2268"/>
  <c r="B2267"/>
  <c r="A2267"/>
  <c r="B2266"/>
  <c r="A2266"/>
  <c r="B2265"/>
  <c r="A2265"/>
  <c r="B2264"/>
  <c r="A2264"/>
  <c r="B2263"/>
  <c r="A2263"/>
  <c r="B2262"/>
  <c r="A2262"/>
  <c r="B2261"/>
  <c r="A2261"/>
  <c r="B2260"/>
  <c r="A2260"/>
  <c r="B2259"/>
  <c r="A2259"/>
  <c r="B2258"/>
  <c r="A2258"/>
  <c r="B2257"/>
  <c r="A2257"/>
  <c r="B2256"/>
  <c r="A2256"/>
  <c r="B2255"/>
  <c r="A2255"/>
  <c r="B2254"/>
  <c r="A2254"/>
  <c r="B2253"/>
  <c r="A2253"/>
  <c r="B2252"/>
  <c r="A2252"/>
  <c r="B2251"/>
  <c r="A2251"/>
  <c r="B2250"/>
  <c r="A2250"/>
  <c r="B2249"/>
  <c r="A2249"/>
  <c r="B2248"/>
  <c r="A2248"/>
  <c r="B2247"/>
  <c r="A2247"/>
  <c r="B2246"/>
  <c r="A2246"/>
  <c r="B2245"/>
  <c r="A2245"/>
  <c r="B2244"/>
  <c r="A2244"/>
  <c r="B2243"/>
  <c r="A2243"/>
  <c r="B2242"/>
  <c r="A2242"/>
  <c r="B2241"/>
  <c r="A2241"/>
  <c r="B2240"/>
  <c r="A2240"/>
  <c r="B2239"/>
  <c r="A2239"/>
  <c r="B2238"/>
  <c r="A2238"/>
  <c r="B2237"/>
  <c r="A2237"/>
  <c r="B2236"/>
  <c r="A2236"/>
  <c r="B2235"/>
  <c r="A2235"/>
  <c r="B2234"/>
  <c r="A2234"/>
  <c r="B2233"/>
  <c r="A2233"/>
  <c r="B2232"/>
  <c r="A2232"/>
  <c r="B2231"/>
  <c r="A2231"/>
  <c r="B2230"/>
  <c r="A2230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J2"/>
  <c r="I2"/>
  <c r="L50" i="4"/>
  <c r="L50" i="7" s="1"/>
  <c r="K50" i="4"/>
  <c r="K50" i="7" s="1"/>
  <c r="L49" i="4"/>
  <c r="L49" i="7" s="1"/>
  <c r="K49" i="4"/>
  <c r="K49" i="7" s="1"/>
  <c r="J49"/>
  <c r="L48" i="4"/>
  <c r="L48" i="7" s="1"/>
  <c r="K48" i="4"/>
  <c r="K48" i="7" s="1"/>
  <c r="J48"/>
  <c r="L47" i="4"/>
  <c r="L47" i="7" s="1"/>
  <c r="K47" i="4"/>
  <c r="K47" i="7" s="1"/>
  <c r="L46" i="4"/>
  <c r="L46" i="7" s="1"/>
  <c r="K46" i="4"/>
  <c r="K46" i="7" s="1"/>
  <c r="L45" i="4"/>
  <c r="L45" i="7" s="1"/>
  <c r="K45" i="4"/>
  <c r="K45" i="7" s="1"/>
  <c r="J45"/>
  <c r="L44" i="4"/>
  <c r="L44" i="7" s="1"/>
  <c r="K44" i="4"/>
  <c r="K44" i="7" s="1"/>
  <c r="J44"/>
  <c r="L43" i="4"/>
  <c r="L43" i="7" s="1"/>
  <c r="K43" i="4"/>
  <c r="K43" i="7" s="1"/>
  <c r="L42" i="4"/>
  <c r="L42" i="7" s="1"/>
  <c r="K42" i="4"/>
  <c r="K42" i="7" s="1"/>
  <c r="L41" i="4"/>
  <c r="L41" i="7" s="1"/>
  <c r="K41" i="4"/>
  <c r="K41" i="7" s="1"/>
  <c r="J41"/>
  <c r="L40" i="4"/>
  <c r="L40" i="7" s="1"/>
  <c r="K40" i="4"/>
  <c r="K40" i="7" s="1"/>
  <c r="J40"/>
  <c r="L39" i="4"/>
  <c r="L39" i="7" s="1"/>
  <c r="K39" i="4"/>
  <c r="K39" i="7" s="1"/>
  <c r="L38" i="4"/>
  <c r="L38" i="7" s="1"/>
  <c r="K38" i="4"/>
  <c r="K38" i="7" s="1"/>
  <c r="L37" i="4"/>
  <c r="L37" i="7" s="1"/>
  <c r="K37" i="4"/>
  <c r="K37" i="7" s="1"/>
  <c r="J37"/>
  <c r="L36" i="4"/>
  <c r="L36" i="7" s="1"/>
  <c r="K36" i="4"/>
  <c r="K36" i="7" s="1"/>
  <c r="J36"/>
  <c r="L35" i="4"/>
  <c r="L35" i="7" s="1"/>
  <c r="K35" i="4"/>
  <c r="K35" i="7" s="1"/>
  <c r="L34" i="4"/>
  <c r="L34" i="7" s="1"/>
  <c r="K34" i="4"/>
  <c r="K34" i="7" s="1"/>
  <c r="L33" i="4"/>
  <c r="L33" i="7" s="1"/>
  <c r="K33" i="4"/>
  <c r="K33" i="7" s="1"/>
  <c r="J33"/>
  <c r="L32" i="4"/>
  <c r="L32" i="7" s="1"/>
  <c r="K32" i="4"/>
  <c r="K32" i="7" s="1"/>
  <c r="J32"/>
  <c r="L31" i="4"/>
  <c r="L31" i="7" s="1"/>
  <c r="K31" i="4"/>
  <c r="K31" i="7" s="1"/>
  <c r="L30" i="4"/>
  <c r="L30" i="7" s="1"/>
  <c r="K30" i="4"/>
  <c r="K30" i="7" s="1"/>
  <c r="L29" i="4"/>
  <c r="L29" i="7" s="1"/>
  <c r="K29" i="4"/>
  <c r="K29" i="7" s="1"/>
  <c r="J29"/>
  <c r="L28" i="4"/>
  <c r="L28" i="7" s="1"/>
  <c r="K28" i="4"/>
  <c r="K28" i="7" s="1"/>
  <c r="J28"/>
  <c r="L27" i="4"/>
  <c r="L27" i="7" s="1"/>
  <c r="K27" i="4"/>
  <c r="K27" i="7" s="1"/>
  <c r="L26" i="4"/>
  <c r="L26" i="7" s="1"/>
  <c r="K26" i="4"/>
  <c r="K26" i="7" s="1"/>
  <c r="L25" i="4"/>
  <c r="L25" i="7" s="1"/>
  <c r="K25" i="4"/>
  <c r="K25" i="7" s="1"/>
  <c r="J25"/>
  <c r="L24" i="4"/>
  <c r="L24" i="7" s="1"/>
  <c r="K24" i="4"/>
  <c r="K24" i="7" s="1"/>
  <c r="J24"/>
  <c r="L23" i="4"/>
  <c r="L23" i="7" s="1"/>
  <c r="K23" i="4"/>
  <c r="K23" i="7" s="1"/>
  <c r="L22" i="4"/>
  <c r="L22" i="7" s="1"/>
  <c r="K22" i="4"/>
  <c r="K22" i="7" s="1"/>
  <c r="L21" i="4"/>
  <c r="L21" i="7" s="1"/>
  <c r="K21" i="4"/>
  <c r="K21" i="7" s="1"/>
  <c r="J21"/>
  <c r="L20" i="4"/>
  <c r="L20" i="7" s="1"/>
  <c r="K20" i="4"/>
  <c r="K20" i="7" s="1"/>
  <c r="J20"/>
  <c r="L19" i="4"/>
  <c r="L19" i="7" s="1"/>
  <c r="K19" i="4"/>
  <c r="K19" i="7" s="1"/>
  <c r="L18" i="4"/>
  <c r="L18" i="7" s="1"/>
  <c r="K18" i="4"/>
  <c r="K18" i="7" s="1"/>
  <c r="L17" i="4"/>
  <c r="L17" i="7" s="1"/>
  <c r="K17" i="4"/>
  <c r="K17" i="7" s="1"/>
  <c r="J17"/>
  <c r="L16" i="4"/>
  <c r="L16" i="7" s="1"/>
  <c r="K16" i="4"/>
  <c r="K16" i="7" s="1"/>
  <c r="J16"/>
  <c r="L15" i="4"/>
  <c r="L15" i="7" s="1"/>
  <c r="K15" i="4"/>
  <c r="K15" i="7" s="1"/>
  <c r="L14" i="4"/>
  <c r="L14" i="7" s="1"/>
  <c r="K14" i="4"/>
  <c r="K14" i="7" s="1"/>
  <c r="L13" i="4"/>
  <c r="L13" i="7" s="1"/>
  <c r="K13" i="4"/>
  <c r="K13" i="7" s="1"/>
  <c r="J13"/>
  <c r="L12" i="4"/>
  <c r="L12" i="7" s="1"/>
  <c r="K12" i="4"/>
  <c r="K12" i="7" s="1"/>
  <c r="J12"/>
  <c r="L11" i="4"/>
  <c r="L11" i="7" s="1"/>
  <c r="K11" i="4"/>
  <c r="K11" i="7" s="1"/>
  <c r="L10" i="4"/>
  <c r="L10" i="7" s="1"/>
  <c r="K10" i="4"/>
  <c r="K10" i="7" s="1"/>
  <c r="L9" i="4"/>
  <c r="L9" i="7" s="1"/>
  <c r="K9" i="4"/>
  <c r="K9" i="7" s="1"/>
  <c r="J9"/>
  <c r="L8" i="4"/>
  <c r="L8" i="7" s="1"/>
  <c r="K8" i="4"/>
  <c r="K8" i="7" s="1"/>
  <c r="J8"/>
  <c r="L7" i="4"/>
  <c r="L7" i="7" s="1"/>
  <c r="K7" i="4"/>
  <c r="K7" i="7" s="1"/>
  <c r="L6" i="4"/>
  <c r="L6" i="7" s="1"/>
  <c r="K6" i="4"/>
  <c r="K6" i="7" s="1"/>
  <c r="L5" i="4"/>
  <c r="L5" i="7" s="1"/>
  <c r="K5" i="4"/>
  <c r="K5" i="7" s="1"/>
  <c r="J5"/>
  <c r="L4" i="4"/>
  <c r="L4" i="7" s="1"/>
  <c r="K4" i="4"/>
  <c r="K4" i="7" s="1"/>
  <c r="L3" i="4"/>
  <c r="L3" i="7" s="1"/>
  <c r="K3" i="4"/>
  <c r="K3" i="7" s="1"/>
  <c r="C38" i="2"/>
  <c r="F35"/>
  <c r="C10"/>
  <c r="F7"/>
  <c r="M3"/>
  <c r="B51" i="1"/>
  <c r="H51" s="1"/>
  <c r="I51" s="1"/>
  <c r="A51"/>
  <c r="F51" i="2" s="1"/>
  <c r="H50" i="1"/>
  <c r="I50" s="1"/>
  <c r="B50"/>
  <c r="C50" i="2" s="1"/>
  <c r="A50" i="1"/>
  <c r="F50" i="2" s="1"/>
  <c r="B49" i="1"/>
  <c r="H49" s="1"/>
  <c r="I49" s="1"/>
  <c r="A49"/>
  <c r="F49" i="2" s="1"/>
  <c r="G48" i="1"/>
  <c r="B48"/>
  <c r="C48" i="2" s="1"/>
  <c r="A48" i="1"/>
  <c r="B47"/>
  <c r="H47" s="1"/>
  <c r="I47" s="1"/>
  <c r="A47"/>
  <c r="F47" i="2" s="1"/>
  <c r="B46" i="1"/>
  <c r="C46" i="2" s="1"/>
  <c r="A46" i="1"/>
  <c r="F46" i="2" s="1"/>
  <c r="B45" i="1"/>
  <c r="H45" s="1"/>
  <c r="I45" s="1"/>
  <c r="A45"/>
  <c r="F45" i="2" s="1"/>
  <c r="B44" i="1"/>
  <c r="C44" i="2" s="1"/>
  <c r="A44" i="1"/>
  <c r="B43"/>
  <c r="H43" s="1"/>
  <c r="I43" s="1"/>
  <c r="A43"/>
  <c r="F43" i="2" s="1"/>
  <c r="G42" i="1"/>
  <c r="B42"/>
  <c r="C42" i="2" s="1"/>
  <c r="A42" i="1"/>
  <c r="F42" i="2" s="1"/>
  <c r="B41" i="1"/>
  <c r="H41" s="1"/>
  <c r="I41" s="1"/>
  <c r="A41"/>
  <c r="F41" i="2" s="1"/>
  <c r="B40" i="1"/>
  <c r="C40" i="2" s="1"/>
  <c r="A40" i="1"/>
  <c r="B39"/>
  <c r="H39" s="1"/>
  <c r="I39" s="1"/>
  <c r="A39"/>
  <c r="F39" i="2" s="1"/>
  <c r="H38" i="1"/>
  <c r="I38" s="1"/>
  <c r="G38"/>
  <c r="B38"/>
  <c r="A38"/>
  <c r="G37"/>
  <c r="B37"/>
  <c r="H37" s="1"/>
  <c r="I37" s="1"/>
  <c r="A37"/>
  <c r="F37" i="2" s="1"/>
  <c r="B36" i="1"/>
  <c r="C36" i="2" s="1"/>
  <c r="A36" i="1"/>
  <c r="B35"/>
  <c r="H35" s="1"/>
  <c r="I35" s="1"/>
  <c r="A35"/>
  <c r="I34"/>
  <c r="H34"/>
  <c r="B34"/>
  <c r="C34" i="2" s="1"/>
  <c r="A34" i="1"/>
  <c r="F34" i="2" s="1"/>
  <c r="G33" i="1"/>
  <c r="B33"/>
  <c r="H33" s="1"/>
  <c r="I33" s="1"/>
  <c r="A33"/>
  <c r="F33" i="2" s="1"/>
  <c r="B32" i="1"/>
  <c r="C32" i="2" s="1"/>
  <c r="A32" i="1"/>
  <c r="B31"/>
  <c r="H31" s="1"/>
  <c r="I31" s="1"/>
  <c r="A31"/>
  <c r="F31" i="2" s="1"/>
  <c r="B30" i="1"/>
  <c r="H30" s="1"/>
  <c r="I30" s="1"/>
  <c r="A30"/>
  <c r="F30" i="2" s="1"/>
  <c r="B29" i="1"/>
  <c r="H29" s="1"/>
  <c r="I29" s="1"/>
  <c r="A29"/>
  <c r="F29" i="2" s="1"/>
  <c r="G28" i="1"/>
  <c r="B28"/>
  <c r="C28" i="2" s="1"/>
  <c r="A28" i="1"/>
  <c r="B27"/>
  <c r="H27" s="1"/>
  <c r="I27" s="1"/>
  <c r="A27"/>
  <c r="F27" i="2" s="1"/>
  <c r="G26" i="1"/>
  <c r="B26"/>
  <c r="C26" i="2" s="1"/>
  <c r="A26" i="1"/>
  <c r="F26" i="2" s="1"/>
  <c r="B25" i="1"/>
  <c r="H25" s="1"/>
  <c r="I25" s="1"/>
  <c r="A25"/>
  <c r="F25" i="2" s="1"/>
  <c r="B24" i="1"/>
  <c r="C24" i="2" s="1"/>
  <c r="A24" i="1"/>
  <c r="B23"/>
  <c r="H23" s="1"/>
  <c r="I23" s="1"/>
  <c r="A23"/>
  <c r="F23" i="2" s="1"/>
  <c r="B22" i="1"/>
  <c r="C22" i="2" s="1"/>
  <c r="A22" i="1"/>
  <c r="G21"/>
  <c r="B21"/>
  <c r="H21" s="1"/>
  <c r="I21" s="1"/>
  <c r="A21"/>
  <c r="F21" i="2" s="1"/>
  <c r="B20" i="1"/>
  <c r="C20" i="2" s="1"/>
  <c r="A20" i="1"/>
  <c r="B19"/>
  <c r="H19" s="1"/>
  <c r="I19" s="1"/>
  <c r="A19"/>
  <c r="F19" i="2" s="1"/>
  <c r="I18" i="1"/>
  <c r="H18"/>
  <c r="B18"/>
  <c r="C18" i="2" s="1"/>
  <c r="A18" i="1"/>
  <c r="F18" i="2" s="1"/>
  <c r="G17" i="1"/>
  <c r="B17"/>
  <c r="H17" s="1"/>
  <c r="I17" s="1"/>
  <c r="A17"/>
  <c r="F17" i="2" s="1"/>
  <c r="G16" i="1"/>
  <c r="B16"/>
  <c r="C16" i="2" s="1"/>
  <c r="A16" i="1"/>
  <c r="B15"/>
  <c r="H15" s="1"/>
  <c r="I15" s="1"/>
  <c r="A15"/>
  <c r="F15" i="2" s="1"/>
  <c r="B14" i="1"/>
  <c r="C14" i="2" s="1"/>
  <c r="A14" i="1"/>
  <c r="F14" i="2" s="1"/>
  <c r="B13" i="1"/>
  <c r="H13" s="1"/>
  <c r="I13" s="1"/>
  <c r="A13"/>
  <c r="F13" i="2" s="1"/>
  <c r="G12" i="1"/>
  <c r="B12"/>
  <c r="C12" i="2" s="1"/>
  <c r="A12" i="1"/>
  <c r="B11"/>
  <c r="H11" s="1"/>
  <c r="I11" s="1"/>
  <c r="A11"/>
  <c r="F11" i="2" s="1"/>
  <c r="G10" i="1"/>
  <c r="B10"/>
  <c r="H10" s="1"/>
  <c r="I10" s="1"/>
  <c r="A10"/>
  <c r="F10" i="2" s="1"/>
  <c r="B9" i="1"/>
  <c r="H9" s="1"/>
  <c r="I9" s="1"/>
  <c r="A9"/>
  <c r="F9" i="2" s="1"/>
  <c r="B8" i="1"/>
  <c r="C8" i="2" s="1"/>
  <c r="A8" i="1"/>
  <c r="B7"/>
  <c r="H7" s="1"/>
  <c r="I7" s="1"/>
  <c r="A7"/>
  <c r="G6"/>
  <c r="B6"/>
  <c r="C6" i="2" s="1"/>
  <c r="A6" i="1"/>
  <c r="B5"/>
  <c r="H5" s="1"/>
  <c r="I5" s="1"/>
  <c r="A5"/>
  <c r="F5" i="2" s="1"/>
  <c r="B4" i="1"/>
  <c r="C4" i="2" s="1"/>
  <c r="A4" i="1"/>
  <c r="B3"/>
  <c r="H3" s="1"/>
  <c r="I3" s="1"/>
  <c r="A3"/>
  <c r="F3" i="2" s="1"/>
  <c r="I2" i="1"/>
  <c r="H2"/>
  <c r="B2"/>
  <c r="G2" s="1"/>
  <c r="A2"/>
  <c r="C2" i="2" l="1"/>
  <c r="G5" i="1"/>
  <c r="H6"/>
  <c r="I6" s="1"/>
  <c r="G22"/>
  <c r="G32"/>
  <c r="G44"/>
  <c r="G49"/>
  <c r="C45" i="2"/>
  <c r="I45" s="1"/>
  <c r="H22" i="1"/>
  <c r="I22" s="1"/>
  <c r="C29" i="2"/>
  <c r="I29" s="1"/>
  <c r="G4" i="1"/>
  <c r="G9"/>
  <c r="G14"/>
  <c r="I18" i="2"/>
  <c r="G20" i="1"/>
  <c r="G25"/>
  <c r="H26"/>
  <c r="I26" s="1"/>
  <c r="G30"/>
  <c r="I34" i="2"/>
  <c r="G36" i="1"/>
  <c r="G41"/>
  <c r="H42"/>
  <c r="I42" s="1"/>
  <c r="G46"/>
  <c r="I50" i="2"/>
  <c r="C13"/>
  <c r="I13" s="1"/>
  <c r="C30"/>
  <c r="G8" i="1"/>
  <c r="G13"/>
  <c r="H14"/>
  <c r="I14" s="1"/>
  <c r="G18"/>
  <c r="G24"/>
  <c r="G29"/>
  <c r="G34"/>
  <c r="G40"/>
  <c r="G45"/>
  <c r="H46"/>
  <c r="I46" s="1"/>
  <c r="G50"/>
  <c r="B5" i="7"/>
  <c r="B9"/>
  <c r="B13"/>
  <c r="B17"/>
  <c r="B21"/>
  <c r="B25"/>
  <c r="B29"/>
  <c r="B33"/>
  <c r="B37"/>
  <c r="B41"/>
  <c r="B45"/>
  <c r="B49"/>
  <c r="E16"/>
  <c r="H16"/>
  <c r="F16"/>
  <c r="E28"/>
  <c r="H28"/>
  <c r="F28"/>
  <c r="D31"/>
  <c r="A31"/>
  <c r="G31"/>
  <c r="C31"/>
  <c r="E44"/>
  <c r="H44"/>
  <c r="F44"/>
  <c r="D47"/>
  <c r="A47"/>
  <c r="G47"/>
  <c r="C47"/>
  <c r="E5"/>
  <c r="H5"/>
  <c r="F5"/>
  <c r="D8"/>
  <c r="A8"/>
  <c r="C8"/>
  <c r="G8"/>
  <c r="E9"/>
  <c r="H9"/>
  <c r="F9"/>
  <c r="A12"/>
  <c r="G12"/>
  <c r="C12"/>
  <c r="D12"/>
  <c r="O9"/>
  <c r="H13"/>
  <c r="F13"/>
  <c r="E13"/>
  <c r="A16"/>
  <c r="G16"/>
  <c r="C16"/>
  <c r="D16"/>
  <c r="H17"/>
  <c r="F17"/>
  <c r="E17"/>
  <c r="A20"/>
  <c r="G20"/>
  <c r="C20"/>
  <c r="D20"/>
  <c r="H21"/>
  <c r="F21"/>
  <c r="E21"/>
  <c r="A24"/>
  <c r="G24"/>
  <c r="C24"/>
  <c r="D24"/>
  <c r="H25"/>
  <c r="F25"/>
  <c r="E25"/>
  <c r="A28"/>
  <c r="G28"/>
  <c r="C28"/>
  <c r="D28"/>
  <c r="H29"/>
  <c r="F29"/>
  <c r="E29"/>
  <c r="A32"/>
  <c r="G32"/>
  <c r="C32"/>
  <c r="D32"/>
  <c r="H33"/>
  <c r="F33"/>
  <c r="E33"/>
  <c r="A36"/>
  <c r="G36"/>
  <c r="C36"/>
  <c r="D36"/>
  <c r="H37"/>
  <c r="F37"/>
  <c r="E37"/>
  <c r="A40"/>
  <c r="G40"/>
  <c r="C40"/>
  <c r="D40"/>
  <c r="H41"/>
  <c r="F41"/>
  <c r="E41"/>
  <c r="H4" i="1"/>
  <c r="I4" s="1"/>
  <c r="H8"/>
  <c r="I8" s="1"/>
  <c r="H12"/>
  <c r="I12" s="1"/>
  <c r="H16"/>
  <c r="I16" s="1"/>
  <c r="H20"/>
  <c r="I20" s="1"/>
  <c r="H24"/>
  <c r="I24" s="1"/>
  <c r="H28"/>
  <c r="I28" s="1"/>
  <c r="H32"/>
  <c r="I32" s="1"/>
  <c r="H36"/>
  <c r="I36" s="1"/>
  <c r="H40"/>
  <c r="I40" s="1"/>
  <c r="H44"/>
  <c r="I44" s="1"/>
  <c r="H48"/>
  <c r="I48" s="1"/>
  <c r="C3" i="2"/>
  <c r="I3" s="1"/>
  <c r="C9"/>
  <c r="I9" s="1"/>
  <c r="C11"/>
  <c r="I11" s="1"/>
  <c r="F16"/>
  <c r="I16" s="1"/>
  <c r="C25"/>
  <c r="I25" s="1"/>
  <c r="C27"/>
  <c r="I27" s="1"/>
  <c r="F32"/>
  <c r="I32" s="1"/>
  <c r="C41"/>
  <c r="I41" s="1"/>
  <c r="C43"/>
  <c r="I43" s="1"/>
  <c r="F48"/>
  <c r="I48" s="1"/>
  <c r="B2" i="7"/>
  <c r="B6"/>
  <c r="B10"/>
  <c r="B14"/>
  <c r="B18"/>
  <c r="B22"/>
  <c r="B26"/>
  <c r="B30"/>
  <c r="B34"/>
  <c r="B38"/>
  <c r="B42"/>
  <c r="F4" i="2"/>
  <c r="I4" s="1"/>
  <c r="E20" i="7"/>
  <c r="H20"/>
  <c r="F20"/>
  <c r="E32"/>
  <c r="H32"/>
  <c r="F32"/>
  <c r="E40"/>
  <c r="H40"/>
  <c r="F40"/>
  <c r="D43"/>
  <c r="A43"/>
  <c r="G43"/>
  <c r="C43"/>
  <c r="A5"/>
  <c r="G5"/>
  <c r="C5"/>
  <c r="D5"/>
  <c r="H6"/>
  <c r="F6"/>
  <c r="E6"/>
  <c r="E10"/>
  <c r="F10"/>
  <c r="H10"/>
  <c r="E14"/>
  <c r="F14"/>
  <c r="H14"/>
  <c r="D17"/>
  <c r="G17"/>
  <c r="C17"/>
  <c r="A17"/>
  <c r="D21"/>
  <c r="G21"/>
  <c r="C21"/>
  <c r="A21"/>
  <c r="E26"/>
  <c r="F26"/>
  <c r="H26"/>
  <c r="D29"/>
  <c r="G29"/>
  <c r="C29"/>
  <c r="A29"/>
  <c r="E30"/>
  <c r="F30"/>
  <c r="H30"/>
  <c r="E34"/>
  <c r="F34"/>
  <c r="H34"/>
  <c r="D37"/>
  <c r="G37"/>
  <c r="C37"/>
  <c r="A37"/>
  <c r="D41"/>
  <c r="G41"/>
  <c r="C41"/>
  <c r="A41"/>
  <c r="E46"/>
  <c r="F46"/>
  <c r="H46"/>
  <c r="F20" i="2"/>
  <c r="I20" s="1"/>
  <c r="G7" i="1"/>
  <c r="G11"/>
  <c r="G23"/>
  <c r="G27"/>
  <c r="G31"/>
  <c r="G35"/>
  <c r="G39"/>
  <c r="G43"/>
  <c r="C5" i="2"/>
  <c r="I5" s="1"/>
  <c r="C7"/>
  <c r="I7" s="1"/>
  <c r="F12"/>
  <c r="I12" s="1"/>
  <c r="I14"/>
  <c r="C21"/>
  <c r="I21" s="1"/>
  <c r="C23"/>
  <c r="I23" s="1"/>
  <c r="F28"/>
  <c r="I28" s="1"/>
  <c r="I30"/>
  <c r="C37"/>
  <c r="I37" s="1"/>
  <c r="C39"/>
  <c r="I39" s="1"/>
  <c r="F44"/>
  <c r="I44" s="1"/>
  <c r="I46"/>
  <c r="B15" i="7"/>
  <c r="B19"/>
  <c r="B35"/>
  <c r="B39"/>
  <c r="G7"/>
  <c r="C7"/>
  <c r="A7"/>
  <c r="D7"/>
  <c r="F8"/>
  <c r="H8"/>
  <c r="E8"/>
  <c r="D11"/>
  <c r="A11"/>
  <c r="G11"/>
  <c r="C11"/>
  <c r="D19"/>
  <c r="A19"/>
  <c r="G19"/>
  <c r="C19"/>
  <c r="D23"/>
  <c r="A23"/>
  <c r="G23"/>
  <c r="C23"/>
  <c r="D27"/>
  <c r="A27"/>
  <c r="G27"/>
  <c r="C27"/>
  <c r="D35"/>
  <c r="A35"/>
  <c r="G35"/>
  <c r="C35"/>
  <c r="D39"/>
  <c r="A39"/>
  <c r="G39"/>
  <c r="C39"/>
  <c r="H2"/>
  <c r="F2"/>
  <c r="A2"/>
  <c r="E2"/>
  <c r="A9"/>
  <c r="G9"/>
  <c r="C9"/>
  <c r="D9"/>
  <c r="D13"/>
  <c r="G13"/>
  <c r="C13"/>
  <c r="A13"/>
  <c r="E18"/>
  <c r="F18"/>
  <c r="H18"/>
  <c r="E22"/>
  <c r="F22"/>
  <c r="H22"/>
  <c r="D25"/>
  <c r="G25"/>
  <c r="C25"/>
  <c r="A25"/>
  <c r="D33"/>
  <c r="G33"/>
  <c r="C33"/>
  <c r="A33"/>
  <c r="E38"/>
  <c r="F38"/>
  <c r="H38"/>
  <c r="E42"/>
  <c r="F42"/>
  <c r="H42"/>
  <c r="D45"/>
  <c r="G45"/>
  <c r="C45"/>
  <c r="A45"/>
  <c r="D49"/>
  <c r="G49"/>
  <c r="C49"/>
  <c r="A49"/>
  <c r="E50"/>
  <c r="F50"/>
  <c r="H50"/>
  <c r="D6"/>
  <c r="G6"/>
  <c r="C6"/>
  <c r="A6"/>
  <c r="E7"/>
  <c r="F7"/>
  <c r="H7"/>
  <c r="G10"/>
  <c r="C10"/>
  <c r="A10"/>
  <c r="D10"/>
  <c r="F11"/>
  <c r="H11"/>
  <c r="E11"/>
  <c r="G14"/>
  <c r="C14"/>
  <c r="A14"/>
  <c r="D14"/>
  <c r="F15"/>
  <c r="H15"/>
  <c r="E15"/>
  <c r="G18"/>
  <c r="C18"/>
  <c r="A18"/>
  <c r="D18"/>
  <c r="F19"/>
  <c r="H19"/>
  <c r="E19"/>
  <c r="G22"/>
  <c r="C22"/>
  <c r="A22"/>
  <c r="D22"/>
  <c r="F23"/>
  <c r="H23"/>
  <c r="E23"/>
  <c r="G26"/>
  <c r="C26"/>
  <c r="A26"/>
  <c r="D26"/>
  <c r="F27"/>
  <c r="H27"/>
  <c r="E27"/>
  <c r="G30"/>
  <c r="C30"/>
  <c r="A30"/>
  <c r="D30"/>
  <c r="F31"/>
  <c r="H31"/>
  <c r="E31"/>
  <c r="G34"/>
  <c r="C34"/>
  <c r="A34"/>
  <c r="D34"/>
  <c r="F35"/>
  <c r="H35"/>
  <c r="E35"/>
  <c r="G38"/>
  <c r="C38"/>
  <c r="A38"/>
  <c r="D38"/>
  <c r="F39"/>
  <c r="H39"/>
  <c r="E39"/>
  <c r="G42"/>
  <c r="C42"/>
  <c r="A42"/>
  <c r="D42"/>
  <c r="F43"/>
  <c r="H43"/>
  <c r="E43"/>
  <c r="G46"/>
  <c r="C46"/>
  <c r="A46"/>
  <c r="D46"/>
  <c r="F47"/>
  <c r="H47"/>
  <c r="E47"/>
  <c r="G50"/>
  <c r="C50"/>
  <c r="A50"/>
  <c r="D50"/>
  <c r="C15" i="2"/>
  <c r="I15" s="1"/>
  <c r="C31"/>
  <c r="I31" s="1"/>
  <c r="F36"/>
  <c r="I36" s="1"/>
  <c r="C47"/>
  <c r="I47" s="1"/>
  <c r="G3" i="1"/>
  <c r="G15"/>
  <c r="G19"/>
  <c r="G47"/>
  <c r="G51"/>
  <c r="B7" i="7"/>
  <c r="B11"/>
  <c r="B23"/>
  <c r="B27"/>
  <c r="B31"/>
  <c r="B43"/>
  <c r="B47"/>
  <c r="F2" i="2"/>
  <c r="F6"/>
  <c r="I6" s="1"/>
  <c r="F8"/>
  <c r="I8" s="1"/>
  <c r="I10"/>
  <c r="C17"/>
  <c r="I17" s="1"/>
  <c r="C19"/>
  <c r="I19" s="1"/>
  <c r="F22"/>
  <c r="I22" s="1"/>
  <c r="F24"/>
  <c r="I24" s="1"/>
  <c r="I26"/>
  <c r="C33"/>
  <c r="I33" s="1"/>
  <c r="C35"/>
  <c r="I35" s="1"/>
  <c r="F38"/>
  <c r="I38" s="1"/>
  <c r="F40"/>
  <c r="I40" s="1"/>
  <c r="I42"/>
  <c r="C49"/>
  <c r="I49" s="1"/>
  <c r="C51"/>
  <c r="I51" s="1"/>
  <c r="B8" i="7"/>
  <c r="B12"/>
  <c r="B16"/>
  <c r="B20"/>
  <c r="B24"/>
  <c r="B28"/>
  <c r="B32"/>
  <c r="B36"/>
  <c r="B40"/>
  <c r="B44"/>
  <c r="B48"/>
  <c r="E12"/>
  <c r="H12"/>
  <c r="F12"/>
  <c r="D15"/>
  <c r="A15"/>
  <c r="G15"/>
  <c r="C15"/>
  <c r="E24"/>
  <c r="H24"/>
  <c r="F24"/>
  <c r="E36"/>
  <c r="H36"/>
  <c r="F36"/>
  <c r="E48"/>
  <c r="H48"/>
  <c r="F48"/>
  <c r="A44"/>
  <c r="G44"/>
  <c r="C44"/>
  <c r="D44"/>
  <c r="H45"/>
  <c r="F45"/>
  <c r="E45"/>
  <c r="A48"/>
  <c r="G48"/>
  <c r="C48"/>
  <c r="D48"/>
  <c r="H49"/>
  <c r="F49"/>
  <c r="E49"/>
  <c r="B46"/>
  <c r="B50"/>
  <c r="D2"/>
  <c r="C2"/>
  <c r="G2"/>
  <c r="I2" i="2" l="1"/>
  <c r="M44" i="7"/>
  <c r="M44" i="4" s="1"/>
  <c r="M41" i="7"/>
  <c r="M41" i="4" s="1"/>
  <c r="M37" i="7"/>
  <c r="M37" i="4" s="1"/>
  <c r="M38" i="7"/>
  <c r="M38" i="4" s="1"/>
  <c r="M22" i="7"/>
  <c r="M22" i="4" s="1"/>
  <c r="M2" i="7"/>
  <c r="M2" i="4" s="1"/>
  <c r="J2"/>
  <c r="M43" i="7"/>
  <c r="M43" i="4" s="1"/>
  <c r="M40" i="7"/>
  <c r="M40" i="4" s="1"/>
  <c r="M24" i="7"/>
  <c r="M24" i="4" s="1"/>
  <c r="M8" i="7"/>
  <c r="M8" i="4" s="1"/>
  <c r="M47" i="7"/>
  <c r="M47" i="4" s="1"/>
  <c r="M7" i="7"/>
  <c r="M7" i="4" s="1"/>
  <c r="M15" i="7"/>
  <c r="M15" i="4" s="1"/>
  <c r="K4" i="2"/>
  <c r="J4" i="4" s="1"/>
  <c r="J4" i="7" s="1"/>
  <c r="K3" i="2"/>
  <c r="M50" i="7"/>
  <c r="M50" i="4" s="1"/>
  <c r="M34" i="7"/>
  <c r="M34" i="4" s="1"/>
  <c r="M18" i="7"/>
  <c r="M18" i="4" s="1"/>
  <c r="M6" i="7"/>
  <c r="M6" i="4" s="1"/>
  <c r="M49" i="7"/>
  <c r="M49" i="4" s="1"/>
  <c r="M45" i="7"/>
  <c r="M45" i="4" s="1"/>
  <c r="M13" i="7"/>
  <c r="M13" i="4" s="1"/>
  <c r="M36" i="7"/>
  <c r="M36" i="4" s="1"/>
  <c r="M20" i="7"/>
  <c r="M20" i="4" s="1"/>
  <c r="M31" i="7"/>
  <c r="M31" i="4" s="1"/>
  <c r="M46" i="7"/>
  <c r="M46" i="4" s="1"/>
  <c r="M30" i="7"/>
  <c r="M30" i="4" s="1"/>
  <c r="M14" i="7"/>
  <c r="M14" i="4" s="1"/>
  <c r="M9" i="7"/>
  <c r="M9" i="4" s="1"/>
  <c r="M39" i="7"/>
  <c r="M39" i="4" s="1"/>
  <c r="M35" i="7"/>
  <c r="M35" i="4" s="1"/>
  <c r="M27" i="7"/>
  <c r="M27" i="4" s="1"/>
  <c r="M23" i="7"/>
  <c r="M23" i="4" s="1"/>
  <c r="M19" i="7"/>
  <c r="M19" i="4" s="1"/>
  <c r="M11" i="7"/>
  <c r="M11" i="4" s="1"/>
  <c r="M29" i="7"/>
  <c r="M29" i="4" s="1"/>
  <c r="M32" i="7"/>
  <c r="M32" i="4" s="1"/>
  <c r="M16" i="7"/>
  <c r="M16" i="4" s="1"/>
  <c r="M12" i="7"/>
  <c r="M12" i="4" s="1"/>
  <c r="M48" i="7"/>
  <c r="M48" i="4" s="1"/>
  <c r="M42" i="7"/>
  <c r="M42" i="4" s="1"/>
  <c r="M26" i="7"/>
  <c r="M26" i="4" s="1"/>
  <c r="M10" i="7"/>
  <c r="M10" i="4" s="1"/>
  <c r="M33" i="7"/>
  <c r="M33" i="4" s="1"/>
  <c r="M25" i="7"/>
  <c r="M25" i="4" s="1"/>
  <c r="M21" i="7"/>
  <c r="M21" i="4" s="1"/>
  <c r="M17" i="7"/>
  <c r="M17" i="4" s="1"/>
  <c r="M5" i="7"/>
  <c r="M5" i="4" s="1"/>
  <c r="M28" i="7"/>
  <c r="M28" i="4" s="1"/>
  <c r="J3" l="1"/>
  <c r="J3" i="7" s="1"/>
  <c r="A4"/>
  <c r="E4"/>
  <c r="D4"/>
  <c r="H4"/>
  <c r="C4"/>
  <c r="B4"/>
  <c r="G4"/>
  <c r="F4"/>
  <c r="D24" i="1" l="1"/>
  <c r="D24" i="6" s="1"/>
  <c r="D39" i="1"/>
  <c r="D39" i="6" s="1"/>
  <c r="D22" i="1"/>
  <c r="D22" i="6" s="1"/>
  <c r="D2" i="1"/>
  <c r="D2" i="6" s="1"/>
  <c r="D45" i="1"/>
  <c r="D45" i="6" s="1"/>
  <c r="D14" i="1"/>
  <c r="D14" i="6" s="1"/>
  <c r="D35" i="1"/>
  <c r="D35" i="6" s="1"/>
  <c r="D38" i="1"/>
  <c r="D38" i="6" s="1"/>
  <c r="D9" i="1"/>
  <c r="D9" i="6" s="1"/>
  <c r="D15" i="1"/>
  <c r="D15" i="6" s="1"/>
  <c r="D18" i="1"/>
  <c r="D18" i="6" s="1"/>
  <c r="D12" i="1"/>
  <c r="D12" i="6" s="1"/>
  <c r="B3" i="7"/>
  <c r="M3" s="1"/>
  <c r="M3" i="4" s="1"/>
  <c r="D41" i="1"/>
  <c r="D41" i="6" s="1"/>
  <c r="D47" i="1"/>
  <c r="D47" i="6" s="1"/>
  <c r="E3" i="7"/>
  <c r="D13" i="1"/>
  <c r="D13" i="6" s="1"/>
  <c r="D34" i="1"/>
  <c r="D34" i="6" s="1"/>
  <c r="C3" i="7"/>
  <c r="D16" i="1"/>
  <c r="D16" i="6" s="1"/>
  <c r="D10" i="1"/>
  <c r="D10" i="6" s="1"/>
  <c r="D32" i="1"/>
  <c r="D32" i="6" s="1"/>
  <c r="D3" i="7"/>
  <c r="D29" i="1"/>
  <c r="D29" i="6" s="1"/>
  <c r="D17" i="1"/>
  <c r="D17" i="6" s="1"/>
  <c r="D27" i="1"/>
  <c r="D27" i="6" s="1"/>
  <c r="D3" i="1"/>
  <c r="D3" i="6" s="1"/>
  <c r="D50" i="1"/>
  <c r="D50" i="6" s="1"/>
  <c r="G3" i="7"/>
  <c r="H3"/>
  <c r="D49" i="1"/>
  <c r="D49" i="6" s="1"/>
  <c r="D30" i="1"/>
  <c r="D30" i="6" s="1"/>
  <c r="D4" i="1"/>
  <c r="D4" i="6" s="1"/>
  <c r="D21" i="1"/>
  <c r="D21" i="6" s="1"/>
  <c r="D20" i="1"/>
  <c r="D20" i="6" s="1"/>
  <c r="D19" i="1"/>
  <c r="D19" i="6" s="1"/>
  <c r="F3" i="7"/>
  <c r="D36" i="1"/>
  <c r="D36" i="6" s="1"/>
  <c r="D33" i="1"/>
  <c r="D33" i="6" s="1"/>
  <c r="D44" i="1"/>
  <c r="D44" i="6" s="1"/>
  <c r="D43" i="1"/>
  <c r="D43" i="6" s="1"/>
  <c r="D26" i="1"/>
  <c r="D26" i="6" s="1"/>
  <c r="A3" i="7"/>
  <c r="D40" i="1"/>
  <c r="D40" i="6" s="1"/>
  <c r="D8" i="1"/>
  <c r="D8" i="6" s="1"/>
  <c r="D51" i="1"/>
  <c r="D6"/>
  <c r="D6" i="6" s="1"/>
  <c r="D28" i="1"/>
  <c r="D28" i="6" s="1"/>
  <c r="D42" i="1"/>
  <c r="D42" i="6" s="1"/>
  <c r="D46" i="1"/>
  <c r="D46" i="6" s="1"/>
  <c r="D7" i="1"/>
  <c r="D7" i="6" s="1"/>
  <c r="D25" i="1"/>
  <c r="D25" i="6" s="1"/>
  <c r="D31" i="1"/>
  <c r="D31" i="6" s="1"/>
  <c r="D37" i="1"/>
  <c r="D37" i="6" s="1"/>
  <c r="D5" i="1"/>
  <c r="D5" i="6" s="1"/>
  <c r="D48" i="1"/>
  <c r="D48" i="6" s="1"/>
  <c r="D23" i="1"/>
  <c r="D23" i="6" s="1"/>
  <c r="D11" i="1"/>
  <c r="D11" i="6" s="1"/>
  <c r="M4" i="7"/>
  <c r="M4" i="4" s="1"/>
</calcChain>
</file>

<file path=xl/sharedStrings.xml><?xml version="1.0" encoding="utf-8"?>
<sst xmlns="http://schemas.openxmlformats.org/spreadsheetml/2006/main" count="1297" uniqueCount="273">
  <si>
    <t>categorykey</t>
  </si>
  <si>
    <t>name</t>
  </si>
  <si>
    <t>parentkey</t>
  </si>
  <si>
    <t>isvisible</t>
  </si>
  <si>
    <t>listsubcategories</t>
  </si>
  <si>
    <t>priority</t>
  </si>
  <si>
    <t>metakeywords</t>
  </si>
  <si>
    <t>metatitle</t>
  </si>
  <si>
    <t>metadescription</t>
  </si>
  <si>
    <t>urlcustom</t>
  </si>
  <si>
    <t>categoryheader</t>
  </si>
  <si>
    <t>description</t>
  </si>
  <si>
    <t>descriptionbottom</t>
  </si>
  <si>
    <t>AL1</t>
  </si>
  <si>
    <t>Alarm systems</t>
  </si>
  <si>
    <t>Yes</t>
  </si>
  <si>
    <t>Alarm-systeme</t>
  </si>
  <si>
    <t>AL2</t>
  </si>
  <si>
    <t>Keypad-Control</t>
  </si>
  <si>
    <t>AL3</t>
  </si>
  <si>
    <t>Sensor</t>
  </si>
  <si>
    <t>AXIS</t>
  </si>
  <si>
    <t>BRAND</t>
  </si>
  <si>
    <t>No</t>
  </si>
  <si>
    <t>Axis-equipement</t>
  </si>
  <si>
    <t>AXIS1</t>
  </si>
  <si>
    <t>Axis Camera</t>
  </si>
  <si>
    <t>Axis-Camera</t>
  </si>
  <si>
    <t>AXIS2</t>
  </si>
  <si>
    <t>Axis Mount</t>
  </si>
  <si>
    <t>Axis-Mount</t>
  </si>
  <si>
    <t>AXIS3</t>
  </si>
  <si>
    <t>Axis Adapter</t>
  </si>
  <si>
    <t>Axis-Adapter</t>
  </si>
  <si>
    <t>AXIS4</t>
  </si>
  <si>
    <t>Axis Network</t>
  </si>
  <si>
    <t>Axis-Network</t>
  </si>
  <si>
    <t>AXIS5</t>
  </si>
  <si>
    <t>Axis Dome</t>
  </si>
  <si>
    <t>Axis-Dome</t>
  </si>
  <si>
    <t>Brand Names</t>
  </si>
  <si>
    <t>BrandNames</t>
  </si>
  <si>
    <t>CAM1</t>
  </si>
  <si>
    <t>Surveillance cameras</t>
  </si>
  <si>
    <t>Main</t>
  </si>
  <si>
    <t>Surveillance-camera</t>
  </si>
  <si>
    <t>CAM10</t>
  </si>
  <si>
    <t>Weatherproof Camera</t>
  </si>
  <si>
    <t>Weatherproof-Camera</t>
  </si>
  <si>
    <t>CAM11</t>
  </si>
  <si>
    <t>Unfamiliar Camera</t>
  </si>
  <si>
    <t>Unfamiliar-Camera</t>
  </si>
  <si>
    <t>CAM12</t>
  </si>
  <si>
    <t>IP Cameras</t>
  </si>
  <si>
    <t>IP-Camera</t>
  </si>
  <si>
    <t>CAM13</t>
  </si>
  <si>
    <t>Motion Camera</t>
  </si>
  <si>
    <t>Motion-Camera</t>
  </si>
  <si>
    <t>CAM14</t>
  </si>
  <si>
    <t>Network Camera</t>
  </si>
  <si>
    <t>CAM2</t>
  </si>
  <si>
    <t>Camera Detector</t>
  </si>
  <si>
    <t>Camera-Detector</t>
  </si>
  <si>
    <t>CAM3</t>
  </si>
  <si>
    <t>Daylight Camera</t>
  </si>
  <si>
    <t>Daylight-Camera</t>
  </si>
  <si>
    <t>CAM4</t>
  </si>
  <si>
    <t>Dome Camera</t>
  </si>
  <si>
    <t>Dome-Camera</t>
  </si>
  <si>
    <t>CAM5</t>
  </si>
  <si>
    <t>Fake Camera</t>
  </si>
  <si>
    <t>Fake-Camera</t>
  </si>
  <si>
    <t>CAM6</t>
  </si>
  <si>
    <t>Nigth light Camera</t>
  </si>
  <si>
    <t>Nigth-light-Camera</t>
  </si>
  <si>
    <t>CAM7</t>
  </si>
  <si>
    <t>Solar Activated Camera</t>
  </si>
  <si>
    <t>Solar-Activated-Camera</t>
  </si>
  <si>
    <t>CAM8</t>
  </si>
  <si>
    <t>Vandalproof Camera</t>
  </si>
  <si>
    <t>Vandalproof-Camera</t>
  </si>
  <si>
    <t>CAM9</t>
  </si>
  <si>
    <t>Hiden Camera</t>
  </si>
  <si>
    <t>Hiden-Camera</t>
  </si>
  <si>
    <t>doba 10216</t>
  </si>
  <si>
    <t>Outdoor &amp; sports</t>
  </si>
  <si>
    <t>doba 7912</t>
  </si>
  <si>
    <t>doba 10450</t>
  </si>
  <si>
    <t>Boating</t>
  </si>
  <si>
    <t>doba 10586</t>
  </si>
  <si>
    <t>Hardware &amp; maintenance supplies</t>
  </si>
  <si>
    <t>Hardware maintenance supplies</t>
  </si>
  <si>
    <t>doba 10599</t>
  </si>
  <si>
    <t>Tools</t>
  </si>
  <si>
    <t>doba 2168392</t>
  </si>
  <si>
    <t>Tablets</t>
  </si>
  <si>
    <t>doba 8384</t>
  </si>
  <si>
    <t>Doba</t>
  </si>
  <si>
    <t>doba 8336</t>
  </si>
  <si>
    <t>Electronics &amp; computer</t>
  </si>
  <si>
    <t>Computer</t>
  </si>
  <si>
    <t>doba 8447</t>
  </si>
  <si>
    <t>Home automation &amp; security</t>
  </si>
  <si>
    <t>Home automation security</t>
  </si>
  <si>
    <t>doba 8450</t>
  </si>
  <si>
    <t>Home automation</t>
  </si>
  <si>
    <t>doba 8453</t>
  </si>
  <si>
    <t>Security &amp; surveillance</t>
  </si>
  <si>
    <t>Security surveillance</t>
  </si>
  <si>
    <t>DOM1</t>
  </si>
  <si>
    <t>Smarthouse</t>
  </si>
  <si>
    <t>HW1</t>
  </si>
  <si>
    <t>gift cert</t>
  </si>
  <si>
    <t>Homeware</t>
  </si>
  <si>
    <t>HW2</t>
  </si>
  <si>
    <t>Exitsign</t>
  </si>
  <si>
    <t>HW25</t>
  </si>
  <si>
    <t>Movement Detector</t>
  </si>
  <si>
    <t>Movement-Detector</t>
  </si>
  <si>
    <t>HW3</t>
  </si>
  <si>
    <t>Doorchime</t>
  </si>
  <si>
    <t>HW4</t>
  </si>
  <si>
    <t>GarageDoor</t>
  </si>
  <si>
    <t>HW5</t>
  </si>
  <si>
    <t>Smoke Detector</t>
  </si>
  <si>
    <t>HW6</t>
  </si>
  <si>
    <t>LOREX</t>
  </si>
  <si>
    <t>Lorex Equipement</t>
  </si>
  <si>
    <t>LV1</t>
  </si>
  <si>
    <t>Lenses Varifocals</t>
  </si>
  <si>
    <t>LV2</t>
  </si>
  <si>
    <t>CCTV</t>
  </si>
  <si>
    <t>LV3</t>
  </si>
  <si>
    <t>Megapixel</t>
  </si>
  <si>
    <t>Surveillance Cameras</t>
  </si>
  <si>
    <t>WC2</t>
  </si>
  <si>
    <t>WC6</t>
  </si>
  <si>
    <t>SI(NB.SI(B2;"**ALARM*SYSTEM*");"AL1||";</t>
  </si>
  <si>
    <t>SI(NB.SI(B2;"ALARM*SYSTEM*");"AL1||";</t>
  </si>
  <si>
    <t>SI(NB.SI(B2;</t>
  </si>
  <si>
    <t>";</t>
  </si>
  <si>
    <t>formule</t>
  </si>
  <si>
    <t>categorie_marque</t>
  </si>
  <si>
    <t>Parenthese</t>
  </si>
  <si>
    <t>Fin</t>
  </si>
  <si>
    <t>*</t>
  </si>
  <si>
    <t>signe texte_1</t>
  </si>
  <si>
    <t>signe texte_2</t>
  </si>
  <si>
    <t>Mots Recherché</t>
  </si>
  <si>
    <t>Categorie</t>
  </si>
  <si>
    <t>Product ID</t>
  </si>
  <si>
    <t>Name</t>
  </si>
  <si>
    <t>Price</t>
  </si>
  <si>
    <t>Available</t>
  </si>
  <si>
    <t>Product SKU</t>
  </si>
  <si>
    <t>UPC code</t>
  </si>
  <si>
    <t>GTIN</t>
  </si>
  <si>
    <t>MPN</t>
  </si>
  <si>
    <t>Categories</t>
  </si>
  <si>
    <t>");"</t>
  </si>
  <si>
    <t>"*</t>
  </si>
  <si>
    <t>Cat2</t>
  </si>
  <si>
    <t>Cat3</t>
  </si>
  <si>
    <t>BNC Female to RCA Female Adapter (50pcs/bag)</t>
  </si>
  <si>
    <t>DGA60100B</t>
  </si>
  <si>
    <t>RG59 - Push On BNC Connector(50pcs/Bag)</t>
  </si>
  <si>
    <t>DGA6012759</t>
  </si>
  <si>
    <t>RG59 - BNC Push On Connector (50 pcs/Bag)</t>
  </si>
  <si>
    <t>DGA60127B</t>
  </si>
  <si>
    <t>RG59 - Push on BNC Male Connector (50pcs/Bag)</t>
  </si>
  <si>
    <t>DGA60128B</t>
  </si>
  <si>
    <t>RG59 - Push on F connector black colloidal (50 pcs/Bag)</t>
  </si>
  <si>
    <t>DGA60339B</t>
  </si>
  <si>
    <t>RG59 - BNC Male, Quick Crimp (50 pcs/Bag)</t>
  </si>
  <si>
    <t>DGA6061B</t>
  </si>
  <si>
    <t>RG59 - Twist on BNC Connector (50 pcs/Bag)</t>
  </si>
  <si>
    <t>DGA6062B</t>
  </si>
  <si>
    <t>RG59 - Twist on F connector to BNC Femal (50 pcs/Bag)</t>
  </si>
  <si>
    <t>DGA6065B</t>
  </si>
  <si>
    <t>RG59 - BNC Female Crimp Type Connector (50 pcs/Bag)</t>
  </si>
  <si>
    <t>DGA6067B</t>
  </si>
  <si>
    <t>Double BNC Female Adapter (50 pcs/Bag)</t>
  </si>
  <si>
    <t>DGA6069B</t>
  </si>
  <si>
    <t>BNC Male Right Angle to BNC Female Adapter (50 pcs/Bag)</t>
  </si>
  <si>
    <t>DGA6070B</t>
  </si>
  <si>
    <t>BNC Male to Double BNC Female Adapter (50 pcs/Bag)</t>
  </si>
  <si>
    <t>DGA6071B</t>
  </si>
  <si>
    <t>BNC Male to F Female Adapter (50 pcs/Bag)</t>
  </si>
  <si>
    <t>DGA6078B</t>
  </si>
  <si>
    <t>BNC Male to RCA Male Adapter (50 pcs/Bag)</t>
  </si>
  <si>
    <t>DGA6083B</t>
  </si>
  <si>
    <t>BNC Male to RCA Female Adapter (50 pcs/Bag)</t>
  </si>
  <si>
    <t>DGA6085B</t>
  </si>
  <si>
    <t>BNC Female to F Female Adapter (50 pcs/Bag)</t>
  </si>
  <si>
    <t>DGA6094B</t>
  </si>
  <si>
    <t>BNC Female to RCA Male Adapter (50 pcs/Bag)</t>
  </si>
  <si>
    <t>DGA6099B</t>
  </si>
  <si>
    <t>BNC Male Terminator 75 Ohms (50 pcs/Bag)</t>
  </si>
  <si>
    <t>DGA63058B</t>
  </si>
  <si>
    <t>BNC Female to RCA Male Adaptor (50pcs/Bag)</t>
  </si>
  <si>
    <t>DGA63099</t>
  </si>
  <si>
    <t>BNC Female to RCA Female Adaptor (50pcs/Bag)</t>
  </si>
  <si>
    <t>DGA63100</t>
  </si>
  <si>
    <t>BNC Male Crimping Type RG58/U</t>
  </si>
  <si>
    <t>EM731082A</t>
  </si>
  <si>
    <t>BNC Female to 2XBNC Female Adaptor</t>
  </si>
  <si>
    <t>EM731128</t>
  </si>
  <si>
    <t>BNC Female To F Female Adaptor</t>
  </si>
  <si>
    <t>EM73114750</t>
  </si>
  <si>
    <t>BNC Male to RCA Male Adaptor</t>
  </si>
  <si>
    <t>EM731149</t>
  </si>
  <si>
    <t>BNC Male To RCA Male Adaptor (50PCS/BAG)</t>
  </si>
  <si>
    <t>EM73114950</t>
  </si>
  <si>
    <t>BNC Female to F Quick Male</t>
  </si>
  <si>
    <t>EM731155</t>
  </si>
  <si>
    <t>BNC Push on Connector With Rubber Seal</t>
  </si>
  <si>
    <t>EM78801250</t>
  </si>
  <si>
    <t>BNC Male Crimping Type RG59/U</t>
  </si>
  <si>
    <t>EM731082B</t>
  </si>
  <si>
    <t>BNC MALE CRIMPING TYPE RG59/U</t>
  </si>
  <si>
    <t>EM731082B50</t>
  </si>
  <si>
    <t>BNC Male Crimping Type RG6/U</t>
  </si>
  <si>
    <t>EM731082C</t>
  </si>
  <si>
    <t>BNC MALE CRIMPING TYPE RG6/U</t>
  </si>
  <si>
    <t>EM731082C50</t>
  </si>
  <si>
    <t>EM731083B50</t>
  </si>
  <si>
    <t>BNC MALE TERMINATOR 75OHM</t>
  </si>
  <si>
    <t>EM731093A50</t>
  </si>
  <si>
    <t>BNC Male to 2 BNC Female Adaptor</t>
  </si>
  <si>
    <t>EM731125</t>
  </si>
  <si>
    <t>BNC Male TO 2XBNC Female Adaptor</t>
  </si>
  <si>
    <t>EM73112550</t>
  </si>
  <si>
    <t>BNC Male to BNC Male Adaptor</t>
  </si>
  <si>
    <t>EM731135</t>
  </si>
  <si>
    <t>BNC Female to BNC Female Adaptor</t>
  </si>
  <si>
    <t>EM731136</t>
  </si>
  <si>
    <t>BNC Male to BNC Female</t>
  </si>
  <si>
    <t>EM731137</t>
  </si>
  <si>
    <t>BNC Male to F Male Adaptor</t>
  </si>
  <si>
    <t>EM731143</t>
  </si>
  <si>
    <t>BNC Male To F Male Adaptor</t>
  </si>
  <si>
    <t>EM73114350</t>
  </si>
  <si>
    <t>BNC Male to F Female Adaptor</t>
  </si>
  <si>
    <t>EM731144</t>
  </si>
  <si>
    <t>BNC Male To F Female Adaptor</t>
  </si>
  <si>
    <t>EM73114450</t>
  </si>
  <si>
    <t>BNC Female to F Female Adaptor</t>
  </si>
  <si>
    <t>EM731147</t>
  </si>
  <si>
    <t>BNC Male to RCA Female Adaptor</t>
  </si>
  <si>
    <t>EM731148</t>
  </si>
  <si>
    <t>BNC Male to RCA Female Adaptor (50PCS/BAG)</t>
  </si>
  <si>
    <t>EM73114850</t>
  </si>
  <si>
    <t>RG59 - Twist On F Connector (100pcs/bag)</t>
  </si>
  <si>
    <t>DGA6001</t>
  </si>
  <si>
    <t>RG59 - Twist On F Connector (Gold Plated) (100pcs/Bag)</t>
  </si>
  <si>
    <t>DGA6001G</t>
  </si>
  <si>
    <t>RG59 - Push on F Connector w/Blue Colloidal (50pcs/Bag)</t>
  </si>
  <si>
    <t>DGA6031B</t>
  </si>
  <si>
    <t>RG59 - Push On F Connector (50pcs/Bag)</t>
  </si>
  <si>
    <t>DGA6089RG59</t>
  </si>
  <si>
    <t xml:space="preserve"> ||</t>
  </si>
  <si>
    <t>)))))))))))))))))))))))))))))))))))))))))))))))))))))))))))))))</t>
  </si>
  <si>
    <t>))))))))))))))))))))))))))))))))))))))))))))))))))))))))))))))))</t>
  </si>
  <si>
    <t>)))))))))))))))))))))))))))))))))))))))))))))))))))</t>
  </si>
  <si>
    <t>SI(NB.SI(C2:E2;"0")=0;B2&amp;" ||"&amp;C2&amp;D2&amp;(GAUCHE(E2;2));</t>
  </si>
  <si>
    <t>SI(NB.SI(C2:E2;"0")=3;B2;</t>
  </si>
  <si>
    <t>SI(ET(NB.SI(C2:E2;"0")=2;(NB.SI(E2;"*"))=1);E2;</t>
  </si>
  <si>
    <t>SI(ET(NB.SI(C2;"*")=1;(NB.SI(D2;"0")=1);(NB.SI(E2;"*")=1));B2&amp;"||"&amp;C2&amp;(GAUCHE(E2;2));I2)</t>
  </si>
  <si>
    <t>Pen</t>
  </si>
  <si>
    <t xml:space="preserve">Axis </t>
  </si>
  <si>
    <t>Alarm system</t>
  </si>
  <si>
    <t>=</t>
  </si>
  <si>
    <t>Cat1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</si>
</sst>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/>
      </patternFill>
    </fill>
    <fill>
      <patternFill patternType="solid">
        <fgColor theme="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/>
      </patternFill>
    </fill>
    <fill>
      <patternFill patternType="solid">
        <fgColor theme="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6"/>
      </patternFill>
    </fill>
    <fill>
      <patternFill patternType="solid">
        <fgColor theme="6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/>
      </patternFill>
    </fill>
    <fill>
      <patternFill patternType="solid">
        <fgColor theme="7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8"/>
      </patternFill>
    </fill>
    <fill>
      <patternFill patternType="solid">
        <fgColor theme="8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/>
      </patternFill>
    </fill>
    <fill>
      <patternFill patternType="solid">
        <fgColor theme="9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33" borderId="0" xfId="0" applyFill="1"/>
    <xf numFmtId="0" fontId="0" fillId="33" borderId="10" xfId="0" applyFill="1" applyBorder="1"/>
    <xf numFmtId="0" fontId="0" fillId="33" borderId="11" xfId="0" applyFill="1" applyBorder="1"/>
    <xf numFmtId="0" fontId="0" fillId="33" borderId="12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I50"/>
  <sheetViews>
    <sheetView topLeftCell="A39" workbookViewId="0">
      <selection activeCell="A51" sqref="A51:I2035"/>
    </sheetView>
  </sheetViews>
  <sheetFormatPr baseColWidth="10" defaultRowHeight="15"/>
  <sheetData>
    <row r="1" spans="1:9">
      <c r="A1" t="s">
        <v>150</v>
      </c>
      <c r="B1" t="s">
        <v>151</v>
      </c>
      <c r="C1" t="s">
        <v>152</v>
      </c>
      <c r="D1" t="s">
        <v>153</v>
      </c>
      <c r="E1" t="s">
        <v>154</v>
      </c>
      <c r="F1" t="s">
        <v>155</v>
      </c>
      <c r="G1" t="s">
        <v>156</v>
      </c>
      <c r="H1" t="s">
        <v>157</v>
      </c>
      <c r="I1" t="s">
        <v>158</v>
      </c>
    </row>
    <row r="2" spans="1:9">
      <c r="A2">
        <v>1000001</v>
      </c>
      <c r="B2" t="s">
        <v>163</v>
      </c>
      <c r="C2">
        <v>0.92</v>
      </c>
      <c r="D2" t="s">
        <v>15</v>
      </c>
      <c r="E2" t="s">
        <v>164</v>
      </c>
      <c r="I2" t="s">
        <v>135</v>
      </c>
    </row>
    <row r="3" spans="1:9">
      <c r="A3">
        <v>1000002</v>
      </c>
      <c r="B3" t="s">
        <v>165</v>
      </c>
      <c r="C3">
        <v>1.25</v>
      </c>
      <c r="D3" t="s">
        <v>15</v>
      </c>
      <c r="E3" t="s">
        <v>166</v>
      </c>
      <c r="I3" t="s">
        <v>136</v>
      </c>
    </row>
    <row r="4" spans="1:9">
      <c r="A4">
        <v>1000003</v>
      </c>
      <c r="B4" t="s">
        <v>167</v>
      </c>
      <c r="C4">
        <v>1.41</v>
      </c>
      <c r="D4" t="s">
        <v>15</v>
      </c>
      <c r="E4" t="s">
        <v>168</v>
      </c>
      <c r="I4" t="s">
        <v>136</v>
      </c>
    </row>
    <row r="5" spans="1:9">
      <c r="A5">
        <v>1000004</v>
      </c>
      <c r="B5" t="s">
        <v>169</v>
      </c>
      <c r="C5">
        <v>1.19</v>
      </c>
      <c r="D5" t="s">
        <v>15</v>
      </c>
      <c r="E5" t="s">
        <v>170</v>
      </c>
      <c r="I5" t="s">
        <v>136</v>
      </c>
    </row>
    <row r="6" spans="1:9">
      <c r="A6">
        <v>1000005</v>
      </c>
      <c r="B6" t="s">
        <v>171</v>
      </c>
      <c r="C6">
        <v>0.86</v>
      </c>
      <c r="D6" t="s">
        <v>15</v>
      </c>
      <c r="E6" t="s">
        <v>172</v>
      </c>
      <c r="I6" t="s">
        <v>136</v>
      </c>
    </row>
    <row r="7" spans="1:9">
      <c r="A7">
        <v>1000006</v>
      </c>
      <c r="B7" t="s">
        <v>173</v>
      </c>
      <c r="C7">
        <v>0.92</v>
      </c>
      <c r="D7" t="s">
        <v>15</v>
      </c>
      <c r="E7" t="s">
        <v>174</v>
      </c>
      <c r="I7" t="s">
        <v>136</v>
      </c>
    </row>
    <row r="8" spans="1:9">
      <c r="A8">
        <v>1000007</v>
      </c>
      <c r="B8" t="s">
        <v>175</v>
      </c>
      <c r="C8">
        <v>1.76</v>
      </c>
      <c r="D8" t="s">
        <v>15</v>
      </c>
      <c r="E8" t="s">
        <v>176</v>
      </c>
      <c r="I8" t="s">
        <v>136</v>
      </c>
    </row>
    <row r="9" spans="1:9">
      <c r="A9">
        <v>1000008</v>
      </c>
      <c r="B9" t="s">
        <v>177</v>
      </c>
      <c r="C9">
        <v>1.45</v>
      </c>
      <c r="D9" t="s">
        <v>15</v>
      </c>
      <c r="E9" t="s">
        <v>178</v>
      </c>
      <c r="I9" t="s">
        <v>136</v>
      </c>
    </row>
    <row r="10" spans="1:9">
      <c r="A10">
        <v>1000009</v>
      </c>
      <c r="B10" t="s">
        <v>179</v>
      </c>
      <c r="C10">
        <v>0.88</v>
      </c>
      <c r="D10" t="s">
        <v>15</v>
      </c>
      <c r="E10" t="s">
        <v>180</v>
      </c>
      <c r="I10" t="s">
        <v>136</v>
      </c>
    </row>
    <row r="11" spans="1:9">
      <c r="A11">
        <v>1000010</v>
      </c>
      <c r="B11" t="s">
        <v>181</v>
      </c>
      <c r="C11">
        <v>0.92</v>
      </c>
      <c r="D11" t="s">
        <v>15</v>
      </c>
      <c r="E11" t="s">
        <v>182</v>
      </c>
      <c r="I11" t="s">
        <v>135</v>
      </c>
    </row>
    <row r="12" spans="1:9">
      <c r="A12">
        <v>1000011</v>
      </c>
      <c r="B12" t="s">
        <v>183</v>
      </c>
      <c r="C12">
        <v>1.78</v>
      </c>
      <c r="D12" t="s">
        <v>15</v>
      </c>
      <c r="E12" t="s">
        <v>184</v>
      </c>
      <c r="I12" t="s">
        <v>135</v>
      </c>
    </row>
    <row r="13" spans="1:9">
      <c r="A13">
        <v>1000012</v>
      </c>
      <c r="B13" t="s">
        <v>185</v>
      </c>
      <c r="C13">
        <v>1.78</v>
      </c>
      <c r="D13" t="s">
        <v>15</v>
      </c>
      <c r="E13" t="s">
        <v>186</v>
      </c>
      <c r="I13" t="s">
        <v>135</v>
      </c>
    </row>
    <row r="14" spans="1:9">
      <c r="A14">
        <v>1000013</v>
      </c>
      <c r="B14" t="s">
        <v>187</v>
      </c>
      <c r="C14">
        <v>0.92</v>
      </c>
      <c r="D14" t="s">
        <v>15</v>
      </c>
      <c r="E14" t="s">
        <v>188</v>
      </c>
      <c r="I14" t="s">
        <v>135</v>
      </c>
    </row>
    <row r="15" spans="1:9">
      <c r="A15">
        <v>1000014</v>
      </c>
      <c r="B15" t="s">
        <v>189</v>
      </c>
      <c r="C15">
        <v>0.92</v>
      </c>
      <c r="D15" t="s">
        <v>15</v>
      </c>
      <c r="E15" t="s">
        <v>190</v>
      </c>
      <c r="I15" t="s">
        <v>135</v>
      </c>
    </row>
    <row r="16" spans="1:9">
      <c r="A16">
        <v>1000015</v>
      </c>
      <c r="B16" t="s">
        <v>191</v>
      </c>
      <c r="C16">
        <v>0.92</v>
      </c>
      <c r="D16" t="s">
        <v>15</v>
      </c>
      <c r="E16" t="s">
        <v>192</v>
      </c>
      <c r="I16" t="s">
        <v>135</v>
      </c>
    </row>
    <row r="17" spans="1:9">
      <c r="A17">
        <v>1000016</v>
      </c>
      <c r="B17" t="s">
        <v>193</v>
      </c>
      <c r="C17">
        <v>0.92</v>
      </c>
      <c r="D17" t="s">
        <v>15</v>
      </c>
      <c r="E17" t="s">
        <v>194</v>
      </c>
      <c r="I17" t="s">
        <v>135</v>
      </c>
    </row>
    <row r="18" spans="1:9">
      <c r="A18">
        <v>1000017</v>
      </c>
      <c r="B18" t="s">
        <v>195</v>
      </c>
      <c r="C18">
        <v>0.92</v>
      </c>
      <c r="D18" t="s">
        <v>15</v>
      </c>
      <c r="E18" t="s">
        <v>196</v>
      </c>
      <c r="I18" t="s">
        <v>135</v>
      </c>
    </row>
    <row r="19" spans="1:9">
      <c r="A19">
        <v>1000018</v>
      </c>
      <c r="B19" t="s">
        <v>197</v>
      </c>
      <c r="C19">
        <v>1</v>
      </c>
      <c r="D19" t="s">
        <v>15</v>
      </c>
      <c r="E19" t="s">
        <v>198</v>
      </c>
      <c r="I19" t="s">
        <v>135</v>
      </c>
    </row>
    <row r="20" spans="1:9">
      <c r="A20">
        <v>1000019</v>
      </c>
      <c r="B20" t="s">
        <v>199</v>
      </c>
      <c r="C20">
        <v>0.92</v>
      </c>
      <c r="D20" t="s">
        <v>15</v>
      </c>
      <c r="E20" t="s">
        <v>200</v>
      </c>
      <c r="I20" t="s">
        <v>135</v>
      </c>
    </row>
    <row r="21" spans="1:9">
      <c r="A21">
        <v>1000020</v>
      </c>
      <c r="B21" t="s">
        <v>201</v>
      </c>
      <c r="C21">
        <v>0.92</v>
      </c>
      <c r="D21" t="s">
        <v>15</v>
      </c>
      <c r="E21" t="s">
        <v>202</v>
      </c>
      <c r="I21" t="s">
        <v>135</v>
      </c>
    </row>
    <row r="22" spans="1:9">
      <c r="A22">
        <v>1000021</v>
      </c>
      <c r="B22" t="s">
        <v>203</v>
      </c>
      <c r="C22">
        <v>1.5</v>
      </c>
      <c r="D22" t="s">
        <v>15</v>
      </c>
      <c r="E22" t="s">
        <v>204</v>
      </c>
      <c r="I22" t="s">
        <v>135</v>
      </c>
    </row>
    <row r="23" spans="1:9">
      <c r="A23">
        <v>1000022</v>
      </c>
      <c r="B23" t="s">
        <v>205</v>
      </c>
      <c r="C23">
        <v>2</v>
      </c>
      <c r="D23" t="s">
        <v>15</v>
      </c>
      <c r="E23" t="s">
        <v>206</v>
      </c>
      <c r="I23" t="s">
        <v>135</v>
      </c>
    </row>
    <row r="24" spans="1:9">
      <c r="A24">
        <v>1000023</v>
      </c>
      <c r="B24" t="s">
        <v>207</v>
      </c>
      <c r="C24">
        <v>1.3</v>
      </c>
      <c r="D24" t="s">
        <v>15</v>
      </c>
      <c r="E24" t="s">
        <v>208</v>
      </c>
      <c r="I24" t="s">
        <v>135</v>
      </c>
    </row>
    <row r="25" spans="1:9">
      <c r="A25">
        <v>1000024</v>
      </c>
      <c r="B25" t="s">
        <v>209</v>
      </c>
      <c r="C25">
        <v>1.19</v>
      </c>
      <c r="D25" t="s">
        <v>15</v>
      </c>
      <c r="E25" t="s">
        <v>210</v>
      </c>
      <c r="I25" t="s">
        <v>135</v>
      </c>
    </row>
    <row r="26" spans="1:9">
      <c r="A26">
        <v>1000025</v>
      </c>
      <c r="B26" t="s">
        <v>211</v>
      </c>
      <c r="C26">
        <v>0.88</v>
      </c>
      <c r="D26" t="s">
        <v>15</v>
      </c>
      <c r="E26" t="s">
        <v>212</v>
      </c>
      <c r="I26" t="s">
        <v>135</v>
      </c>
    </row>
    <row r="27" spans="1:9">
      <c r="A27">
        <v>1000026</v>
      </c>
      <c r="B27" t="s">
        <v>213</v>
      </c>
      <c r="C27">
        <v>1.45</v>
      </c>
      <c r="D27" t="s">
        <v>15</v>
      </c>
      <c r="E27" t="s">
        <v>214</v>
      </c>
      <c r="I27" t="s">
        <v>135</v>
      </c>
    </row>
    <row r="28" spans="1:9">
      <c r="A28">
        <v>1000027</v>
      </c>
      <c r="B28" t="s">
        <v>215</v>
      </c>
      <c r="C28">
        <v>1.67</v>
      </c>
      <c r="D28" t="s">
        <v>15</v>
      </c>
      <c r="E28" t="s">
        <v>216</v>
      </c>
      <c r="I28" t="s">
        <v>135</v>
      </c>
    </row>
    <row r="29" spans="1:9">
      <c r="A29">
        <v>1000028</v>
      </c>
      <c r="B29" t="s">
        <v>217</v>
      </c>
      <c r="C29">
        <v>1.5</v>
      </c>
      <c r="D29" t="s">
        <v>15</v>
      </c>
      <c r="E29" t="s">
        <v>218</v>
      </c>
      <c r="I29" t="s">
        <v>136</v>
      </c>
    </row>
    <row r="30" spans="1:9">
      <c r="A30">
        <v>1000029</v>
      </c>
      <c r="B30" t="s">
        <v>219</v>
      </c>
      <c r="C30">
        <v>0.88</v>
      </c>
      <c r="D30" t="s">
        <v>15</v>
      </c>
      <c r="E30" t="s">
        <v>220</v>
      </c>
      <c r="I30" t="s">
        <v>136</v>
      </c>
    </row>
    <row r="31" spans="1:9">
      <c r="A31">
        <v>1000030</v>
      </c>
      <c r="B31" t="s">
        <v>221</v>
      </c>
      <c r="C31">
        <v>1.5</v>
      </c>
      <c r="D31" t="s">
        <v>15</v>
      </c>
      <c r="E31" t="s">
        <v>222</v>
      </c>
      <c r="I31" t="s">
        <v>135</v>
      </c>
    </row>
    <row r="32" spans="1:9">
      <c r="A32">
        <v>1000031</v>
      </c>
      <c r="B32" t="s">
        <v>223</v>
      </c>
      <c r="C32">
        <v>0.92</v>
      </c>
      <c r="D32" t="s">
        <v>15</v>
      </c>
      <c r="E32" t="s">
        <v>224</v>
      </c>
      <c r="I32" t="s">
        <v>135</v>
      </c>
    </row>
    <row r="33" spans="1:9">
      <c r="A33">
        <v>1000032</v>
      </c>
      <c r="B33" t="s">
        <v>219</v>
      </c>
      <c r="C33">
        <v>0.92</v>
      </c>
      <c r="D33" t="s">
        <v>15</v>
      </c>
      <c r="E33" t="s">
        <v>225</v>
      </c>
      <c r="I33" t="s">
        <v>136</v>
      </c>
    </row>
    <row r="34" spans="1:9">
      <c r="A34">
        <v>1000033</v>
      </c>
      <c r="B34" t="s">
        <v>226</v>
      </c>
      <c r="C34">
        <v>1</v>
      </c>
      <c r="D34" t="s">
        <v>15</v>
      </c>
      <c r="E34" t="s">
        <v>227</v>
      </c>
      <c r="I34" t="s">
        <v>135</v>
      </c>
    </row>
    <row r="35" spans="1:9">
      <c r="A35">
        <v>1000034</v>
      </c>
      <c r="B35" t="s">
        <v>228</v>
      </c>
      <c r="C35">
        <v>2.95</v>
      </c>
      <c r="D35" t="s">
        <v>15</v>
      </c>
      <c r="E35" t="s">
        <v>229</v>
      </c>
      <c r="I35" t="s">
        <v>135</v>
      </c>
    </row>
    <row r="36" spans="1:9">
      <c r="A36">
        <v>1000035</v>
      </c>
      <c r="B36" t="s">
        <v>230</v>
      </c>
      <c r="C36">
        <v>1.34</v>
      </c>
      <c r="D36" t="s">
        <v>15</v>
      </c>
      <c r="E36" t="s">
        <v>231</v>
      </c>
      <c r="I36" t="s">
        <v>135</v>
      </c>
    </row>
    <row r="37" spans="1:9">
      <c r="A37">
        <v>1000036</v>
      </c>
      <c r="B37" t="s">
        <v>232</v>
      </c>
      <c r="C37">
        <v>1.85</v>
      </c>
      <c r="D37" t="s">
        <v>15</v>
      </c>
      <c r="E37" t="s">
        <v>233</v>
      </c>
      <c r="I37" t="s">
        <v>135</v>
      </c>
    </row>
    <row r="38" spans="1:9">
      <c r="A38">
        <v>1000037</v>
      </c>
      <c r="B38" t="s">
        <v>234</v>
      </c>
      <c r="C38">
        <v>1.72</v>
      </c>
      <c r="D38" t="s">
        <v>15</v>
      </c>
      <c r="E38" t="s">
        <v>235</v>
      </c>
      <c r="I38" t="s">
        <v>135</v>
      </c>
    </row>
    <row r="39" spans="1:9">
      <c r="A39">
        <v>1000038</v>
      </c>
      <c r="B39" t="s">
        <v>236</v>
      </c>
      <c r="C39">
        <v>1.69</v>
      </c>
      <c r="D39" t="s">
        <v>15</v>
      </c>
      <c r="E39" t="s">
        <v>237</v>
      </c>
      <c r="I39" t="s">
        <v>135</v>
      </c>
    </row>
    <row r="40" spans="1:9">
      <c r="A40">
        <v>1000039</v>
      </c>
      <c r="B40" t="s">
        <v>238</v>
      </c>
      <c r="C40">
        <v>1.69</v>
      </c>
      <c r="D40" t="s">
        <v>15</v>
      </c>
      <c r="E40" t="s">
        <v>239</v>
      </c>
      <c r="I40" t="s">
        <v>135</v>
      </c>
    </row>
    <row r="41" spans="1:9">
      <c r="A41">
        <v>1000040</v>
      </c>
      <c r="B41" t="s">
        <v>240</v>
      </c>
      <c r="C41">
        <v>1.3</v>
      </c>
      <c r="D41" t="s">
        <v>15</v>
      </c>
      <c r="E41" t="s">
        <v>241</v>
      </c>
      <c r="I41" t="s">
        <v>135</v>
      </c>
    </row>
    <row r="42" spans="1:9">
      <c r="A42">
        <v>1000041</v>
      </c>
      <c r="B42" t="s">
        <v>242</v>
      </c>
      <c r="C42">
        <v>1.17</v>
      </c>
      <c r="D42" t="s">
        <v>15</v>
      </c>
      <c r="E42" t="s">
        <v>243</v>
      </c>
      <c r="I42" t="s">
        <v>135</v>
      </c>
    </row>
    <row r="43" spans="1:9">
      <c r="A43">
        <v>1000042</v>
      </c>
      <c r="B43" t="s">
        <v>244</v>
      </c>
      <c r="C43">
        <v>0.8</v>
      </c>
      <c r="D43" t="s">
        <v>15</v>
      </c>
      <c r="E43" t="s">
        <v>245</v>
      </c>
      <c r="I43" t="s">
        <v>135</v>
      </c>
    </row>
    <row r="44" spans="1:9">
      <c r="A44">
        <v>1000043</v>
      </c>
      <c r="B44" t="s">
        <v>246</v>
      </c>
      <c r="C44">
        <v>1.19</v>
      </c>
      <c r="D44" t="s">
        <v>15</v>
      </c>
      <c r="E44" t="s">
        <v>247</v>
      </c>
      <c r="I44" t="s">
        <v>135</v>
      </c>
    </row>
    <row r="45" spans="1:9">
      <c r="A45">
        <v>1000044</v>
      </c>
      <c r="B45" t="s">
        <v>248</v>
      </c>
      <c r="C45">
        <v>1.19</v>
      </c>
      <c r="D45" t="s">
        <v>15</v>
      </c>
      <c r="E45" t="s">
        <v>249</v>
      </c>
      <c r="I45" t="s">
        <v>135</v>
      </c>
    </row>
    <row r="46" spans="1:9">
      <c r="A46">
        <v>1000045</v>
      </c>
      <c r="B46" t="s">
        <v>250</v>
      </c>
      <c r="C46">
        <v>0.88</v>
      </c>
      <c r="D46" t="s">
        <v>15</v>
      </c>
      <c r="E46" t="s">
        <v>251</v>
      </c>
      <c r="I46" t="s">
        <v>135</v>
      </c>
    </row>
    <row r="47" spans="1:9">
      <c r="A47">
        <v>1000046</v>
      </c>
      <c r="B47" t="s">
        <v>252</v>
      </c>
      <c r="C47">
        <v>0.33</v>
      </c>
      <c r="D47" t="s">
        <v>15</v>
      </c>
      <c r="E47" t="s">
        <v>253</v>
      </c>
      <c r="I47" t="s">
        <v>136</v>
      </c>
    </row>
    <row r="48" spans="1:9">
      <c r="A48">
        <v>1000047</v>
      </c>
      <c r="B48" t="s">
        <v>254</v>
      </c>
      <c r="C48">
        <v>0.37</v>
      </c>
      <c r="D48" t="s">
        <v>15</v>
      </c>
      <c r="E48" t="s">
        <v>255</v>
      </c>
      <c r="I48" t="s">
        <v>136</v>
      </c>
    </row>
    <row r="49" spans="1:9">
      <c r="A49">
        <v>1000048</v>
      </c>
      <c r="B49" t="s">
        <v>256</v>
      </c>
      <c r="C49">
        <v>0.8</v>
      </c>
      <c r="D49" t="s">
        <v>15</v>
      </c>
      <c r="E49" t="s">
        <v>257</v>
      </c>
      <c r="I49" t="s">
        <v>136</v>
      </c>
    </row>
    <row r="50" spans="1:9">
      <c r="A50">
        <v>1000049</v>
      </c>
      <c r="B50" t="s">
        <v>258</v>
      </c>
      <c r="C50">
        <v>0.74</v>
      </c>
      <c r="D50" t="s">
        <v>15</v>
      </c>
      <c r="E50" t="s">
        <v>259</v>
      </c>
      <c r="I50" t="s">
        <v>136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D50"/>
  <sheetViews>
    <sheetView topLeftCell="A34" workbookViewId="0">
      <selection activeCell="A51" sqref="A51:D210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</row>
    <row r="2" spans="1:4">
      <c r="A2" t="s">
        <v>13</v>
      </c>
      <c r="B2" t="s">
        <v>14</v>
      </c>
      <c r="D2" t="str">
        <f>'categories (16)'!D2</f>
        <v>No</v>
      </c>
    </row>
    <row r="3" spans="1:4">
      <c r="A3" t="s">
        <v>17</v>
      </c>
      <c r="B3" t="s">
        <v>270</v>
      </c>
      <c r="C3" t="s">
        <v>13</v>
      </c>
      <c r="D3" t="str">
        <f>'categories (16)'!D3</f>
        <v>No</v>
      </c>
    </row>
    <row r="4" spans="1:4">
      <c r="A4" t="s">
        <v>19</v>
      </c>
      <c r="B4" t="s">
        <v>20</v>
      </c>
      <c r="C4" t="s">
        <v>13</v>
      </c>
      <c r="D4" t="str">
        <f>'categories (16)'!D4</f>
        <v>No</v>
      </c>
    </row>
    <row r="5" spans="1:4">
      <c r="A5" t="s">
        <v>21</v>
      </c>
      <c r="B5" t="s">
        <v>269</v>
      </c>
      <c r="C5" t="s">
        <v>22</v>
      </c>
      <c r="D5" t="str">
        <f>'categories (16)'!D5</f>
        <v>No</v>
      </c>
    </row>
    <row r="6" spans="1:4">
      <c r="A6" t="s">
        <v>25</v>
      </c>
      <c r="B6" t="s">
        <v>26</v>
      </c>
      <c r="C6" t="s">
        <v>21</v>
      </c>
      <c r="D6" t="str">
        <f>'categories (16)'!D6</f>
        <v>No</v>
      </c>
    </row>
    <row r="7" spans="1:4">
      <c r="A7" t="s">
        <v>28</v>
      </c>
      <c r="B7" t="s">
        <v>29</v>
      </c>
      <c r="C7" t="s">
        <v>21</v>
      </c>
      <c r="D7" t="str">
        <f>'categories (16)'!D7</f>
        <v>No</v>
      </c>
    </row>
    <row r="8" spans="1:4">
      <c r="A8" t="s">
        <v>31</v>
      </c>
      <c r="B8" t="s">
        <v>32</v>
      </c>
      <c r="C8" t="s">
        <v>21</v>
      </c>
      <c r="D8" t="str">
        <f>'categories (16)'!D8</f>
        <v>No</v>
      </c>
    </row>
    <row r="9" spans="1:4">
      <c r="A9" t="s">
        <v>34</v>
      </c>
      <c r="B9" t="s">
        <v>35</v>
      </c>
      <c r="C9" t="s">
        <v>21</v>
      </c>
      <c r="D9" t="str">
        <f>'categories (16)'!D9</f>
        <v>No</v>
      </c>
    </row>
    <row r="10" spans="1:4">
      <c r="A10" t="s">
        <v>37</v>
      </c>
      <c r="B10" t="s">
        <v>38</v>
      </c>
      <c r="C10" t="s">
        <v>21</v>
      </c>
      <c r="D10" t="str">
        <f>'categories (16)'!D10</f>
        <v>No</v>
      </c>
    </row>
    <row r="11" spans="1:4">
      <c r="A11" t="s">
        <v>22</v>
      </c>
      <c r="B11" t="s">
        <v>40</v>
      </c>
      <c r="D11" t="str">
        <f>'categories (16)'!D11</f>
        <v>No</v>
      </c>
    </row>
    <row r="12" spans="1:4">
      <c r="A12" t="s">
        <v>42</v>
      </c>
      <c r="B12" t="s">
        <v>43</v>
      </c>
      <c r="C12" t="s">
        <v>44</v>
      </c>
      <c r="D12" t="str">
        <f>'categories (16)'!D12</f>
        <v>No</v>
      </c>
    </row>
    <row r="13" spans="1:4">
      <c r="A13" t="s">
        <v>46</v>
      </c>
      <c r="B13" t="s">
        <v>47</v>
      </c>
      <c r="C13" t="s">
        <v>42</v>
      </c>
      <c r="D13" t="str">
        <f>'categories (16)'!D13</f>
        <v>No</v>
      </c>
    </row>
    <row r="14" spans="1:4">
      <c r="A14" t="s">
        <v>49</v>
      </c>
      <c r="B14" t="s">
        <v>50</v>
      </c>
      <c r="C14" t="s">
        <v>42</v>
      </c>
      <c r="D14" t="str">
        <f>'categories (16)'!D14</f>
        <v>No</v>
      </c>
    </row>
    <row r="15" spans="1:4">
      <c r="A15" t="s">
        <v>52</v>
      </c>
      <c r="B15" t="s">
        <v>53</v>
      </c>
      <c r="D15" t="str">
        <f>'categories (16)'!D15</f>
        <v>No</v>
      </c>
    </row>
    <row r="16" spans="1:4">
      <c r="A16" t="s">
        <v>55</v>
      </c>
      <c r="B16" t="s">
        <v>56</v>
      </c>
      <c r="C16" t="s">
        <v>42</v>
      </c>
      <c r="D16" t="str">
        <f>'categories (16)'!D16</f>
        <v>No</v>
      </c>
    </row>
    <row r="17" spans="1:4">
      <c r="A17" t="s">
        <v>58</v>
      </c>
      <c r="B17" t="s">
        <v>59</v>
      </c>
      <c r="C17" t="s">
        <v>52</v>
      </c>
      <c r="D17" t="str">
        <f>'categories (16)'!D17</f>
        <v>No</v>
      </c>
    </row>
    <row r="18" spans="1:4">
      <c r="A18" t="s">
        <v>60</v>
      </c>
      <c r="B18" t="s">
        <v>61</v>
      </c>
      <c r="C18" t="s">
        <v>42</v>
      </c>
      <c r="D18" t="str">
        <f>'categories (16)'!D18</f>
        <v>No</v>
      </c>
    </row>
    <row r="19" spans="1:4">
      <c r="A19" t="s">
        <v>63</v>
      </c>
      <c r="B19" t="s">
        <v>64</v>
      </c>
      <c r="C19" t="s">
        <v>42</v>
      </c>
      <c r="D19" t="str">
        <f>'categories (16)'!D19</f>
        <v>No</v>
      </c>
    </row>
    <row r="20" spans="1:4">
      <c r="A20" t="s">
        <v>66</v>
      </c>
      <c r="B20" t="s">
        <v>67</v>
      </c>
      <c r="C20" t="s">
        <v>52</v>
      </c>
      <c r="D20" t="str">
        <f>'categories (16)'!D20</f>
        <v>No</v>
      </c>
    </row>
    <row r="21" spans="1:4">
      <c r="A21" t="s">
        <v>69</v>
      </c>
      <c r="B21" t="s">
        <v>70</v>
      </c>
      <c r="C21" t="s">
        <v>42</v>
      </c>
      <c r="D21" t="str">
        <f>'categories (16)'!D21</f>
        <v>No</v>
      </c>
    </row>
    <row r="22" spans="1:4">
      <c r="A22" t="s">
        <v>72</v>
      </c>
      <c r="B22" t="s">
        <v>73</v>
      </c>
      <c r="C22" t="s">
        <v>42</v>
      </c>
      <c r="D22" t="str">
        <f>'categories (16)'!D22</f>
        <v>No</v>
      </c>
    </row>
    <row r="23" spans="1:4">
      <c r="A23" t="s">
        <v>75</v>
      </c>
      <c r="B23" t="s">
        <v>76</v>
      </c>
      <c r="C23" t="s">
        <v>42</v>
      </c>
      <c r="D23" t="str">
        <f>'categories (16)'!D23</f>
        <v>No</v>
      </c>
    </row>
    <row r="24" spans="1:4">
      <c r="A24" t="s">
        <v>78</v>
      </c>
      <c r="B24" t="s">
        <v>79</v>
      </c>
      <c r="C24" t="s">
        <v>42</v>
      </c>
      <c r="D24" t="str">
        <f>'categories (16)'!D24</f>
        <v>No</v>
      </c>
    </row>
    <row r="25" spans="1:4">
      <c r="A25" t="s">
        <v>81</v>
      </c>
      <c r="B25" t="s">
        <v>82</v>
      </c>
      <c r="C25" t="s">
        <v>42</v>
      </c>
      <c r="D25" t="str">
        <f>'categories (16)'!D25</f>
        <v>No</v>
      </c>
    </row>
    <row r="26" spans="1:4">
      <c r="A26" t="s">
        <v>84</v>
      </c>
      <c r="B26" t="s">
        <v>85</v>
      </c>
      <c r="C26" t="s">
        <v>86</v>
      </c>
      <c r="D26" t="str">
        <f>'categories (16)'!D26</f>
        <v>No</v>
      </c>
    </row>
    <row r="27" spans="1:4">
      <c r="A27" t="s">
        <v>87</v>
      </c>
      <c r="B27" t="s">
        <v>88</v>
      </c>
      <c r="C27" t="s">
        <v>84</v>
      </c>
      <c r="D27" t="str">
        <f>'categories (16)'!D27</f>
        <v>No</v>
      </c>
    </row>
    <row r="28" spans="1:4">
      <c r="A28" t="s">
        <v>89</v>
      </c>
      <c r="B28" t="s">
        <v>90</v>
      </c>
      <c r="C28" t="s">
        <v>87</v>
      </c>
      <c r="D28" t="str">
        <f>'categories (16)'!D28</f>
        <v>No</v>
      </c>
    </row>
    <row r="29" spans="1:4">
      <c r="A29" t="s">
        <v>92</v>
      </c>
      <c r="B29" t="s">
        <v>93</v>
      </c>
      <c r="C29" t="s">
        <v>89</v>
      </c>
      <c r="D29" t="str">
        <f>'categories (16)'!D29</f>
        <v>No</v>
      </c>
    </row>
    <row r="30" spans="1:4">
      <c r="A30" t="s">
        <v>94</v>
      </c>
      <c r="B30" t="s">
        <v>95</v>
      </c>
      <c r="C30" t="s">
        <v>96</v>
      </c>
      <c r="D30" t="str">
        <f>'categories (16)'!D30</f>
        <v>No</v>
      </c>
    </row>
    <row r="31" spans="1:4">
      <c r="A31" t="s">
        <v>86</v>
      </c>
      <c r="B31" t="s">
        <v>97</v>
      </c>
      <c r="D31" t="str">
        <f>'categories (16)'!D31</f>
        <v>No</v>
      </c>
    </row>
    <row r="32" spans="1:4">
      <c r="A32" t="s">
        <v>98</v>
      </c>
      <c r="B32" t="s">
        <v>99</v>
      </c>
      <c r="C32" t="s">
        <v>86</v>
      </c>
      <c r="D32" t="str">
        <f>'categories (16)'!D32</f>
        <v>No</v>
      </c>
    </row>
    <row r="33" spans="1:4">
      <c r="A33" t="s">
        <v>96</v>
      </c>
      <c r="B33" t="s">
        <v>100</v>
      </c>
      <c r="C33" t="s">
        <v>98</v>
      </c>
      <c r="D33" t="str">
        <f>'categories (16)'!D33</f>
        <v>No</v>
      </c>
    </row>
    <row r="34" spans="1:4">
      <c r="A34" t="s">
        <v>101</v>
      </c>
      <c r="B34" t="s">
        <v>102</v>
      </c>
      <c r="C34" t="s">
        <v>98</v>
      </c>
      <c r="D34" t="str">
        <f>'categories (16)'!D34</f>
        <v>No</v>
      </c>
    </row>
    <row r="35" spans="1:4">
      <c r="A35" t="s">
        <v>104</v>
      </c>
      <c r="B35" t="s">
        <v>105</v>
      </c>
      <c r="C35" t="s">
        <v>101</v>
      </c>
      <c r="D35" t="str">
        <f>'categories (16)'!D35</f>
        <v>No</v>
      </c>
    </row>
    <row r="36" spans="1:4">
      <c r="A36" t="s">
        <v>106</v>
      </c>
      <c r="B36" t="s">
        <v>107</v>
      </c>
      <c r="C36" t="s">
        <v>101</v>
      </c>
      <c r="D36" t="str">
        <f>'categories (16)'!D36</f>
        <v>No</v>
      </c>
    </row>
    <row r="37" spans="1:4">
      <c r="A37" t="s">
        <v>109</v>
      </c>
      <c r="B37" t="s">
        <v>110</v>
      </c>
      <c r="C37" t="s">
        <v>111</v>
      </c>
      <c r="D37" t="str">
        <f>'categories (16)'!D37</f>
        <v>No</v>
      </c>
    </row>
    <row r="38" spans="1:4">
      <c r="A38" t="s">
        <v>112</v>
      </c>
      <c r="B38" t="s">
        <v>112</v>
      </c>
      <c r="D38" t="str">
        <f>'categories (16)'!D38</f>
        <v>No</v>
      </c>
    </row>
    <row r="39" spans="1:4">
      <c r="A39" t="s">
        <v>111</v>
      </c>
      <c r="B39" t="s">
        <v>113</v>
      </c>
      <c r="D39" t="str">
        <f>'categories (16)'!D39</f>
        <v>No</v>
      </c>
    </row>
    <row r="40" spans="1:4">
      <c r="A40" t="s">
        <v>114</v>
      </c>
      <c r="B40" t="s">
        <v>115</v>
      </c>
      <c r="C40" t="s">
        <v>111</v>
      </c>
      <c r="D40" t="str">
        <f>'categories (16)'!D40</f>
        <v>No</v>
      </c>
    </row>
    <row r="41" spans="1:4">
      <c r="A41" t="s">
        <v>116</v>
      </c>
      <c r="B41" t="s">
        <v>117</v>
      </c>
      <c r="C41" t="s">
        <v>111</v>
      </c>
      <c r="D41" t="str">
        <f>'categories (16)'!D41</f>
        <v>No</v>
      </c>
    </row>
    <row r="42" spans="1:4">
      <c r="A42" t="s">
        <v>119</v>
      </c>
      <c r="B42" t="s">
        <v>120</v>
      </c>
      <c r="C42" t="s">
        <v>111</v>
      </c>
      <c r="D42" t="str">
        <f>'categories (16)'!D42</f>
        <v>No</v>
      </c>
    </row>
    <row r="43" spans="1:4">
      <c r="A43" t="s">
        <v>121</v>
      </c>
      <c r="B43" t="s">
        <v>122</v>
      </c>
      <c r="C43" t="s">
        <v>111</v>
      </c>
      <c r="D43" t="str">
        <f>'categories (16)'!D43</f>
        <v>No</v>
      </c>
    </row>
    <row r="44" spans="1:4">
      <c r="A44" t="s">
        <v>123</v>
      </c>
      <c r="B44" t="s">
        <v>124</v>
      </c>
      <c r="C44" t="s">
        <v>111</v>
      </c>
      <c r="D44" t="str">
        <f>'categories (16)'!D44</f>
        <v>No</v>
      </c>
    </row>
    <row r="45" spans="1:4">
      <c r="A45" t="s">
        <v>125</v>
      </c>
      <c r="B45" t="s">
        <v>268</v>
      </c>
      <c r="C45" t="s">
        <v>111</v>
      </c>
      <c r="D45" t="str">
        <f>'categories (16)'!D45</f>
        <v>No</v>
      </c>
    </row>
    <row r="46" spans="1:4">
      <c r="A46" t="s">
        <v>126</v>
      </c>
      <c r="B46" t="s">
        <v>127</v>
      </c>
      <c r="C46" t="s">
        <v>22</v>
      </c>
      <c r="D46" t="str">
        <f>'categories (16)'!D46</f>
        <v>No</v>
      </c>
    </row>
    <row r="47" spans="1:4">
      <c r="A47" t="s">
        <v>128</v>
      </c>
      <c r="B47" t="s">
        <v>129</v>
      </c>
      <c r="D47" t="str">
        <f>'categories (16)'!D47</f>
        <v>No</v>
      </c>
    </row>
    <row r="48" spans="1:4">
      <c r="A48" t="s">
        <v>130</v>
      </c>
      <c r="B48" t="s">
        <v>131</v>
      </c>
      <c r="C48" t="s">
        <v>128</v>
      </c>
      <c r="D48" t="str">
        <f>'categories (16)'!D48</f>
        <v>No</v>
      </c>
    </row>
    <row r="49" spans="1:4">
      <c r="A49" t="s">
        <v>132</v>
      </c>
      <c r="B49" t="s">
        <v>133</v>
      </c>
      <c r="C49" t="s">
        <v>128</v>
      </c>
      <c r="D49" t="str">
        <f>'categories (16)'!D49</f>
        <v>No</v>
      </c>
    </row>
    <row r="50" spans="1:4">
      <c r="A50" t="s">
        <v>44</v>
      </c>
      <c r="B50" t="s">
        <v>134</v>
      </c>
      <c r="D50" t="str">
        <f>'categories (16)'!D50</f>
        <v>No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/>
  <dimension ref="A1:M51"/>
  <sheetViews>
    <sheetView topLeftCell="A40" workbookViewId="0">
      <selection activeCell="A52" sqref="A52:J211"/>
    </sheetView>
  </sheetViews>
  <sheetFormatPr baseColWidth="10" defaultRowHeight="15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tr">
        <f>'Liens categories'!A2</f>
        <v>AL1</v>
      </c>
      <c r="B2" t="str">
        <f>'Liens categories'!B2</f>
        <v>Alarm systems</v>
      </c>
      <c r="D2" t="str">
        <f>IF(COUNTIF(Calculations_produits_Max_2036!I:L,A2)=0,"No","Yes")</f>
        <v>No</v>
      </c>
      <c r="E2" t="s">
        <v>23</v>
      </c>
      <c r="F2">
        <v>5</v>
      </c>
      <c r="G2" t="str">
        <f t="shared" ref="G2:G33" si="0">B2 &amp;"," &amp; " Home security "&amp; B2 &amp;"," &amp;" " &amp; B2 &amp; " Home security"</f>
        <v>Alarm systems, Home security Alarm systems, Alarm systems Home security</v>
      </c>
      <c r="H2" t="e">
        <f>"Home security "&amp;#REF!&amp;" USA and Canada"</f>
        <v>#REF!</v>
      </c>
      <c r="I2" t="e">
        <f>H2&amp;#REF!&amp;" wholesalers. Great prices for home security  "&amp;#REF!&amp;" companies."&amp;#REF!&amp;" wholesalers USA-Canada. See home security system companies USA- CCTV wholesalers""&amp;B2&amp;""USAandCanada"</f>
        <v>#REF!</v>
      </c>
    </row>
    <row r="3" spans="1:13">
      <c r="A3" t="str">
        <f>'Liens categories'!A3</f>
        <v>AL2</v>
      </c>
      <c r="B3" t="str">
        <f>'Liens categories'!B3</f>
        <v>Alarm system</v>
      </c>
      <c r="D3" t="str">
        <f>IF(COUNTIF(Calculations_produits_Max_2036!I:L,A3)=0,"No","Yes")</f>
        <v>No</v>
      </c>
      <c r="E3" t="s">
        <v>23</v>
      </c>
      <c r="F3">
        <v>1</v>
      </c>
      <c r="G3" t="str">
        <f t="shared" si="0"/>
        <v>Alarm system, Home security Alarm system, Alarm system Home security</v>
      </c>
      <c r="H3" t="str">
        <f t="shared" ref="H3:H34" si="1">"Home security "&amp;B3&amp;" USA and Canada"</f>
        <v>Home security Alarm system USA and Canada</v>
      </c>
      <c r="I3" t="str">
        <f t="shared" ref="I3:I34" si="2">H3&amp;B3&amp;" wholesalers. Great prices for home security  "&amp;B3&amp;" companies."&amp;B3&amp;" wholesalers USA-Canada. See home security system companies USA- CCTV wholesalers""&amp;B2&amp;""USAandCanada"</f>
        <v>Home security Alarm system USA and CanadaAlarm system wholesalers. Great prices for home security  Alarm system companies.Alarm system wholesalers USA-Canada. See home security system companies USA- CCTV wholesalers"&amp;B2&amp;"USAandCanada</v>
      </c>
    </row>
    <row r="4" spans="1:13">
      <c r="A4" t="str">
        <f>'Liens categories'!A4</f>
        <v>AL3</v>
      </c>
      <c r="B4" t="str">
        <f>'Liens categories'!B4</f>
        <v>Sensor</v>
      </c>
      <c r="D4" t="str">
        <f>IF(COUNTIF(Calculations_produits_Max_2036!I:L,A4)=0,"No","Yes")</f>
        <v>No</v>
      </c>
      <c r="E4" t="s">
        <v>23</v>
      </c>
      <c r="F4">
        <v>3</v>
      </c>
      <c r="G4" t="str">
        <f t="shared" si="0"/>
        <v>Sensor, Home security Sensor, Sensor Home security</v>
      </c>
      <c r="H4" t="str">
        <f t="shared" si="1"/>
        <v>Home security Sensor USA and Canada</v>
      </c>
      <c r="I4" t="str">
        <f t="shared" si="2"/>
        <v>Home security Sensor USA and CanadaSensor wholesalers. Great prices for home security  Sensor companies.Sensor wholesalers USA-Canada. See home security system companies USA- CCTV wholesalers"&amp;B2&amp;"USAandCanada</v>
      </c>
    </row>
    <row r="5" spans="1:13">
      <c r="A5" t="str">
        <f>'Liens categories'!A5</f>
        <v>AXIS</v>
      </c>
      <c r="B5" t="str">
        <f>'Liens categories'!B5</f>
        <v xml:space="preserve">Axis </v>
      </c>
      <c r="D5" t="str">
        <f>IF(COUNTIF(Calculations_produits_Max_2036!I:L,A5)=0,"No","Yes")</f>
        <v>No</v>
      </c>
      <c r="E5" t="s">
        <v>23</v>
      </c>
      <c r="F5">
        <v>4</v>
      </c>
      <c r="G5" t="str">
        <f t="shared" si="0"/>
        <v>Axis , Home security Axis , Axis  Home security</v>
      </c>
      <c r="H5" t="str">
        <f t="shared" si="1"/>
        <v>Home security Axis  USA and Canada</v>
      </c>
      <c r="I5" t="str">
        <f t="shared" si="2"/>
        <v>Home security Axis  USA and CanadaAxis  wholesalers. Great prices for home security  Axis  companies.Axis  wholesalers USA-Canada. See home security system companies USA- CCTV wholesalers"&amp;B2&amp;"USAandCanada</v>
      </c>
    </row>
    <row r="6" spans="1:13">
      <c r="A6" t="str">
        <f>'Liens categories'!A6</f>
        <v>AXIS1</v>
      </c>
      <c r="B6" t="str">
        <f>'Liens categories'!B6</f>
        <v>Axis Camera</v>
      </c>
      <c r="D6" t="str">
        <f>IF(COUNTIF(Calculations_produits_Max_2036!I:L,A6)=0,"No","Yes")</f>
        <v>No</v>
      </c>
      <c r="E6" t="s">
        <v>23</v>
      </c>
      <c r="F6">
        <v>5</v>
      </c>
      <c r="G6" t="str">
        <f t="shared" si="0"/>
        <v>Axis Camera, Home security Axis Camera, Axis Camera Home security</v>
      </c>
      <c r="H6" t="str">
        <f t="shared" si="1"/>
        <v>Home security Axis Camera USA and Canada</v>
      </c>
      <c r="I6" t="str">
        <f t="shared" si="2"/>
        <v>Home security Axis Camera USA and CanadaAxis Camera wholesalers. Great prices for home security  Axis Camera companies.Axis Camera wholesalers USA-Canada. See home security system companies USA- CCTV wholesalers"&amp;B2&amp;"USAandCanada</v>
      </c>
    </row>
    <row r="7" spans="1:13">
      <c r="A7" t="str">
        <f>'Liens categories'!A7</f>
        <v>AXIS2</v>
      </c>
      <c r="B7" t="str">
        <f>'Liens categories'!B7</f>
        <v>Axis Mount</v>
      </c>
      <c r="D7" t="str">
        <f>IF(COUNTIF(Calculations_produits_Max_2036!I:L,A7)=0,"No","Yes")</f>
        <v>No</v>
      </c>
      <c r="E7" t="s">
        <v>23</v>
      </c>
      <c r="F7">
        <v>2</v>
      </c>
      <c r="G7" t="str">
        <f t="shared" si="0"/>
        <v>Axis Mount, Home security Axis Mount, Axis Mount Home security</v>
      </c>
      <c r="H7" t="str">
        <f t="shared" si="1"/>
        <v>Home security Axis Mount USA and Canada</v>
      </c>
      <c r="I7" t="str">
        <f t="shared" si="2"/>
        <v>Home security Axis Mount USA and CanadaAxis Mount wholesalers. Great prices for home security  Axis Mount companies.Axis Mount wholesalers USA-Canada. See home security system companies USA- CCTV wholesalers"&amp;B2&amp;"USAandCanada</v>
      </c>
    </row>
    <row r="8" spans="1:13">
      <c r="A8" t="str">
        <f>'Liens categories'!A8</f>
        <v>AXIS3</v>
      </c>
      <c r="B8" t="str">
        <f>'Liens categories'!B8</f>
        <v>Axis Adapter</v>
      </c>
      <c r="D8" t="str">
        <f>IF(COUNTIF(Calculations_produits_Max_2036!I:L,A8)=0,"No","Yes")</f>
        <v>No</v>
      </c>
      <c r="E8" t="s">
        <v>15</v>
      </c>
      <c r="F8">
        <v>1</v>
      </c>
      <c r="G8" t="str">
        <f t="shared" si="0"/>
        <v>Axis Adapter, Home security Axis Adapter, Axis Adapter Home security</v>
      </c>
      <c r="H8" t="str">
        <f t="shared" si="1"/>
        <v>Home security Axis Adapter USA and Canada</v>
      </c>
      <c r="I8" t="str">
        <f t="shared" si="2"/>
        <v>Home security Axis Adapter USA and CanadaAxis Adapter wholesalers. Great prices for home security  Axis Adapter companies.Axis Adapter wholesalers USA-Canada. See home security system companies USA- CCTV wholesalers"&amp;B2&amp;"USAandCanada</v>
      </c>
      <c r="J8" t="s">
        <v>16</v>
      </c>
    </row>
    <row r="9" spans="1:13">
      <c r="A9" t="str">
        <f>'Liens categories'!A9</f>
        <v>AXIS4</v>
      </c>
      <c r="B9" t="str">
        <f>'Liens categories'!B9</f>
        <v>Axis Network</v>
      </c>
      <c r="D9" t="str">
        <f>IF(COUNTIF(Calculations_produits_Max_2036!I:L,A9)=0,"No","Yes")</f>
        <v>No</v>
      </c>
      <c r="E9" t="s">
        <v>15</v>
      </c>
      <c r="F9">
        <v>1</v>
      </c>
      <c r="G9" t="str">
        <f t="shared" si="0"/>
        <v>Axis Network, Home security Axis Network, Axis Network Home security</v>
      </c>
      <c r="H9" t="str">
        <f t="shared" si="1"/>
        <v>Home security Axis Network USA and Canada</v>
      </c>
      <c r="I9" t="str">
        <f t="shared" si="2"/>
        <v>Home security Axis Network USA and CanadaAxis Network wholesalers. Great prices for home security  Axis Network companies.Axis Network wholesalers USA-Canada. See home security system companies USA- CCTV wholesalers"&amp;B2&amp;"USAandCanada</v>
      </c>
      <c r="J9" t="s">
        <v>18</v>
      </c>
    </row>
    <row r="10" spans="1:13">
      <c r="A10" t="str">
        <f>'Liens categories'!A10</f>
        <v>AXIS5</v>
      </c>
      <c r="B10" t="str">
        <f>'Liens categories'!B10</f>
        <v>Axis Dome</v>
      </c>
      <c r="D10" t="str">
        <f>IF(COUNTIF(Calculations_produits_Max_2036!I:L,A10)=0,"No","Yes")</f>
        <v>No</v>
      </c>
      <c r="E10" t="s">
        <v>15</v>
      </c>
      <c r="F10">
        <v>2</v>
      </c>
      <c r="G10" t="str">
        <f t="shared" si="0"/>
        <v>Axis Dome, Home security Axis Dome, Axis Dome Home security</v>
      </c>
      <c r="H10" t="str">
        <f t="shared" si="1"/>
        <v>Home security Axis Dome USA and Canada</v>
      </c>
      <c r="I10" t="str">
        <f t="shared" si="2"/>
        <v>Home security Axis Dome USA and CanadaAxis Dome wholesalers. Great prices for home security  Axis Dome companies.Axis Dome wholesalers USA-Canada. See home security system companies USA- CCTV wholesalers"&amp;B2&amp;"USAandCanada</v>
      </c>
      <c r="J10" t="s">
        <v>20</v>
      </c>
    </row>
    <row r="11" spans="1:13">
      <c r="A11" t="str">
        <f>'Liens categories'!A11</f>
        <v>BRAND</v>
      </c>
      <c r="B11" t="str">
        <f>'Liens categories'!B11</f>
        <v>Brand Names</v>
      </c>
      <c r="D11" t="str">
        <f>IF(COUNTIF(Calculations_produits_Max_2036!I:L,A11)=0,"No","Yes")</f>
        <v>No</v>
      </c>
      <c r="E11" t="s">
        <v>23</v>
      </c>
      <c r="F11">
        <v>5</v>
      </c>
      <c r="G11" t="str">
        <f t="shared" si="0"/>
        <v>Brand Names, Home security Brand Names, Brand Names Home security</v>
      </c>
      <c r="H11" t="str">
        <f t="shared" si="1"/>
        <v>Home security Brand Names USA and Canada</v>
      </c>
      <c r="I11" t="str">
        <f t="shared" si="2"/>
        <v>Home security Brand Names USA and CanadaBrand Names wholesalers. Great prices for home security  Brand Names companies.Brand Names wholesalers USA-Canada. See home security system companies USA- CCTV wholesalers"&amp;B2&amp;"USAandCanada</v>
      </c>
      <c r="J11" t="s">
        <v>24</v>
      </c>
    </row>
    <row r="12" spans="1:13">
      <c r="A12" t="str">
        <f>'Liens categories'!A12</f>
        <v>CAM1</v>
      </c>
      <c r="B12" t="str">
        <f>'Liens categories'!B12</f>
        <v>Surveillance cameras</v>
      </c>
      <c r="D12" t="str">
        <f>IF(COUNTIF(Calculations_produits_Max_2036!I:L,A12)=0,"No","Yes")</f>
        <v>No</v>
      </c>
      <c r="E12" t="s">
        <v>15</v>
      </c>
      <c r="F12">
        <v>1</v>
      </c>
      <c r="G12" t="str">
        <f t="shared" si="0"/>
        <v>Surveillance cameras, Home security Surveillance cameras, Surveillance cameras Home security</v>
      </c>
      <c r="H12" t="str">
        <f t="shared" si="1"/>
        <v>Home security Surveillance cameras USA and Canada</v>
      </c>
      <c r="I12" t="str">
        <f t="shared" si="2"/>
        <v>Home security Surveillance cameras USA and CanadaSurveillance cameras wholesalers. Great prices for home security  Surveillance cameras companies.Surveillance cameras wholesalers USA-Canada. See home security system companies USA- CCTV wholesalers"&amp;B2&amp;"USAandCanada</v>
      </c>
      <c r="J12" t="s">
        <v>27</v>
      </c>
    </row>
    <row r="13" spans="1:13">
      <c r="A13" t="str">
        <f>'Liens categories'!A13</f>
        <v>CAM10</v>
      </c>
      <c r="B13" t="str">
        <f>'Liens categories'!B13</f>
        <v>Weatherproof Camera</v>
      </c>
      <c r="D13" t="str">
        <f>IF(COUNTIF(Calculations_produits_Max_2036!I:L,A13)=0,"No","Yes")</f>
        <v>No</v>
      </c>
      <c r="E13" t="s">
        <v>15</v>
      </c>
      <c r="F13">
        <v>2</v>
      </c>
      <c r="G13" t="str">
        <f t="shared" si="0"/>
        <v>Weatherproof Camera, Home security Weatherproof Camera, Weatherproof Camera Home security</v>
      </c>
      <c r="H13" t="str">
        <f t="shared" si="1"/>
        <v>Home security Weatherproof Camera USA and Canada</v>
      </c>
      <c r="I13" t="str">
        <f t="shared" si="2"/>
        <v>Home security Weatherproof Camera USA and CanadaWeatherproof Camera wholesalers. Great prices for home security  Weatherproof Camera companies.Weatherproof Camera wholesalers USA-Canada. See home security system companies USA- CCTV wholesalers"&amp;B2&amp;"USAandCanada</v>
      </c>
      <c r="J13" t="s">
        <v>30</v>
      </c>
    </row>
    <row r="14" spans="1:13">
      <c r="A14" t="str">
        <f>'Liens categories'!A14</f>
        <v>CAM11</v>
      </c>
      <c r="B14" t="str">
        <f>'Liens categories'!B14</f>
        <v>Unfamiliar Camera</v>
      </c>
      <c r="D14" t="str">
        <f>IF(COUNTIF(Calculations_produits_Max_2036!I:L,A14)=0,"No","Yes")</f>
        <v>No</v>
      </c>
      <c r="E14" t="s">
        <v>15</v>
      </c>
      <c r="F14">
        <v>3</v>
      </c>
      <c r="G14" t="str">
        <f t="shared" si="0"/>
        <v>Unfamiliar Camera, Home security Unfamiliar Camera, Unfamiliar Camera Home security</v>
      </c>
      <c r="H14" t="str">
        <f t="shared" si="1"/>
        <v>Home security Unfamiliar Camera USA and Canada</v>
      </c>
      <c r="I14" t="str">
        <f t="shared" si="2"/>
        <v>Home security Unfamiliar Camera USA and CanadaUnfamiliar Camera wholesalers. Great prices for home security  Unfamiliar Camera companies.Unfamiliar Camera wholesalers USA-Canada. See home security system companies USA- CCTV wholesalers"&amp;B2&amp;"USAandCanada</v>
      </c>
      <c r="J14" t="s">
        <v>33</v>
      </c>
    </row>
    <row r="15" spans="1:13">
      <c r="A15" t="str">
        <f>'Liens categories'!A15</f>
        <v>CAM12</v>
      </c>
      <c r="B15" t="str">
        <f>'Liens categories'!B15</f>
        <v>IP Cameras</v>
      </c>
      <c r="D15" t="str">
        <f>IF(COUNTIF(Calculations_produits_Max_2036!I:L,A15)=0,"No","Yes")</f>
        <v>No</v>
      </c>
      <c r="E15" t="s">
        <v>15</v>
      </c>
      <c r="F15">
        <v>4</v>
      </c>
      <c r="G15" t="str">
        <f t="shared" si="0"/>
        <v>IP Cameras, Home security IP Cameras, IP Cameras Home security</v>
      </c>
      <c r="H15" t="str">
        <f t="shared" si="1"/>
        <v>Home security IP Cameras USA and Canada</v>
      </c>
      <c r="I15" t="str">
        <f t="shared" si="2"/>
        <v>Home security IP Cameras USA and CanadaIP Cameras wholesalers. Great prices for home security  IP Cameras companies.IP Cameras wholesalers USA-Canada. See home security system companies USA- CCTV wholesalers"&amp;B2&amp;"USAandCanada</v>
      </c>
      <c r="J15" t="s">
        <v>36</v>
      </c>
    </row>
    <row r="16" spans="1:13">
      <c r="A16" t="str">
        <f>'Liens categories'!A16</f>
        <v>CAM13</v>
      </c>
      <c r="B16" t="str">
        <f>'Liens categories'!B16</f>
        <v>Motion Camera</v>
      </c>
      <c r="D16" t="str">
        <f>IF(COUNTIF(Calculations_produits_Max_2036!I:L,A16)=0,"No","Yes")</f>
        <v>No</v>
      </c>
      <c r="E16" t="s">
        <v>15</v>
      </c>
      <c r="F16">
        <v>5</v>
      </c>
      <c r="G16" t="str">
        <f t="shared" si="0"/>
        <v>Motion Camera, Home security Motion Camera, Motion Camera Home security</v>
      </c>
      <c r="H16" t="str">
        <f t="shared" si="1"/>
        <v>Home security Motion Camera USA and Canada</v>
      </c>
      <c r="I16" t="str">
        <f t="shared" si="2"/>
        <v>Home security Motion Camera USA and CanadaMotion Camera wholesalers. Great prices for home security  Motion Camera companies.Motion Camera wholesalers USA-Canada. See home security system companies USA- CCTV wholesalers"&amp;B2&amp;"USAandCanada</v>
      </c>
      <c r="J16" t="s">
        <v>39</v>
      </c>
    </row>
    <row r="17" spans="1:10">
      <c r="A17" t="str">
        <f>'Liens categories'!A17</f>
        <v>CAM14</v>
      </c>
      <c r="B17" t="str">
        <f>'Liens categories'!B17</f>
        <v>Network Camera</v>
      </c>
      <c r="D17" t="str">
        <f>IF(COUNTIF(Calculations_produits_Max_2036!I:L,A17)=0,"No","Yes")</f>
        <v>No</v>
      </c>
      <c r="E17" t="s">
        <v>15</v>
      </c>
      <c r="F17">
        <v>7</v>
      </c>
      <c r="G17" t="str">
        <f t="shared" si="0"/>
        <v>Network Camera, Home security Network Camera, Network Camera Home security</v>
      </c>
      <c r="H17" t="str">
        <f t="shared" si="1"/>
        <v>Home security Network Camera USA and Canada</v>
      </c>
      <c r="I17" t="str">
        <f t="shared" si="2"/>
        <v>Home security Network Camera USA and CanadaNetwork Camera wholesalers. Great prices for home security  Network Camera companies.Network Camera wholesalers USA-Canada. See home security system companies USA- CCTV wholesalers"&amp;B2&amp;"USAandCanada</v>
      </c>
      <c r="J17" t="s">
        <v>41</v>
      </c>
    </row>
    <row r="18" spans="1:10">
      <c r="A18" t="str">
        <f>'Liens categories'!A18</f>
        <v>CAM2</v>
      </c>
      <c r="B18" t="str">
        <f>'Liens categories'!B18</f>
        <v>Camera Detector</v>
      </c>
      <c r="D18" t="str">
        <f>IF(COUNTIF(Calculations_produits_Max_2036!I:L,A18)=0,"No","Yes")</f>
        <v>No</v>
      </c>
      <c r="E18" t="s">
        <v>15</v>
      </c>
      <c r="F18">
        <v>3</v>
      </c>
      <c r="G18" t="str">
        <f t="shared" si="0"/>
        <v>Camera Detector, Home security Camera Detector, Camera Detector Home security</v>
      </c>
      <c r="H18" t="str">
        <f t="shared" si="1"/>
        <v>Home security Camera Detector USA and Canada</v>
      </c>
      <c r="I18" t="str">
        <f t="shared" si="2"/>
        <v>Home security Camera Detector USA and CanadaCamera Detector wholesalers. Great prices for home security  Camera Detector companies.Camera Detector wholesalers USA-Canada. See home security system companies USA- CCTV wholesalers"&amp;B2&amp;"USAandCanada</v>
      </c>
      <c r="J18" t="s">
        <v>45</v>
      </c>
    </row>
    <row r="19" spans="1:10">
      <c r="A19" t="str">
        <f>'Liens categories'!A19</f>
        <v>CAM3</v>
      </c>
      <c r="B19" t="str">
        <f>'Liens categories'!B19</f>
        <v>Daylight Camera</v>
      </c>
      <c r="D19" t="str">
        <f>IF(COUNTIF(Calculations_produits_Max_2036!I:L,A19)=0,"No","Yes")</f>
        <v>No</v>
      </c>
      <c r="E19" t="s">
        <v>15</v>
      </c>
      <c r="F19">
        <v>9</v>
      </c>
      <c r="G19" t="str">
        <f t="shared" si="0"/>
        <v>Daylight Camera, Home security Daylight Camera, Daylight Camera Home security</v>
      </c>
      <c r="H19" t="str">
        <f t="shared" si="1"/>
        <v>Home security Daylight Camera USA and Canada</v>
      </c>
      <c r="I19" t="str">
        <f t="shared" si="2"/>
        <v>Home security Daylight Camera USA and CanadaDaylight Camera wholesalers. Great prices for home security  Daylight Camera companies.Daylight Camera wholesalers USA-Canada. See home security system companies USA- CCTV wholesalers"&amp;B2&amp;"USAandCanada</v>
      </c>
      <c r="J19" t="s">
        <v>48</v>
      </c>
    </row>
    <row r="20" spans="1:10">
      <c r="A20" t="str">
        <f>'Liens categories'!A20</f>
        <v>CAM4</v>
      </c>
      <c r="B20" t="str">
        <f>'Liens categories'!B20</f>
        <v>Dome Camera</v>
      </c>
      <c r="D20" t="str">
        <f>IF(COUNTIF(Calculations_produits_Max_2036!I:L,A20)=0,"No","Yes")</f>
        <v>No</v>
      </c>
      <c r="E20" t="s">
        <v>15</v>
      </c>
      <c r="F20">
        <v>10</v>
      </c>
      <c r="G20" t="str">
        <f t="shared" si="0"/>
        <v>Dome Camera, Home security Dome Camera, Dome Camera Home security</v>
      </c>
      <c r="H20" t="str">
        <f t="shared" si="1"/>
        <v>Home security Dome Camera USA and Canada</v>
      </c>
      <c r="I20" t="str">
        <f t="shared" si="2"/>
        <v>Home security Dome Camera USA and CanadaDome Camera wholesalers. Great prices for home security  Dome Camera companies.Dome Camera wholesalers USA-Canada. See home security system companies USA- CCTV wholesalers"&amp;B2&amp;"USAandCanada</v>
      </c>
      <c r="J20" t="s">
        <v>51</v>
      </c>
    </row>
    <row r="21" spans="1:10">
      <c r="A21" t="str">
        <f>'Liens categories'!A21</f>
        <v>CAM5</v>
      </c>
      <c r="B21" t="str">
        <f>'Liens categories'!B21</f>
        <v>Fake Camera</v>
      </c>
      <c r="D21" t="str">
        <f>IF(COUNTIF(Calculations_produits_Max_2036!I:L,A21)=0,"No","Yes")</f>
        <v>No</v>
      </c>
      <c r="E21" t="s">
        <v>15</v>
      </c>
      <c r="F21">
        <v>4</v>
      </c>
      <c r="G21" t="str">
        <f t="shared" si="0"/>
        <v>Fake Camera, Home security Fake Camera, Fake Camera Home security</v>
      </c>
      <c r="H21" t="str">
        <f t="shared" si="1"/>
        <v>Home security Fake Camera USA and Canada</v>
      </c>
      <c r="I21" t="str">
        <f t="shared" si="2"/>
        <v>Home security Fake Camera USA and CanadaFake Camera wholesalers. Great prices for home security  Fake Camera companies.Fake Camera wholesalers USA-Canada. See home security system companies USA- CCTV wholesalers"&amp;B2&amp;"USAandCanada</v>
      </c>
      <c r="J21" t="s">
        <v>54</v>
      </c>
    </row>
    <row r="22" spans="1:10">
      <c r="A22" t="str">
        <f>'Liens categories'!A22</f>
        <v>CAM6</v>
      </c>
      <c r="B22" t="str">
        <f>'Liens categories'!B22</f>
        <v>Nigth light Camera</v>
      </c>
      <c r="D22" t="str">
        <f>IF(COUNTIF(Calculations_produits_Max_2036!I:L,A22)=0,"No","Yes")</f>
        <v>No</v>
      </c>
      <c r="E22" t="s">
        <v>15</v>
      </c>
      <c r="F22">
        <v>5</v>
      </c>
      <c r="G22" t="str">
        <f t="shared" si="0"/>
        <v>Nigth light Camera, Home security Nigth light Camera, Nigth light Camera Home security</v>
      </c>
      <c r="H22" t="str">
        <f t="shared" si="1"/>
        <v>Home security Nigth light Camera USA and Canada</v>
      </c>
      <c r="I22" t="str">
        <f t="shared" si="2"/>
        <v>Home security Nigth light Camera USA and CanadaNigth light Camera wholesalers. Great prices for home security  Nigth light Camera companies.Nigth light Camera wholesalers USA-Canada. See home security system companies USA- CCTV wholesalers"&amp;B2&amp;"USAandCanada</v>
      </c>
      <c r="J22" t="s">
        <v>57</v>
      </c>
    </row>
    <row r="23" spans="1:10">
      <c r="A23" t="str">
        <f>'Liens categories'!A23</f>
        <v>CAM7</v>
      </c>
      <c r="B23" t="str">
        <f>'Liens categories'!B23</f>
        <v>Solar Activated Camera</v>
      </c>
      <c r="D23" t="str">
        <f>IF(COUNTIF(Calculations_produits_Max_2036!I:L,A23)=0,"No","Yes")</f>
        <v>No</v>
      </c>
      <c r="E23" t="s">
        <v>15</v>
      </c>
      <c r="F23">
        <v>5</v>
      </c>
      <c r="G23" t="str">
        <f t="shared" si="0"/>
        <v>Solar Activated Camera, Home security Solar Activated Camera, Solar Activated Camera Home security</v>
      </c>
      <c r="H23" t="str">
        <f t="shared" si="1"/>
        <v>Home security Solar Activated Camera USA and Canada</v>
      </c>
      <c r="I23" t="str">
        <f t="shared" si="2"/>
        <v>Home security Solar Activated Camera USA and CanadaSolar Activated Camera wholesalers. Great prices for home security  Solar Activated Camera companies.Solar Activated Camera wholesalers USA-Canada. See home security system companies USA- CCTV wholesalers"&amp;B2&amp;"USAandCanada</v>
      </c>
      <c r="J23" t="s">
        <v>59</v>
      </c>
    </row>
    <row r="24" spans="1:10">
      <c r="A24" t="str">
        <f>'Liens categories'!A24</f>
        <v>CAM8</v>
      </c>
      <c r="B24" t="str">
        <f>'Liens categories'!B24</f>
        <v>Vandalproof Camera</v>
      </c>
      <c r="D24" t="str">
        <f>IF(COUNTIF(Calculations_produits_Max_2036!I:L,A24)=0,"No","Yes")</f>
        <v>No</v>
      </c>
      <c r="E24" t="s">
        <v>15</v>
      </c>
      <c r="F24">
        <v>1</v>
      </c>
      <c r="G24" t="str">
        <f t="shared" si="0"/>
        <v>Vandalproof Camera, Home security Vandalproof Camera, Vandalproof Camera Home security</v>
      </c>
      <c r="H24" t="str">
        <f t="shared" si="1"/>
        <v>Home security Vandalproof Camera USA and Canada</v>
      </c>
      <c r="I24" t="str">
        <f t="shared" si="2"/>
        <v>Home security Vandalproof Camera USA and CanadaVandalproof Camera wholesalers. Great prices for home security  Vandalproof Camera companies.Vandalproof Camera wholesalers USA-Canada. See home security system companies USA- CCTV wholesalers"&amp;B2&amp;"USAandCanada</v>
      </c>
      <c r="J24" t="s">
        <v>62</v>
      </c>
    </row>
    <row r="25" spans="1:10">
      <c r="A25" t="str">
        <f>'Liens categories'!A25</f>
        <v>CAM9</v>
      </c>
      <c r="B25" t="str">
        <f>'Liens categories'!B25</f>
        <v>Hiden Camera</v>
      </c>
      <c r="D25" t="str">
        <f>IF(COUNTIF(Calculations_produits_Max_2036!I:L,A25)=0,"No","Yes")</f>
        <v>No</v>
      </c>
      <c r="E25" t="s">
        <v>15</v>
      </c>
      <c r="F25">
        <v>2</v>
      </c>
      <c r="G25" t="str">
        <f t="shared" si="0"/>
        <v>Hiden Camera, Home security Hiden Camera, Hiden Camera Home security</v>
      </c>
      <c r="H25" t="str">
        <f t="shared" si="1"/>
        <v>Home security Hiden Camera USA and Canada</v>
      </c>
      <c r="I25" t="str">
        <f t="shared" si="2"/>
        <v>Home security Hiden Camera USA and CanadaHiden Camera wholesalers. Great prices for home security  Hiden Camera companies.Hiden Camera wholesalers USA-Canada. See home security system companies USA- CCTV wholesalers"&amp;B2&amp;"USAandCanada</v>
      </c>
      <c r="J25" t="s">
        <v>65</v>
      </c>
    </row>
    <row r="26" spans="1:10">
      <c r="A26" t="str">
        <f>'Liens categories'!A26</f>
        <v>doba 10216</v>
      </c>
      <c r="B26" t="str">
        <f>'Liens categories'!B26</f>
        <v>Outdoor &amp; sports</v>
      </c>
      <c r="D26" t="str">
        <f>IF(COUNTIF(Calculations_produits_Max_2036!I:L,A26)=0,"No","Yes")</f>
        <v>No</v>
      </c>
      <c r="E26" t="s">
        <v>15</v>
      </c>
      <c r="F26">
        <v>5</v>
      </c>
      <c r="G26" t="str">
        <f t="shared" si="0"/>
        <v>Outdoor &amp; sports, Home security Outdoor &amp; sports, Outdoor &amp; sports Home security</v>
      </c>
      <c r="H26" t="str">
        <f t="shared" si="1"/>
        <v>Home security Outdoor &amp; sports USA and Canada</v>
      </c>
      <c r="I26" t="str">
        <f t="shared" si="2"/>
        <v>Home security Outdoor &amp; sports USA and CanadaOutdoor &amp; sports wholesalers. Great prices for home security  Outdoor &amp; sports companies.Outdoor &amp; sports wholesalers USA-Canada. See home security system companies USA- CCTV wholesalers"&amp;B2&amp;"USAandCanada</v>
      </c>
      <c r="J26" t="s">
        <v>85</v>
      </c>
    </row>
    <row r="27" spans="1:10">
      <c r="A27" t="str">
        <f>'Liens categories'!A27</f>
        <v>doba 10450</v>
      </c>
      <c r="B27" t="str">
        <f>'Liens categories'!B27</f>
        <v>Boating</v>
      </c>
      <c r="D27" t="str">
        <f>IF(COUNTIF(Calculations_produits_Max_2036!I:L,A27)=0,"No","Yes")</f>
        <v>No</v>
      </c>
      <c r="E27" t="s">
        <v>15</v>
      </c>
      <c r="F27">
        <v>5</v>
      </c>
      <c r="G27" t="str">
        <f t="shared" si="0"/>
        <v>Boating, Home security Boating, Boating Home security</v>
      </c>
      <c r="H27" t="str">
        <f t="shared" si="1"/>
        <v>Home security Boating USA and Canada</v>
      </c>
      <c r="I27" t="str">
        <f t="shared" si="2"/>
        <v>Home security Boating USA and CanadaBoating wholesalers. Great prices for home security  Boating companies.Boating wholesalers USA-Canada. See home security system companies USA- CCTV wholesalers"&amp;B2&amp;"USAandCanada</v>
      </c>
      <c r="J27" t="s">
        <v>88</v>
      </c>
    </row>
    <row r="28" spans="1:10">
      <c r="A28" t="str">
        <f>'Liens categories'!A28</f>
        <v>doba 10586</v>
      </c>
      <c r="B28" t="str">
        <f>'Liens categories'!B28</f>
        <v>Hardware &amp; maintenance supplies</v>
      </c>
      <c r="D28" t="str">
        <f>IF(COUNTIF(Calculations_produits_Max_2036!I:L,A28)=0,"No","Yes")</f>
        <v>No</v>
      </c>
      <c r="E28" t="s">
        <v>15</v>
      </c>
      <c r="F28">
        <v>5</v>
      </c>
      <c r="G28" t="str">
        <f t="shared" si="0"/>
        <v>Hardware &amp; maintenance supplies, Home security Hardware &amp; maintenance supplies, Hardware &amp; maintenance supplies Home security</v>
      </c>
      <c r="H28" t="str">
        <f t="shared" si="1"/>
        <v>Home security Hardware &amp; maintenance supplies USA and Canada</v>
      </c>
      <c r="I28" t="str">
        <f t="shared" si="2"/>
        <v>Home security Hardware &amp; maintenance supplies USA and CanadaHardware &amp; maintenance supplies wholesalers. Great prices for home security  Hardware &amp; maintenance supplies companies.Hardware &amp; maintenance supplies wholesalers USA-Canada. See home security system companies USA- CCTV wholesalers"&amp;B2&amp;"USAandCanada</v>
      </c>
      <c r="J28" t="s">
        <v>91</v>
      </c>
    </row>
    <row r="29" spans="1:10">
      <c r="A29" t="str">
        <f>'Liens categories'!A29</f>
        <v>doba 10599</v>
      </c>
      <c r="B29" t="str">
        <f>'Liens categories'!B29</f>
        <v>Tools</v>
      </c>
      <c r="D29" t="str">
        <f>IF(COUNTIF(Calculations_produits_Max_2036!I:L,A29)=0,"No","Yes")</f>
        <v>No</v>
      </c>
      <c r="E29" t="s">
        <v>15</v>
      </c>
      <c r="F29">
        <v>5</v>
      </c>
      <c r="G29" t="str">
        <f t="shared" si="0"/>
        <v>Tools, Home security Tools, Tools Home security</v>
      </c>
      <c r="H29" t="str">
        <f t="shared" si="1"/>
        <v>Home security Tools USA and Canada</v>
      </c>
      <c r="I29" t="str">
        <f t="shared" si="2"/>
        <v>Home security Tools USA and CanadaTools wholesalers. Great prices for home security  Tools companies.Tools wholesalers USA-Canada. See home security system companies USA- CCTV wholesalers"&amp;B2&amp;"USAandCanada</v>
      </c>
      <c r="J29" t="s">
        <v>93</v>
      </c>
    </row>
    <row r="30" spans="1:10">
      <c r="A30" t="str">
        <f>'Liens categories'!A30</f>
        <v>doba 2168392</v>
      </c>
      <c r="B30" t="str">
        <f>'Liens categories'!B30</f>
        <v>Tablets</v>
      </c>
      <c r="D30" t="str">
        <f>IF(COUNTIF(Calculations_produits_Max_2036!I:L,A30)=0,"No","Yes")</f>
        <v>No</v>
      </c>
      <c r="E30" t="s">
        <v>15</v>
      </c>
      <c r="F30">
        <v>5</v>
      </c>
      <c r="G30" t="str">
        <f t="shared" si="0"/>
        <v>Tablets, Home security Tablets, Tablets Home security</v>
      </c>
      <c r="H30" t="str">
        <f t="shared" si="1"/>
        <v>Home security Tablets USA and Canada</v>
      </c>
      <c r="I30" t="str">
        <f t="shared" si="2"/>
        <v>Home security Tablets USA and CanadaTablets wholesalers. Great prices for home security  Tablets companies.Tablets wholesalers USA-Canada. See home security system companies USA- CCTV wholesalers"&amp;B2&amp;"USAandCanada</v>
      </c>
      <c r="J30" t="s">
        <v>95</v>
      </c>
    </row>
    <row r="31" spans="1:10">
      <c r="A31" t="str">
        <f>'Liens categories'!A31</f>
        <v>doba 7912</v>
      </c>
      <c r="B31" t="str">
        <f>'Liens categories'!B31</f>
        <v>Doba</v>
      </c>
      <c r="D31" t="str">
        <f>IF(COUNTIF(Calculations_produits_Max_2036!I:L,A31)=0,"No","Yes")</f>
        <v>No</v>
      </c>
      <c r="E31" t="s">
        <v>15</v>
      </c>
      <c r="F31">
        <v>9</v>
      </c>
      <c r="G31" t="str">
        <f t="shared" si="0"/>
        <v>Doba, Home security Doba, Doba Home security</v>
      </c>
      <c r="H31" t="str">
        <f t="shared" si="1"/>
        <v>Home security Doba USA and Canada</v>
      </c>
      <c r="I31" t="str">
        <f t="shared" si="2"/>
        <v>Home security Doba USA and CanadaDoba wholesalers. Great prices for home security  Doba companies.Doba wholesalers USA-Canada. See home security system companies USA- CCTV wholesalers"&amp;B2&amp;"USAandCanada</v>
      </c>
      <c r="J31" t="s">
        <v>97</v>
      </c>
    </row>
    <row r="32" spans="1:10">
      <c r="A32" t="str">
        <f>'Liens categories'!A32</f>
        <v>doba 8336</v>
      </c>
      <c r="B32" t="str">
        <f>'Liens categories'!B32</f>
        <v>Electronics &amp; computer</v>
      </c>
      <c r="D32" t="str">
        <f>IF(COUNTIF(Calculations_produits_Max_2036!I:L,A32)=0,"No","Yes")</f>
        <v>No</v>
      </c>
      <c r="E32" t="s">
        <v>15</v>
      </c>
      <c r="F32">
        <v>5</v>
      </c>
      <c r="G32" t="str">
        <f t="shared" si="0"/>
        <v>Electronics &amp; computer, Home security Electronics &amp; computer, Electronics &amp; computer Home security</v>
      </c>
      <c r="H32" t="str">
        <f t="shared" si="1"/>
        <v>Home security Electronics &amp; computer USA and Canada</v>
      </c>
      <c r="I32" t="str">
        <f t="shared" si="2"/>
        <v>Home security Electronics &amp; computer USA and CanadaElectronics &amp; computer wholesalers. Great prices for home security  Electronics &amp; computer companies.Electronics &amp; computer wholesalers USA-Canada. See home security system companies USA- CCTV wholesalers"&amp;B2&amp;"USAandCanada</v>
      </c>
      <c r="J32" t="s">
        <v>99</v>
      </c>
    </row>
    <row r="33" spans="1:10">
      <c r="A33" t="str">
        <f>'Liens categories'!A33</f>
        <v>doba 8384</v>
      </c>
      <c r="B33" t="str">
        <f>'Liens categories'!B33</f>
        <v>Computer</v>
      </c>
      <c r="D33" t="str">
        <f>IF(COUNTIF(Calculations_produits_Max_2036!I:L,A33)=0,"No","Yes")</f>
        <v>No</v>
      </c>
      <c r="E33" t="s">
        <v>15</v>
      </c>
      <c r="F33">
        <v>5</v>
      </c>
      <c r="G33" t="str">
        <f t="shared" si="0"/>
        <v>Computer, Home security Computer, Computer Home security</v>
      </c>
      <c r="H33" t="str">
        <f t="shared" si="1"/>
        <v>Home security Computer USA and Canada</v>
      </c>
      <c r="I33" t="str">
        <f t="shared" si="2"/>
        <v>Home security Computer USA and CanadaComputer wholesalers. Great prices for home security  Computer companies.Computer wholesalers USA-Canada. See home security system companies USA- CCTV wholesalers"&amp;B2&amp;"USAandCanada</v>
      </c>
      <c r="J33" t="s">
        <v>100</v>
      </c>
    </row>
    <row r="34" spans="1:10">
      <c r="A34" t="str">
        <f>'Liens categories'!A34</f>
        <v>doba 8447</v>
      </c>
      <c r="B34" t="str">
        <f>'Liens categories'!B34</f>
        <v>Home automation &amp; security</v>
      </c>
      <c r="D34" t="str">
        <f>IF(COUNTIF(Calculations_produits_Max_2036!I:L,A34)=0,"No","Yes")</f>
        <v>No</v>
      </c>
      <c r="E34" t="s">
        <v>15</v>
      </c>
      <c r="F34">
        <v>5</v>
      </c>
      <c r="G34" t="str">
        <f t="shared" ref="G34:G65" si="3">B34 &amp;"," &amp; " Home security "&amp; B34 &amp;"," &amp;" " &amp; B34 &amp; " Home security"</f>
        <v>Home automation &amp; security, Home security Home automation &amp; security, Home automation &amp; security Home security</v>
      </c>
      <c r="H34" t="str">
        <f t="shared" si="1"/>
        <v>Home security Home automation &amp; security USA and Canada</v>
      </c>
      <c r="I34" t="str">
        <f t="shared" si="2"/>
        <v>Home security Home automation &amp; security USA and CanadaHome automation &amp; security wholesalers. Great prices for home security  Home automation &amp; security companies.Home automation &amp; security wholesalers USA-Canada. See home security system companies USA- CCTV wholesalers"&amp;B2&amp;"USAandCanada</v>
      </c>
      <c r="J34" t="s">
        <v>103</v>
      </c>
    </row>
    <row r="35" spans="1:10">
      <c r="A35" t="str">
        <f>'Liens categories'!A35</f>
        <v>doba 8450</v>
      </c>
      <c r="B35" t="str">
        <f>'Liens categories'!B35</f>
        <v>Home automation</v>
      </c>
      <c r="D35" t="str">
        <f>IF(COUNTIF(Calculations_produits_Max_2036!I:L,A35)=0,"No","Yes")</f>
        <v>No</v>
      </c>
      <c r="E35" t="s">
        <v>15</v>
      </c>
      <c r="F35">
        <v>5</v>
      </c>
      <c r="G35" t="str">
        <f t="shared" si="3"/>
        <v>Home automation, Home security Home automation, Home automation Home security</v>
      </c>
      <c r="H35" t="str">
        <f t="shared" ref="H35:H66" si="4">"Home security "&amp;B35&amp;" USA and Canada"</f>
        <v>Home security Home automation USA and Canada</v>
      </c>
      <c r="I35" t="str">
        <f t="shared" ref="I35:I66" si="5">H35&amp;B35&amp;" wholesalers. Great prices for home security  "&amp;B35&amp;" companies."&amp;B35&amp;" wholesalers USA-Canada. See home security system companies USA- CCTV wholesalers""&amp;B2&amp;""USAandCanada"</f>
        <v>Home security Home automation USA and CanadaHome automation wholesalers. Great prices for home security  Home automation companies.Home automation wholesalers USA-Canada. See home security system companies USA- CCTV wholesalers"&amp;B2&amp;"USAandCanada</v>
      </c>
      <c r="J35" t="s">
        <v>105</v>
      </c>
    </row>
    <row r="36" spans="1:10">
      <c r="A36" t="str">
        <f>'Liens categories'!A36</f>
        <v>doba 8453</v>
      </c>
      <c r="B36" t="str">
        <f>'Liens categories'!B36</f>
        <v>Security &amp; surveillance</v>
      </c>
      <c r="D36" t="str">
        <f>IF(COUNTIF(Calculations_produits_Max_2036!I:L,A36)=0,"No","Yes")</f>
        <v>No</v>
      </c>
      <c r="E36" t="s">
        <v>15</v>
      </c>
      <c r="F36">
        <v>5</v>
      </c>
      <c r="G36" t="str">
        <f t="shared" si="3"/>
        <v>Security &amp; surveillance, Home security Security &amp; surveillance, Security &amp; surveillance Home security</v>
      </c>
      <c r="H36" t="str">
        <f t="shared" si="4"/>
        <v>Home security Security &amp; surveillance USA and Canada</v>
      </c>
      <c r="I36" t="str">
        <f t="shared" si="5"/>
        <v>Home security Security &amp; surveillance USA and CanadaSecurity &amp; surveillance wholesalers. Great prices for home security  Security &amp; surveillance companies.Security &amp; surveillance wholesalers USA-Canada. See home security system companies USA- CCTV wholesalers"&amp;B2&amp;"USAandCanada</v>
      </c>
      <c r="J36" t="s">
        <v>108</v>
      </c>
    </row>
    <row r="37" spans="1:10">
      <c r="A37" t="str">
        <f>'Liens categories'!A37</f>
        <v>DOM1</v>
      </c>
      <c r="B37" t="str">
        <f>'Liens categories'!B37</f>
        <v>Smarthouse</v>
      </c>
      <c r="D37" t="str">
        <f>IF(COUNTIF(Calculations_produits_Max_2036!I:L,A37)=0,"No","Yes")</f>
        <v>No</v>
      </c>
      <c r="E37" t="s">
        <v>15</v>
      </c>
      <c r="F37">
        <v>3</v>
      </c>
      <c r="G37" t="str">
        <f t="shared" si="3"/>
        <v>Smarthouse, Home security Smarthouse, Smarthouse Home security</v>
      </c>
      <c r="H37" t="str">
        <f t="shared" si="4"/>
        <v>Home security Smarthouse USA and Canada</v>
      </c>
      <c r="I37" t="str">
        <f t="shared" si="5"/>
        <v>Home security Smarthouse USA and CanadaSmarthouse wholesalers. Great prices for home security  Smarthouse companies.Smarthouse wholesalers USA-Canada. See home security system companies USA- CCTV wholesalers"&amp;B2&amp;"USAandCanada</v>
      </c>
      <c r="J37" t="s">
        <v>68</v>
      </c>
    </row>
    <row r="38" spans="1:10">
      <c r="A38" t="str">
        <f>'Liens categories'!A38</f>
        <v>gift cert</v>
      </c>
      <c r="B38" t="str">
        <f>'Liens categories'!B38</f>
        <v>gift cert</v>
      </c>
      <c r="D38" t="str">
        <f>IF(COUNTIF(Calculations_produits_Max_2036!I:L,A38)=0,"No","Yes")</f>
        <v>No</v>
      </c>
      <c r="E38" t="s">
        <v>15</v>
      </c>
      <c r="F38">
        <v>4</v>
      </c>
      <c r="G38" t="str">
        <f t="shared" si="3"/>
        <v>gift cert, Home security gift cert, gift cert Home security</v>
      </c>
      <c r="H38" t="str">
        <f t="shared" si="4"/>
        <v>Home security gift cert USA and Canada</v>
      </c>
      <c r="I38" t="str">
        <f t="shared" si="5"/>
        <v>Home security gift cert USA and Canadagift cert wholesalers. Great prices for home security  gift cert companies.gift cert wholesalers USA-Canada. See home security system companies USA- CCTV wholesalers"&amp;B2&amp;"USAandCanada</v>
      </c>
      <c r="J38" t="s">
        <v>71</v>
      </c>
    </row>
    <row r="39" spans="1:10">
      <c r="A39" t="str">
        <f>'Liens categories'!A39</f>
        <v>HW1</v>
      </c>
      <c r="B39" t="str">
        <f>'Liens categories'!B39</f>
        <v>Homeware</v>
      </c>
      <c r="D39" t="str">
        <f>IF(COUNTIF(Calculations_produits_Max_2036!I:L,A39)=0,"No","Yes")</f>
        <v>No</v>
      </c>
      <c r="E39" t="s">
        <v>15</v>
      </c>
      <c r="F39">
        <v>5</v>
      </c>
      <c r="G39" t="str">
        <f t="shared" si="3"/>
        <v>Homeware, Home security Homeware, Homeware Home security</v>
      </c>
      <c r="H39" t="str">
        <f t="shared" si="4"/>
        <v>Home security Homeware USA and Canada</v>
      </c>
      <c r="I39" t="str">
        <f t="shared" si="5"/>
        <v>Home security Homeware USA and CanadaHomeware wholesalers. Great prices for home security  Homeware companies.Homeware wholesalers USA-Canada. See home security system companies USA- CCTV wholesalers"&amp;B2&amp;"USAandCanada</v>
      </c>
      <c r="J39" t="s">
        <v>74</v>
      </c>
    </row>
    <row r="40" spans="1:10">
      <c r="A40" t="str">
        <f>'Liens categories'!A40</f>
        <v>HW2</v>
      </c>
      <c r="B40" t="str">
        <f>'Liens categories'!B40</f>
        <v>Exitsign</v>
      </c>
      <c r="D40" t="str">
        <f>IF(COUNTIF(Calculations_produits_Max_2036!I:L,A40)=0,"No","Yes")</f>
        <v>No</v>
      </c>
      <c r="E40" t="s">
        <v>15</v>
      </c>
      <c r="F40">
        <v>6</v>
      </c>
      <c r="G40" t="str">
        <f t="shared" si="3"/>
        <v>Exitsign, Home security Exitsign, Exitsign Home security</v>
      </c>
      <c r="H40" t="str">
        <f t="shared" si="4"/>
        <v>Home security Exitsign USA and Canada</v>
      </c>
      <c r="I40" t="str">
        <f t="shared" si="5"/>
        <v>Home security Exitsign USA and CanadaExitsign wholesalers. Great prices for home security  Exitsign companies.Exitsign wholesalers USA-Canada. See home security system companies USA- CCTV wholesalers"&amp;B2&amp;"USAandCanada</v>
      </c>
      <c r="J40" t="s">
        <v>77</v>
      </c>
    </row>
    <row r="41" spans="1:10">
      <c r="A41" t="str">
        <f>'Liens categories'!A41</f>
        <v>HW25</v>
      </c>
      <c r="B41" t="str">
        <f>'Liens categories'!B41</f>
        <v>Movement Detector</v>
      </c>
      <c r="D41" t="str">
        <f>IF(COUNTIF(Calculations_produits_Max_2036!I:L,A41)=0,"No","Yes")</f>
        <v>No</v>
      </c>
      <c r="E41" t="s">
        <v>15</v>
      </c>
      <c r="F41">
        <v>7</v>
      </c>
      <c r="G41" t="str">
        <f t="shared" si="3"/>
        <v>Movement Detector, Home security Movement Detector, Movement Detector Home security</v>
      </c>
      <c r="H41" t="str">
        <f t="shared" si="4"/>
        <v>Home security Movement Detector USA and Canada</v>
      </c>
      <c r="I41" t="str">
        <f t="shared" si="5"/>
        <v>Home security Movement Detector USA and CanadaMovement Detector wholesalers. Great prices for home security  Movement Detector companies.Movement Detector wholesalers USA-Canada. See home security system companies USA- CCTV wholesalers"&amp;B2&amp;"USAandCanada</v>
      </c>
      <c r="J41" t="s">
        <v>80</v>
      </c>
    </row>
    <row r="42" spans="1:10">
      <c r="A42" t="str">
        <f>'Liens categories'!A42</f>
        <v>HW3</v>
      </c>
      <c r="B42" t="str">
        <f>'Liens categories'!B42</f>
        <v>Doorchime</v>
      </c>
      <c r="D42" t="str">
        <f>IF(COUNTIF(Calculations_produits_Max_2036!I:L,A42)=0,"No","Yes")</f>
        <v>No</v>
      </c>
      <c r="E42" t="s">
        <v>23</v>
      </c>
      <c r="F42">
        <v>8</v>
      </c>
      <c r="G42" t="str">
        <f t="shared" si="3"/>
        <v>Doorchime, Home security Doorchime, Doorchime Home security</v>
      </c>
      <c r="H42" t="str">
        <f t="shared" si="4"/>
        <v>Home security Doorchime USA and Canada</v>
      </c>
      <c r="I42" t="str">
        <f t="shared" si="5"/>
        <v>Home security Doorchime USA and CanadaDoorchime wholesalers. Great prices for home security  Doorchime companies.Doorchime wholesalers USA-Canada. See home security system companies USA- CCTV wholesalers"&amp;B2&amp;"USAandCanada</v>
      </c>
      <c r="J42" t="s">
        <v>83</v>
      </c>
    </row>
    <row r="43" spans="1:10">
      <c r="A43" t="str">
        <f>'Liens categories'!A43</f>
        <v>HW4</v>
      </c>
      <c r="B43" t="str">
        <f>'Liens categories'!B43</f>
        <v>GarageDoor</v>
      </c>
      <c r="D43" t="str">
        <f>IF(COUNTIF(Calculations_produits_Max_2036!I:L,A43)=0,"No","Yes")</f>
        <v>No</v>
      </c>
      <c r="E43" t="s">
        <v>15</v>
      </c>
      <c r="F43">
        <v>0</v>
      </c>
      <c r="G43" t="str">
        <f t="shared" si="3"/>
        <v>GarageDoor, Home security GarageDoor, GarageDoor Home security</v>
      </c>
      <c r="H43" t="str">
        <f t="shared" si="4"/>
        <v>Home security GarageDoor USA and Canada</v>
      </c>
      <c r="I43" t="str">
        <f t="shared" si="5"/>
        <v>Home security GarageDoor USA and CanadaGarageDoor wholesalers. Great prices for home security  GarageDoor companies.GarageDoor wholesalers USA-Canada. See home security system companies USA- CCTV wholesalers"&amp;B2&amp;"USAandCanada</v>
      </c>
      <c r="J43" t="s">
        <v>110</v>
      </c>
    </row>
    <row r="44" spans="1:10">
      <c r="A44" t="str">
        <f>'Liens categories'!A44</f>
        <v>HW5</v>
      </c>
      <c r="B44" t="str">
        <f>'Liens categories'!B44</f>
        <v>Smoke Detector</v>
      </c>
      <c r="D44" t="str">
        <f>IF(COUNTIF(Calculations_produits_Max_2036!I:L,A44)=0,"No","Yes")</f>
        <v>No</v>
      </c>
      <c r="E44" t="s">
        <v>15</v>
      </c>
      <c r="F44">
        <v>0</v>
      </c>
      <c r="G44" t="str">
        <f t="shared" si="3"/>
        <v>Smoke Detector, Home security Smoke Detector, Smoke Detector Home security</v>
      </c>
      <c r="H44" t="str">
        <f t="shared" si="4"/>
        <v>Home security Smoke Detector USA and Canada</v>
      </c>
      <c r="I44" t="str">
        <f t="shared" si="5"/>
        <v>Home security Smoke Detector USA and CanadaSmoke Detector wholesalers. Great prices for home security  Smoke Detector companies.Smoke Detector wholesalers USA-Canada. See home security system companies USA- CCTV wholesalers"&amp;B2&amp;"USAandCanada</v>
      </c>
    </row>
    <row r="45" spans="1:10">
      <c r="A45" t="str">
        <f>'Liens categories'!A45</f>
        <v>HW6</v>
      </c>
      <c r="B45" t="str">
        <f>'Liens categories'!B45</f>
        <v>Pen</v>
      </c>
      <c r="D45" t="str">
        <f>IF(COUNTIF(Calculations_produits_Max_2036!I:L,A45)=0,"No","Yes")</f>
        <v>No</v>
      </c>
      <c r="E45" t="s">
        <v>23</v>
      </c>
      <c r="F45">
        <v>5</v>
      </c>
      <c r="G45" t="str">
        <f t="shared" si="3"/>
        <v>Pen, Home security Pen, Pen Home security</v>
      </c>
      <c r="H45" t="str">
        <f t="shared" si="4"/>
        <v>Home security Pen USA and Canada</v>
      </c>
      <c r="I45" t="str">
        <f t="shared" si="5"/>
        <v>Home security Pen USA and CanadaPen wholesalers. Great prices for home security  Pen companies.Pen wholesalers USA-Canada. See home security system companies USA- CCTV wholesalers"&amp;B2&amp;"USAandCanada</v>
      </c>
    </row>
    <row r="46" spans="1:10">
      <c r="A46" t="str">
        <f>'Liens categories'!A46</f>
        <v>LOREX</v>
      </c>
      <c r="B46" t="str">
        <f>'Liens categories'!B46</f>
        <v>Lorex Equipement</v>
      </c>
      <c r="D46" t="str">
        <f>IF(COUNTIF(Calculations_produits_Max_2036!I:L,A46)=0,"No","Yes")</f>
        <v>No</v>
      </c>
      <c r="E46" t="s">
        <v>15</v>
      </c>
      <c r="F46">
        <v>10</v>
      </c>
      <c r="G46" t="str">
        <f t="shared" si="3"/>
        <v>Lorex Equipement, Home security Lorex Equipement, Lorex Equipement Home security</v>
      </c>
      <c r="H46" t="str">
        <f t="shared" si="4"/>
        <v>Home security Lorex Equipement USA and Canada</v>
      </c>
      <c r="I46" t="str">
        <f t="shared" si="5"/>
        <v>Home security Lorex Equipement USA and CanadaLorex Equipement wholesalers. Great prices for home security  Lorex Equipement companies.Lorex Equipement wholesalers USA-Canada. See home security system companies USA- CCTV wholesalers"&amp;B2&amp;"USAandCanada</v>
      </c>
    </row>
    <row r="47" spans="1:10">
      <c r="A47" t="str">
        <f>'Liens categories'!A46</f>
        <v>LOREX</v>
      </c>
      <c r="B47" t="str">
        <f>'Liens categories'!B46</f>
        <v>Lorex Equipement</v>
      </c>
      <c r="D47" t="str">
        <f>IF(COUNTIF(Calculations_produits_Max_2036!I:L,A47)=0,"No","Yes")</f>
        <v>No</v>
      </c>
      <c r="E47" t="s">
        <v>15</v>
      </c>
      <c r="F47">
        <v>5</v>
      </c>
      <c r="G47" t="str">
        <f t="shared" si="3"/>
        <v>Lorex Equipement, Home security Lorex Equipement, Lorex Equipement Home security</v>
      </c>
      <c r="H47" t="str">
        <f t="shared" si="4"/>
        <v>Home security Lorex Equipement USA and Canada</v>
      </c>
      <c r="I47" t="str">
        <f t="shared" si="5"/>
        <v>Home security Lorex Equipement USA and CanadaLorex Equipement wholesalers. Great prices for home security  Lorex Equipement companies.Lorex Equipement wholesalers USA-Canada. See home security system companies USA- CCTV wholesalers"&amp;B2&amp;"USAandCanada</v>
      </c>
      <c r="J47" t="s">
        <v>113</v>
      </c>
    </row>
    <row r="48" spans="1:10">
      <c r="A48" t="str">
        <f>'Liens categories'!A47</f>
        <v>LV1</v>
      </c>
      <c r="B48" t="str">
        <f>'Liens categories'!B47</f>
        <v>Lenses Varifocals</v>
      </c>
      <c r="D48" t="str">
        <f>IF(COUNTIF(Calculations_produits_Max_2036!I:L,A48)=0,"No","Yes")</f>
        <v>No</v>
      </c>
      <c r="E48" t="s">
        <v>15</v>
      </c>
      <c r="F48">
        <v>1</v>
      </c>
      <c r="G48" t="str">
        <f t="shared" si="3"/>
        <v>Lenses Varifocals, Home security Lenses Varifocals, Lenses Varifocals Home security</v>
      </c>
      <c r="H48" t="str">
        <f t="shared" si="4"/>
        <v>Home security Lenses Varifocals USA and Canada</v>
      </c>
      <c r="I48" t="str">
        <f t="shared" si="5"/>
        <v>Home security Lenses Varifocals USA and CanadaLenses Varifocals wholesalers. Great prices for home security  Lenses Varifocals companies.Lenses Varifocals wholesalers USA-Canada. See home security system companies USA- CCTV wholesalers"&amp;B2&amp;"USAandCanada</v>
      </c>
      <c r="J48" t="s">
        <v>115</v>
      </c>
    </row>
    <row r="49" spans="1:10">
      <c r="A49" t="str">
        <f>'Liens categories'!A48</f>
        <v>LV2</v>
      </c>
      <c r="B49" t="str">
        <f>'Liens categories'!B48</f>
        <v>CCTV</v>
      </c>
      <c r="D49" t="str">
        <f>IF(COUNTIF(Calculations_produits_Max_2036!I:L,A49)=0,"No","Yes")</f>
        <v>No</v>
      </c>
      <c r="E49" t="s">
        <v>23</v>
      </c>
      <c r="F49">
        <v>6</v>
      </c>
      <c r="G49" t="str">
        <f t="shared" si="3"/>
        <v>CCTV, Home security CCTV, CCTV Home security</v>
      </c>
      <c r="H49" t="str">
        <f t="shared" si="4"/>
        <v>Home security CCTV USA and Canada</v>
      </c>
      <c r="I49" t="str">
        <f t="shared" si="5"/>
        <v>Home security CCTV USA and CanadaCCTV wholesalers. Great prices for home security  CCTV companies.CCTV wholesalers USA-Canada. See home security system companies USA- CCTV wholesalers"&amp;B2&amp;"USAandCanada</v>
      </c>
      <c r="J49" t="s">
        <v>118</v>
      </c>
    </row>
    <row r="50" spans="1:10">
      <c r="A50" t="str">
        <f>'Liens categories'!A49</f>
        <v>LV3</v>
      </c>
      <c r="B50" t="str">
        <f>'Liens categories'!B49</f>
        <v>Megapixel</v>
      </c>
      <c r="D50" t="str">
        <f>IF(COUNTIF(Calculations_produits_Max_2036!I:L,A50)=0,"No","Yes")</f>
        <v>No</v>
      </c>
      <c r="E50" t="s">
        <v>15</v>
      </c>
      <c r="F50">
        <v>2</v>
      </c>
      <c r="G50" t="str">
        <f t="shared" si="3"/>
        <v>Megapixel, Home security Megapixel, Megapixel Home security</v>
      </c>
      <c r="H50" t="str">
        <f t="shared" si="4"/>
        <v>Home security Megapixel USA and Canada</v>
      </c>
      <c r="I50" t="str">
        <f t="shared" si="5"/>
        <v>Home security Megapixel USA and CanadaMegapixel wholesalers. Great prices for home security  Megapixel companies.Megapixel wholesalers USA-Canada. See home security system companies USA- CCTV wholesalers"&amp;B2&amp;"USAandCanada</v>
      </c>
      <c r="J50" t="s">
        <v>120</v>
      </c>
    </row>
    <row r="51" spans="1:10">
      <c r="A51" t="str">
        <f>'Liens categories'!A50</f>
        <v>Main</v>
      </c>
      <c r="B51" t="str">
        <f>'Liens categories'!B50</f>
        <v>Surveillance Cameras</v>
      </c>
      <c r="D51" t="str">
        <f>IF(COUNTIF(Calculations_produits_Max_2036!I:L,A51)=0,"No","Yes")</f>
        <v>No</v>
      </c>
      <c r="E51" t="s">
        <v>15</v>
      </c>
      <c r="F51">
        <v>3</v>
      </c>
      <c r="G51" t="str">
        <f t="shared" si="3"/>
        <v>Surveillance Cameras, Home security Surveillance Cameras, Surveillance Cameras Home security</v>
      </c>
      <c r="H51" t="str">
        <f t="shared" si="4"/>
        <v>Home security Surveillance Cameras USA and Canada</v>
      </c>
      <c r="I51" t="str">
        <f t="shared" si="5"/>
        <v>Home security Surveillance Cameras USA and CanadaSurveillance Cameras wholesalers. Great prices for home security  Surveillance Cameras companies.Surveillance Cameras wholesalers USA-Canada. See home security system companies USA- CCTV wholesalers"&amp;B2&amp;"USAandCanada</v>
      </c>
      <c r="J51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1">
    <tabColor rgb="FFFFFF00"/>
  </sheetPr>
  <dimension ref="A1:M211"/>
  <sheetViews>
    <sheetView topLeftCell="C1" workbookViewId="0">
      <selection activeCell="K3" sqref="K3"/>
    </sheetView>
  </sheetViews>
  <sheetFormatPr baseColWidth="10" defaultRowHeight="15"/>
  <cols>
    <col min="10" max="10" width="54.5703125" customWidth="1"/>
    <col min="11" max="11" width="54" customWidth="1"/>
  </cols>
  <sheetData>
    <row r="1" spans="1:13">
      <c r="A1" t="s">
        <v>141</v>
      </c>
      <c r="B1" t="s">
        <v>146</v>
      </c>
      <c r="C1" t="s">
        <v>148</v>
      </c>
      <c r="D1" t="s">
        <v>147</v>
      </c>
      <c r="E1" t="s">
        <v>143</v>
      </c>
      <c r="F1" t="s">
        <v>149</v>
      </c>
      <c r="G1" t="s">
        <v>142</v>
      </c>
      <c r="H1" t="s">
        <v>144</v>
      </c>
      <c r="I1" t="s">
        <v>271</v>
      </c>
      <c r="M1" t="s">
        <v>138</v>
      </c>
    </row>
    <row r="2" spans="1:13">
      <c r="A2" t="s">
        <v>139</v>
      </c>
      <c r="B2" t="s">
        <v>160</v>
      </c>
      <c r="C2" t="str">
        <f>'categories (16)'!B2</f>
        <v>Alarm systems</v>
      </c>
      <c r="D2" t="s">
        <v>145</v>
      </c>
      <c r="E2" t="s">
        <v>159</v>
      </c>
      <c r="F2" t="str">
        <f>" "&amp;'categories (16)'!A2</f>
        <v xml:space="preserve"> AL1</v>
      </c>
      <c r="G2" t="s">
        <v>260</v>
      </c>
      <c r="H2" t="s">
        <v>140</v>
      </c>
      <c r="I2" t="str">
        <f>CONCATENATE(A2&amp;B2&amp;C2&amp;D2&amp;E2&amp;F2&amp;G2&amp;H2)</f>
        <v>SI(NB.SI(B2;"*Alarm systems*");" AL1 ||";</v>
      </c>
      <c r="J2" t="s">
        <v>261</v>
      </c>
      <c r="K2" s="1" t="str">
        <f>CONCATENATE(I2&amp;I3&amp;I4&amp;I5&amp;I6&amp;I7&amp;I8&amp;I9&amp;I10&amp;I11&amp;I12&amp;I13&amp;I14&amp;I15&amp;I16&amp;I17&amp;I18&amp;I19&amp;I20&amp;I21&amp;I22&amp;I23&amp;I24&amp;I25&amp;I26&amp;I27&amp;I28&amp;I29&amp;I30&amp;I31&amp;I32&amp;I33&amp;I34&amp;I35&amp;I36&amp;I37&amp;I38&amp;I39&amp;I40&amp;I41&amp;I42&amp;I43&amp;I44&amp;I45&amp;I46&amp;I47&amp;I48&amp;I49&amp;I50&amp;J2)</f>
        <v>SI(NB.SI(B2;"*Alarm systems*");" AL1 ||";SI(NB.SI(B2;"*Alarm system*");" AL2 ||";SI(NB.SI(B2;"*Sensor*");" AL3 ||";SI(NB.SI(B2;"*Axis *");" AXIS ||";SI(NB.SI(B2;"*Axis Camera*");" AXIS1 ||";SI(NB.SI(B2;"*Axis Mount*");" AXIS2 ||";SI(NB.SI(B2;"*Axis Adapter*");" AXIS3 ||";SI(NB.SI(B2;"*Axis Network*");" AXIS4 ||";SI(NB.SI(B2;"*Axis Dome*");" AXIS5 ||";SI(NB.SI(B2;"*Brand Names*");" BRAND ||";SI(NB.SI(B2;"*Surveillance cameras*");" CAM1 ||";SI(NB.SI(B2;"*Weatherproof Camera*");" CAM10 ||";SI(NB.SI(B2;"*Unfamiliar Camera*");" CAM11 ||";SI(NB.SI(B2;"*IP Cameras*");" CAM12 ||";SI(NB.SI(B2;"*Motion Camera*");" CAM13 ||";SI(NB.SI(B2;"*Network Camera*");" CAM14 ||";SI(NB.SI(B2;"*Camera Detector*");" CAM2 ||";SI(NB.SI(B2;"*Daylight Camera*");" CAM3 ||";SI(NB.SI(B2;"*Dome Camera*");" CAM4 ||";SI(NB.SI(B2;"*Fake Camera*");" CAM5 ||";SI(NB.SI(B2;"*Nigth light Camera*");" CAM6 ||";SI(NB.SI(B2;"*Solar Activated Camera*");" CAM7 ||";SI(NB.SI(B2;"*Vandalproof Camera*");" CAM8 ||";SI(NB.SI(B2;"*Hiden Camera*");" CAM9 ||";SI(NB.SI(B2;"*Outdoor &amp; sports*");" doba 10216 ||";SI(NB.SI(B2;"*Boating*");" doba 10450 ||";SI(NB.SI(B2;"*Hardware &amp; maintenance supplies*");" doba 10586 ||";SI(NB.SI(B2;"*Tools*");" doba 10599 ||";SI(NB.SI(B2;"*Tablets*");" doba 2168392 ||";SI(NB.SI(B2;"*Doba*");" doba 7912 ||";SI(NB.SI(B2;"*Electronics &amp; computer*");" doba 8336 ||";SI(NB.SI(B2;"*Computer*");" doba 8384 ||";SI(NB.SI(B2;"*Home automation &amp; security*");" doba 8447 ||";SI(NB.SI(B2;"*Home automation*");" doba 8450 ||";SI(NB.SI(B2;"*Security &amp; surveillance*");" doba 8453 ||";SI(NB.SI(B2;"*Smarthouse*");" DOM1 ||";SI(NB.SI(B2;"*gift cert*");" gift cert ||";SI(NB.SI(B2;"*Homeware*");" HW1 ||";SI(NB.SI(B2;"*Exitsign*");" HW2 ||";SI(NB.SI(B2;"*Movement Detector*");" HW25 ||";SI(NB.SI(B2;"*Doorchime*");" HW3 ||";SI(NB.SI(B2;"*GarageDoor*");" HW4 ||";SI(NB.SI(B2;"*Smoke Detector*");" HW5 ||";SI(NB.SI(B2;"*Pen*");" HW6 ||";SI(NB.SI(B2;"*Lorex Equipement*");" LOREX ||";SI(NB.SI(B2;"*Lorex Equipement*");" LOREX ||";SI(NB.SI(B2;"*Lenses Varifocals*");" LV1 ||";SI(NB.SI(B2;"*CCTV*");" LV2 ||";SI(NB.SI(B2;"*Megapixel*");" LV3 ||";)))))))))))))))))))))))))))))))))))))))))))))))))))))))))))))))</v>
      </c>
      <c r="M2" t="s">
        <v>137</v>
      </c>
    </row>
    <row r="3" spans="1:13">
      <c r="A3" t="s">
        <v>139</v>
      </c>
      <c r="B3" t="s">
        <v>160</v>
      </c>
      <c r="C3" t="str">
        <f>'categories (16)'!B3</f>
        <v>Alarm system</v>
      </c>
      <c r="D3" t="s">
        <v>145</v>
      </c>
      <c r="E3" t="s">
        <v>159</v>
      </c>
      <c r="F3" t="str">
        <f>" "&amp;'categories (16)'!A3</f>
        <v xml:space="preserve"> AL2</v>
      </c>
      <c r="G3" t="s">
        <v>260</v>
      </c>
      <c r="H3" t="s">
        <v>140</v>
      </c>
      <c r="I3" t="str">
        <f t="shared" ref="I3:I10" si="0">CONCATENATE(A3&amp;B3&amp;C3&amp;D3&amp;E3&amp;F3&amp;G3&amp;H3)</f>
        <v>SI(NB.SI(B2;"*Alarm system*");" AL2 ||";</v>
      </c>
      <c r="J3" t="s">
        <v>262</v>
      </c>
      <c r="K3" s="1" t="str">
        <f>CONCATENATE(I65,I66,I67,I68,I69,I70,I71,I72,I73,I74,I75,I76,I77,I78,I79,I80,I81,I82,I83,I84,I85,I86,I87,I88,I89,I90,I91,I92,I93,I94,I95,I96,I97,I98,I99,I100,I101,I102,I103,I104,I105,I106,I107,I108,I109,I110,I111,I112,I113,I114,I115,I116,I117,I118,I119,I120,I121,I122,I123,I124,I125,I126,I127,I128,J3)</f>
        <v>))))))))))))))))))))))))))))))))))))))))))))))))))))))))))))))))</v>
      </c>
      <c r="M3" t="str">
        <f>IF(COUNTIF(A1,"*NBR*"),"NBR","")</f>
        <v/>
      </c>
    </row>
    <row r="4" spans="1:13">
      <c r="A4" t="s">
        <v>139</v>
      </c>
      <c r="B4" t="s">
        <v>160</v>
      </c>
      <c r="C4" t="str">
        <f>'categories (16)'!B4</f>
        <v>Sensor</v>
      </c>
      <c r="D4" t="s">
        <v>145</v>
      </c>
      <c r="E4" t="s">
        <v>159</v>
      </c>
      <c r="F4" t="str">
        <f>" "&amp;'categories (16)'!A4</f>
        <v xml:space="preserve"> AL3</v>
      </c>
      <c r="G4" t="s">
        <v>260</v>
      </c>
      <c r="H4" t="s">
        <v>140</v>
      </c>
      <c r="I4" t="str">
        <f t="shared" si="0"/>
        <v>SI(NB.SI(B2;"*Sensor*");" AL3 ||";</v>
      </c>
      <c r="J4" t="s">
        <v>263</v>
      </c>
      <c r="K4" s="1" t="str">
        <f>CONCATENATE(I129,I130,I131,I132,I133,I134,I135,I136,I137,I138,I139,I140,I141,I142,I143,I144,I145,I146,I147,I148,I149,I150,I151,I152,I153,I154,I155,I156,I157,I158,I159,I160,I161,I162,I163,I164,I165,I166,I167,I168,I169,I170,I171,I172,I173,I174,I175,I176,I177,I178,I179,J4)</f>
        <v>)))))))))))))))))))))))))))))))))))))))))))))))))))</v>
      </c>
    </row>
    <row r="5" spans="1:13">
      <c r="A5" t="s">
        <v>139</v>
      </c>
      <c r="B5" t="s">
        <v>160</v>
      </c>
      <c r="C5" t="str">
        <f>'categories (16)'!B5</f>
        <v xml:space="preserve">Axis </v>
      </c>
      <c r="D5" t="s">
        <v>145</v>
      </c>
      <c r="E5" t="s">
        <v>159</v>
      </c>
      <c r="F5" t="str">
        <f>" "&amp;'categories (16)'!A5</f>
        <v xml:space="preserve"> AXIS</v>
      </c>
      <c r="G5" t="s">
        <v>260</v>
      </c>
      <c r="H5" t="s">
        <v>140</v>
      </c>
      <c r="I5" t="str">
        <f t="shared" si="0"/>
        <v>SI(NB.SI(B2;"*Axis *");" AXIS ||";</v>
      </c>
    </row>
    <row r="6" spans="1:13">
      <c r="A6" t="s">
        <v>139</v>
      </c>
      <c r="B6" t="s">
        <v>160</v>
      </c>
      <c r="C6" t="str">
        <f>'categories (16)'!B6</f>
        <v>Axis Camera</v>
      </c>
      <c r="D6" t="s">
        <v>145</v>
      </c>
      <c r="E6" t="s">
        <v>159</v>
      </c>
      <c r="F6" t="str">
        <f>" "&amp;'categories (16)'!A6</f>
        <v xml:space="preserve"> AXIS1</v>
      </c>
      <c r="G6" t="s">
        <v>260</v>
      </c>
      <c r="H6" t="s">
        <v>140</v>
      </c>
      <c r="I6" t="str">
        <f t="shared" si="0"/>
        <v>SI(NB.SI(B2;"*Axis Camera*");" AXIS1 ||";</v>
      </c>
    </row>
    <row r="7" spans="1:13">
      <c r="A7" t="s">
        <v>139</v>
      </c>
      <c r="B7" t="s">
        <v>160</v>
      </c>
      <c r="C7" t="str">
        <f>'categories (16)'!B7</f>
        <v>Axis Mount</v>
      </c>
      <c r="D7" t="s">
        <v>145</v>
      </c>
      <c r="E7" t="s">
        <v>159</v>
      </c>
      <c r="F7" t="str">
        <f>" "&amp;'categories (16)'!A7</f>
        <v xml:space="preserve"> AXIS2</v>
      </c>
      <c r="G7" t="s">
        <v>260</v>
      </c>
      <c r="H7" t="s">
        <v>140</v>
      </c>
      <c r="I7" t="str">
        <f t="shared" si="0"/>
        <v>SI(NB.SI(B2;"*Axis Mount*");" AXIS2 ||";</v>
      </c>
    </row>
    <row r="8" spans="1:13">
      <c r="A8" t="s">
        <v>139</v>
      </c>
      <c r="B8" t="s">
        <v>160</v>
      </c>
      <c r="C8" t="str">
        <f>'categories (16)'!B8</f>
        <v>Axis Adapter</v>
      </c>
      <c r="D8" t="s">
        <v>145</v>
      </c>
      <c r="E8" t="s">
        <v>159</v>
      </c>
      <c r="F8" t="str">
        <f>" "&amp;'categories (16)'!A8</f>
        <v xml:space="preserve"> AXIS3</v>
      </c>
      <c r="G8" t="s">
        <v>260</v>
      </c>
      <c r="H8" t="s">
        <v>140</v>
      </c>
      <c r="I8" t="str">
        <f t="shared" si="0"/>
        <v>SI(NB.SI(B2;"*Axis Adapter*");" AXIS3 ||";</v>
      </c>
    </row>
    <row r="9" spans="1:13">
      <c r="A9" t="s">
        <v>139</v>
      </c>
      <c r="B9" t="s">
        <v>160</v>
      </c>
      <c r="C9" t="str">
        <f>'categories (16)'!B9</f>
        <v>Axis Network</v>
      </c>
      <c r="D9" t="s">
        <v>145</v>
      </c>
      <c r="E9" t="s">
        <v>159</v>
      </c>
      <c r="F9" t="str">
        <f>" "&amp;'categories (16)'!A9</f>
        <v xml:space="preserve"> AXIS4</v>
      </c>
      <c r="G9" t="s">
        <v>260</v>
      </c>
      <c r="H9" t="s">
        <v>140</v>
      </c>
      <c r="I9" t="str">
        <f t="shared" si="0"/>
        <v>SI(NB.SI(B2;"*Axis Network*");" AXIS4 ||";</v>
      </c>
    </row>
    <row r="10" spans="1:13">
      <c r="A10" t="s">
        <v>139</v>
      </c>
      <c r="B10" t="s">
        <v>160</v>
      </c>
      <c r="C10" t="str">
        <f>'categories (16)'!B10</f>
        <v>Axis Dome</v>
      </c>
      <c r="D10" t="s">
        <v>145</v>
      </c>
      <c r="E10" t="s">
        <v>159</v>
      </c>
      <c r="F10" t="str">
        <f>" "&amp;'categories (16)'!A10</f>
        <v xml:space="preserve"> AXIS5</v>
      </c>
      <c r="G10" t="s">
        <v>260</v>
      </c>
      <c r="H10" t="s">
        <v>140</v>
      </c>
      <c r="I10" t="str">
        <f t="shared" si="0"/>
        <v>SI(NB.SI(B2;"*Axis Dome*");" AXIS5 ||";</v>
      </c>
    </row>
    <row r="11" spans="1:13">
      <c r="A11" t="s">
        <v>139</v>
      </c>
      <c r="B11" t="s">
        <v>160</v>
      </c>
      <c r="C11" t="str">
        <f>'categories (16)'!B11</f>
        <v>Brand Names</v>
      </c>
      <c r="D11" t="s">
        <v>145</v>
      </c>
      <c r="E11" t="s">
        <v>159</v>
      </c>
      <c r="F11" t="str">
        <f>" "&amp;'categories (16)'!A11</f>
        <v xml:space="preserve"> BRAND</v>
      </c>
      <c r="G11" t="s">
        <v>260</v>
      </c>
      <c r="H11" t="s">
        <v>140</v>
      </c>
      <c r="I11" t="str">
        <f t="shared" ref="I11:I51" si="1">A11&amp;B11&amp;C11&amp;D11&amp;E11&amp;F11&amp;G11&amp;H11</f>
        <v>SI(NB.SI(B2;"*Brand Names*");" BRAND ||";</v>
      </c>
    </row>
    <row r="12" spans="1:13">
      <c r="A12" t="s">
        <v>139</v>
      </c>
      <c r="B12" t="s">
        <v>160</v>
      </c>
      <c r="C12" t="str">
        <f>'categories (16)'!B12</f>
        <v>Surveillance cameras</v>
      </c>
      <c r="D12" t="s">
        <v>145</v>
      </c>
      <c r="E12" t="s">
        <v>159</v>
      </c>
      <c r="F12" t="str">
        <f>" "&amp;'categories (16)'!A12</f>
        <v xml:space="preserve"> CAM1</v>
      </c>
      <c r="G12" t="s">
        <v>260</v>
      </c>
      <c r="H12" t="s">
        <v>140</v>
      </c>
      <c r="I12" t="str">
        <f t="shared" si="1"/>
        <v>SI(NB.SI(B2;"*Surveillance cameras*");" CAM1 ||";</v>
      </c>
    </row>
    <row r="13" spans="1:13">
      <c r="A13" t="s">
        <v>139</v>
      </c>
      <c r="B13" t="s">
        <v>160</v>
      </c>
      <c r="C13" t="str">
        <f>'categories (16)'!B13</f>
        <v>Weatherproof Camera</v>
      </c>
      <c r="D13" t="s">
        <v>145</v>
      </c>
      <c r="E13" t="s">
        <v>159</v>
      </c>
      <c r="F13" t="str">
        <f>" "&amp;'categories (16)'!A13</f>
        <v xml:space="preserve"> CAM10</v>
      </c>
      <c r="G13" t="s">
        <v>260</v>
      </c>
      <c r="H13" t="s">
        <v>140</v>
      </c>
      <c r="I13" t="str">
        <f t="shared" si="1"/>
        <v>SI(NB.SI(B2;"*Weatherproof Camera*");" CAM10 ||";</v>
      </c>
    </row>
    <row r="14" spans="1:13">
      <c r="A14" t="s">
        <v>139</v>
      </c>
      <c r="B14" t="s">
        <v>160</v>
      </c>
      <c r="C14" t="str">
        <f>'categories (16)'!B14</f>
        <v>Unfamiliar Camera</v>
      </c>
      <c r="D14" t="s">
        <v>145</v>
      </c>
      <c r="E14" t="s">
        <v>159</v>
      </c>
      <c r="F14" t="str">
        <f>" "&amp;'categories (16)'!A14</f>
        <v xml:space="preserve"> CAM11</v>
      </c>
      <c r="G14" t="s">
        <v>260</v>
      </c>
      <c r="H14" t="s">
        <v>140</v>
      </c>
      <c r="I14" t="str">
        <f t="shared" si="1"/>
        <v>SI(NB.SI(B2;"*Unfamiliar Camera*");" CAM11 ||";</v>
      </c>
    </row>
    <row r="15" spans="1:13">
      <c r="A15" t="s">
        <v>139</v>
      </c>
      <c r="B15" t="s">
        <v>160</v>
      </c>
      <c r="C15" t="str">
        <f>'categories (16)'!B15</f>
        <v>IP Cameras</v>
      </c>
      <c r="D15" t="s">
        <v>145</v>
      </c>
      <c r="E15" t="s">
        <v>159</v>
      </c>
      <c r="F15" t="str">
        <f>" "&amp;'categories (16)'!A15</f>
        <v xml:space="preserve"> CAM12</v>
      </c>
      <c r="G15" t="s">
        <v>260</v>
      </c>
      <c r="H15" t="s">
        <v>140</v>
      </c>
      <c r="I15" t="str">
        <f t="shared" si="1"/>
        <v>SI(NB.SI(B2;"*IP Cameras*");" CAM12 ||";</v>
      </c>
    </row>
    <row r="16" spans="1:13">
      <c r="A16" t="s">
        <v>139</v>
      </c>
      <c r="B16" t="s">
        <v>160</v>
      </c>
      <c r="C16" t="str">
        <f>'categories (16)'!B16</f>
        <v>Motion Camera</v>
      </c>
      <c r="D16" t="s">
        <v>145</v>
      </c>
      <c r="E16" t="s">
        <v>159</v>
      </c>
      <c r="F16" t="str">
        <f>" "&amp;'categories (16)'!A16</f>
        <v xml:space="preserve"> CAM13</v>
      </c>
      <c r="G16" t="s">
        <v>260</v>
      </c>
      <c r="H16" t="s">
        <v>140</v>
      </c>
      <c r="I16" t="str">
        <f t="shared" si="1"/>
        <v>SI(NB.SI(B2;"*Motion Camera*");" CAM13 ||";</v>
      </c>
    </row>
    <row r="17" spans="1:9">
      <c r="A17" t="s">
        <v>139</v>
      </c>
      <c r="B17" t="s">
        <v>160</v>
      </c>
      <c r="C17" t="str">
        <f>'categories (16)'!B17</f>
        <v>Network Camera</v>
      </c>
      <c r="D17" t="s">
        <v>145</v>
      </c>
      <c r="E17" t="s">
        <v>159</v>
      </c>
      <c r="F17" t="str">
        <f>" "&amp;'categories (16)'!A17</f>
        <v xml:space="preserve"> CAM14</v>
      </c>
      <c r="G17" t="s">
        <v>260</v>
      </c>
      <c r="H17" t="s">
        <v>140</v>
      </c>
      <c r="I17" t="str">
        <f t="shared" si="1"/>
        <v>SI(NB.SI(B2;"*Network Camera*");" CAM14 ||";</v>
      </c>
    </row>
    <row r="18" spans="1:9">
      <c r="A18" t="s">
        <v>139</v>
      </c>
      <c r="B18" t="s">
        <v>160</v>
      </c>
      <c r="C18" t="str">
        <f>'categories (16)'!B18</f>
        <v>Camera Detector</v>
      </c>
      <c r="D18" t="s">
        <v>145</v>
      </c>
      <c r="E18" t="s">
        <v>159</v>
      </c>
      <c r="F18" t="str">
        <f>" "&amp;'categories (16)'!A18</f>
        <v xml:space="preserve"> CAM2</v>
      </c>
      <c r="G18" t="s">
        <v>260</v>
      </c>
      <c r="H18" t="s">
        <v>140</v>
      </c>
      <c r="I18" t="str">
        <f t="shared" si="1"/>
        <v>SI(NB.SI(B2;"*Camera Detector*");" CAM2 ||";</v>
      </c>
    </row>
    <row r="19" spans="1:9">
      <c r="A19" t="s">
        <v>139</v>
      </c>
      <c r="B19" t="s">
        <v>160</v>
      </c>
      <c r="C19" t="str">
        <f>'categories (16)'!B19</f>
        <v>Daylight Camera</v>
      </c>
      <c r="D19" t="s">
        <v>145</v>
      </c>
      <c r="E19" t="s">
        <v>159</v>
      </c>
      <c r="F19" t="str">
        <f>" "&amp;'categories (16)'!A19</f>
        <v xml:space="preserve"> CAM3</v>
      </c>
      <c r="G19" t="s">
        <v>260</v>
      </c>
      <c r="H19" t="s">
        <v>140</v>
      </c>
      <c r="I19" t="str">
        <f t="shared" si="1"/>
        <v>SI(NB.SI(B2;"*Daylight Camera*");" CAM3 ||";</v>
      </c>
    </row>
    <row r="20" spans="1:9">
      <c r="A20" t="s">
        <v>139</v>
      </c>
      <c r="B20" t="s">
        <v>160</v>
      </c>
      <c r="C20" t="str">
        <f>'categories (16)'!B20</f>
        <v>Dome Camera</v>
      </c>
      <c r="D20" t="s">
        <v>145</v>
      </c>
      <c r="E20" t="s">
        <v>159</v>
      </c>
      <c r="F20" t="str">
        <f>" "&amp;'categories (16)'!A20</f>
        <v xml:space="preserve"> CAM4</v>
      </c>
      <c r="G20" t="s">
        <v>260</v>
      </c>
      <c r="H20" t="s">
        <v>140</v>
      </c>
      <c r="I20" t="str">
        <f t="shared" si="1"/>
        <v>SI(NB.SI(B2;"*Dome Camera*");" CAM4 ||";</v>
      </c>
    </row>
    <row r="21" spans="1:9">
      <c r="A21" t="s">
        <v>139</v>
      </c>
      <c r="B21" t="s">
        <v>160</v>
      </c>
      <c r="C21" t="str">
        <f>'categories (16)'!B21</f>
        <v>Fake Camera</v>
      </c>
      <c r="D21" t="s">
        <v>145</v>
      </c>
      <c r="E21" t="s">
        <v>159</v>
      </c>
      <c r="F21" t="str">
        <f>" "&amp;'categories (16)'!A21</f>
        <v xml:space="preserve"> CAM5</v>
      </c>
      <c r="G21" t="s">
        <v>260</v>
      </c>
      <c r="H21" t="s">
        <v>140</v>
      </c>
      <c r="I21" t="str">
        <f t="shared" si="1"/>
        <v>SI(NB.SI(B2;"*Fake Camera*");" CAM5 ||";</v>
      </c>
    </row>
    <row r="22" spans="1:9">
      <c r="A22" t="s">
        <v>139</v>
      </c>
      <c r="B22" t="s">
        <v>160</v>
      </c>
      <c r="C22" t="str">
        <f>'categories (16)'!B22</f>
        <v>Nigth light Camera</v>
      </c>
      <c r="D22" t="s">
        <v>145</v>
      </c>
      <c r="E22" t="s">
        <v>159</v>
      </c>
      <c r="F22" t="str">
        <f>" "&amp;'categories (16)'!A22</f>
        <v xml:space="preserve"> CAM6</v>
      </c>
      <c r="G22" t="s">
        <v>260</v>
      </c>
      <c r="H22" t="s">
        <v>140</v>
      </c>
      <c r="I22" t="str">
        <f t="shared" si="1"/>
        <v>SI(NB.SI(B2;"*Nigth light Camera*");" CAM6 ||";</v>
      </c>
    </row>
    <row r="23" spans="1:9">
      <c r="A23" t="s">
        <v>139</v>
      </c>
      <c r="B23" t="s">
        <v>160</v>
      </c>
      <c r="C23" t="str">
        <f>'categories (16)'!B23</f>
        <v>Solar Activated Camera</v>
      </c>
      <c r="D23" t="s">
        <v>145</v>
      </c>
      <c r="E23" t="s">
        <v>159</v>
      </c>
      <c r="F23" t="str">
        <f>" "&amp;'categories (16)'!A23</f>
        <v xml:space="preserve"> CAM7</v>
      </c>
      <c r="G23" t="s">
        <v>260</v>
      </c>
      <c r="H23" t="s">
        <v>140</v>
      </c>
      <c r="I23" t="str">
        <f t="shared" si="1"/>
        <v>SI(NB.SI(B2;"*Solar Activated Camera*");" CAM7 ||";</v>
      </c>
    </row>
    <row r="24" spans="1:9">
      <c r="A24" t="s">
        <v>139</v>
      </c>
      <c r="B24" t="s">
        <v>160</v>
      </c>
      <c r="C24" t="str">
        <f>'categories (16)'!B24</f>
        <v>Vandalproof Camera</v>
      </c>
      <c r="D24" t="s">
        <v>145</v>
      </c>
      <c r="E24" t="s">
        <v>159</v>
      </c>
      <c r="F24" t="str">
        <f>" "&amp;'categories (16)'!A24</f>
        <v xml:space="preserve"> CAM8</v>
      </c>
      <c r="G24" t="s">
        <v>260</v>
      </c>
      <c r="H24" t="s">
        <v>140</v>
      </c>
      <c r="I24" t="str">
        <f t="shared" si="1"/>
        <v>SI(NB.SI(B2;"*Vandalproof Camera*");" CAM8 ||";</v>
      </c>
    </row>
    <row r="25" spans="1:9">
      <c r="A25" t="s">
        <v>139</v>
      </c>
      <c r="B25" t="s">
        <v>160</v>
      </c>
      <c r="C25" t="str">
        <f>'categories (16)'!B25</f>
        <v>Hiden Camera</v>
      </c>
      <c r="D25" t="s">
        <v>145</v>
      </c>
      <c r="E25" t="s">
        <v>159</v>
      </c>
      <c r="F25" t="str">
        <f>" "&amp;'categories (16)'!A25</f>
        <v xml:space="preserve"> CAM9</v>
      </c>
      <c r="G25" t="s">
        <v>260</v>
      </c>
      <c r="H25" t="s">
        <v>140</v>
      </c>
      <c r="I25" t="str">
        <f t="shared" si="1"/>
        <v>SI(NB.SI(B2;"*Hiden Camera*");" CAM9 ||";</v>
      </c>
    </row>
    <row r="26" spans="1:9">
      <c r="A26" t="s">
        <v>139</v>
      </c>
      <c r="B26" t="s">
        <v>160</v>
      </c>
      <c r="C26" t="str">
        <f>'categories (16)'!B26</f>
        <v>Outdoor &amp; sports</v>
      </c>
      <c r="D26" t="s">
        <v>145</v>
      </c>
      <c r="E26" t="s">
        <v>159</v>
      </c>
      <c r="F26" t="str">
        <f>" "&amp;'categories (16)'!A26</f>
        <v xml:space="preserve"> doba 10216</v>
      </c>
      <c r="G26" t="s">
        <v>260</v>
      </c>
      <c r="H26" t="s">
        <v>140</v>
      </c>
      <c r="I26" t="str">
        <f t="shared" si="1"/>
        <v>SI(NB.SI(B2;"*Outdoor &amp; sports*");" doba 10216 ||";</v>
      </c>
    </row>
    <row r="27" spans="1:9">
      <c r="A27" t="s">
        <v>139</v>
      </c>
      <c r="B27" t="s">
        <v>160</v>
      </c>
      <c r="C27" t="str">
        <f>'categories (16)'!B27</f>
        <v>Boating</v>
      </c>
      <c r="D27" t="s">
        <v>145</v>
      </c>
      <c r="E27" t="s">
        <v>159</v>
      </c>
      <c r="F27" t="str">
        <f>" "&amp;'categories (16)'!A27</f>
        <v xml:space="preserve"> doba 10450</v>
      </c>
      <c r="G27" t="s">
        <v>260</v>
      </c>
      <c r="H27" t="s">
        <v>140</v>
      </c>
      <c r="I27" t="str">
        <f t="shared" si="1"/>
        <v>SI(NB.SI(B2;"*Boating*");" doba 10450 ||";</v>
      </c>
    </row>
    <row r="28" spans="1:9">
      <c r="A28" t="s">
        <v>139</v>
      </c>
      <c r="B28" t="s">
        <v>160</v>
      </c>
      <c r="C28" t="str">
        <f>'categories (16)'!B28</f>
        <v>Hardware &amp; maintenance supplies</v>
      </c>
      <c r="D28" t="s">
        <v>145</v>
      </c>
      <c r="E28" t="s">
        <v>159</v>
      </c>
      <c r="F28" t="str">
        <f>" "&amp;'categories (16)'!A28</f>
        <v xml:space="preserve"> doba 10586</v>
      </c>
      <c r="G28" t="s">
        <v>260</v>
      </c>
      <c r="H28" t="s">
        <v>140</v>
      </c>
      <c r="I28" t="str">
        <f t="shared" si="1"/>
        <v>SI(NB.SI(B2;"*Hardware &amp; maintenance supplies*");" doba 10586 ||";</v>
      </c>
    </row>
    <row r="29" spans="1:9">
      <c r="A29" t="s">
        <v>139</v>
      </c>
      <c r="B29" t="s">
        <v>160</v>
      </c>
      <c r="C29" t="str">
        <f>'categories (16)'!B29</f>
        <v>Tools</v>
      </c>
      <c r="D29" t="s">
        <v>145</v>
      </c>
      <c r="E29" t="s">
        <v>159</v>
      </c>
      <c r="F29" t="str">
        <f>" "&amp;'categories (16)'!A29</f>
        <v xml:space="preserve"> doba 10599</v>
      </c>
      <c r="G29" t="s">
        <v>260</v>
      </c>
      <c r="H29" t="s">
        <v>140</v>
      </c>
      <c r="I29" t="str">
        <f t="shared" si="1"/>
        <v>SI(NB.SI(B2;"*Tools*");" doba 10599 ||";</v>
      </c>
    </row>
    <row r="30" spans="1:9">
      <c r="A30" t="s">
        <v>139</v>
      </c>
      <c r="B30" t="s">
        <v>160</v>
      </c>
      <c r="C30" t="str">
        <f>'categories (16)'!B30</f>
        <v>Tablets</v>
      </c>
      <c r="D30" t="s">
        <v>145</v>
      </c>
      <c r="E30" t="s">
        <v>159</v>
      </c>
      <c r="F30" t="str">
        <f>" "&amp;'categories (16)'!A30</f>
        <v xml:space="preserve"> doba 2168392</v>
      </c>
      <c r="G30" t="s">
        <v>260</v>
      </c>
      <c r="H30" t="s">
        <v>140</v>
      </c>
      <c r="I30" t="str">
        <f t="shared" si="1"/>
        <v>SI(NB.SI(B2;"*Tablets*");" doba 2168392 ||";</v>
      </c>
    </row>
    <row r="31" spans="1:9">
      <c r="A31" t="s">
        <v>139</v>
      </c>
      <c r="B31" t="s">
        <v>160</v>
      </c>
      <c r="C31" t="str">
        <f>'categories (16)'!B31</f>
        <v>Doba</v>
      </c>
      <c r="D31" t="s">
        <v>145</v>
      </c>
      <c r="E31" t="s">
        <v>159</v>
      </c>
      <c r="F31" t="str">
        <f>" "&amp;'categories (16)'!A31</f>
        <v xml:space="preserve"> doba 7912</v>
      </c>
      <c r="G31" t="s">
        <v>260</v>
      </c>
      <c r="H31" t="s">
        <v>140</v>
      </c>
      <c r="I31" t="str">
        <f t="shared" si="1"/>
        <v>SI(NB.SI(B2;"*Doba*");" doba 7912 ||";</v>
      </c>
    </row>
    <row r="32" spans="1:9">
      <c r="A32" t="s">
        <v>139</v>
      </c>
      <c r="B32" t="s">
        <v>160</v>
      </c>
      <c r="C32" t="str">
        <f>'categories (16)'!B32</f>
        <v>Electronics &amp; computer</v>
      </c>
      <c r="D32" t="s">
        <v>145</v>
      </c>
      <c r="E32" t="s">
        <v>159</v>
      </c>
      <c r="F32" t="str">
        <f>" "&amp;'categories (16)'!A32</f>
        <v xml:space="preserve"> doba 8336</v>
      </c>
      <c r="G32" t="s">
        <v>260</v>
      </c>
      <c r="H32" t="s">
        <v>140</v>
      </c>
      <c r="I32" t="str">
        <f t="shared" si="1"/>
        <v>SI(NB.SI(B2;"*Electronics &amp; computer*");" doba 8336 ||";</v>
      </c>
    </row>
    <row r="33" spans="1:9">
      <c r="A33" t="s">
        <v>139</v>
      </c>
      <c r="B33" t="s">
        <v>160</v>
      </c>
      <c r="C33" t="str">
        <f>'categories (16)'!B33</f>
        <v>Computer</v>
      </c>
      <c r="D33" t="s">
        <v>145</v>
      </c>
      <c r="E33" t="s">
        <v>159</v>
      </c>
      <c r="F33" t="str">
        <f>" "&amp;'categories (16)'!A33</f>
        <v xml:space="preserve"> doba 8384</v>
      </c>
      <c r="G33" t="s">
        <v>260</v>
      </c>
      <c r="H33" t="s">
        <v>140</v>
      </c>
      <c r="I33" t="str">
        <f t="shared" si="1"/>
        <v>SI(NB.SI(B2;"*Computer*");" doba 8384 ||";</v>
      </c>
    </row>
    <row r="34" spans="1:9">
      <c r="A34" t="s">
        <v>139</v>
      </c>
      <c r="B34" t="s">
        <v>160</v>
      </c>
      <c r="C34" t="str">
        <f>'categories (16)'!B34</f>
        <v>Home automation &amp; security</v>
      </c>
      <c r="D34" t="s">
        <v>145</v>
      </c>
      <c r="E34" t="s">
        <v>159</v>
      </c>
      <c r="F34" t="str">
        <f>" "&amp;'categories (16)'!A34</f>
        <v xml:space="preserve"> doba 8447</v>
      </c>
      <c r="G34" t="s">
        <v>260</v>
      </c>
      <c r="H34" t="s">
        <v>140</v>
      </c>
      <c r="I34" t="str">
        <f t="shared" si="1"/>
        <v>SI(NB.SI(B2;"*Home automation &amp; security*");" doba 8447 ||";</v>
      </c>
    </row>
    <row r="35" spans="1:9">
      <c r="A35" t="s">
        <v>139</v>
      </c>
      <c r="B35" t="s">
        <v>160</v>
      </c>
      <c r="C35" t="str">
        <f>'categories (16)'!B35</f>
        <v>Home automation</v>
      </c>
      <c r="D35" t="s">
        <v>145</v>
      </c>
      <c r="E35" t="s">
        <v>159</v>
      </c>
      <c r="F35" t="str">
        <f>" "&amp;'categories (16)'!A35</f>
        <v xml:space="preserve"> doba 8450</v>
      </c>
      <c r="G35" t="s">
        <v>260</v>
      </c>
      <c r="H35" t="s">
        <v>140</v>
      </c>
      <c r="I35" t="str">
        <f t="shared" si="1"/>
        <v>SI(NB.SI(B2;"*Home automation*");" doba 8450 ||";</v>
      </c>
    </row>
    <row r="36" spans="1:9">
      <c r="A36" t="s">
        <v>139</v>
      </c>
      <c r="B36" t="s">
        <v>160</v>
      </c>
      <c r="C36" t="str">
        <f>'categories (16)'!B36</f>
        <v>Security &amp; surveillance</v>
      </c>
      <c r="D36" t="s">
        <v>145</v>
      </c>
      <c r="E36" t="s">
        <v>159</v>
      </c>
      <c r="F36" t="str">
        <f>" "&amp;'categories (16)'!A36</f>
        <v xml:space="preserve"> doba 8453</v>
      </c>
      <c r="G36" t="s">
        <v>260</v>
      </c>
      <c r="H36" t="s">
        <v>140</v>
      </c>
      <c r="I36" t="str">
        <f t="shared" si="1"/>
        <v>SI(NB.SI(B2;"*Security &amp; surveillance*");" doba 8453 ||";</v>
      </c>
    </row>
    <row r="37" spans="1:9">
      <c r="A37" t="s">
        <v>139</v>
      </c>
      <c r="B37" t="s">
        <v>160</v>
      </c>
      <c r="C37" t="str">
        <f>'categories (16)'!B37</f>
        <v>Smarthouse</v>
      </c>
      <c r="D37" t="s">
        <v>145</v>
      </c>
      <c r="E37" t="s">
        <v>159</v>
      </c>
      <c r="F37" t="str">
        <f>" "&amp;'categories (16)'!A37</f>
        <v xml:space="preserve"> DOM1</v>
      </c>
      <c r="G37" t="s">
        <v>260</v>
      </c>
      <c r="H37" t="s">
        <v>140</v>
      </c>
      <c r="I37" t="str">
        <f t="shared" si="1"/>
        <v>SI(NB.SI(B2;"*Smarthouse*");" DOM1 ||";</v>
      </c>
    </row>
    <row r="38" spans="1:9">
      <c r="A38" t="s">
        <v>139</v>
      </c>
      <c r="B38" t="s">
        <v>160</v>
      </c>
      <c r="C38" t="str">
        <f>'categories (16)'!B38</f>
        <v>gift cert</v>
      </c>
      <c r="D38" t="s">
        <v>145</v>
      </c>
      <c r="E38" t="s">
        <v>159</v>
      </c>
      <c r="F38" t="str">
        <f>" "&amp;'categories (16)'!A38</f>
        <v xml:space="preserve"> gift cert</v>
      </c>
      <c r="G38" t="s">
        <v>260</v>
      </c>
      <c r="H38" t="s">
        <v>140</v>
      </c>
      <c r="I38" t="str">
        <f t="shared" si="1"/>
        <v>SI(NB.SI(B2;"*gift cert*");" gift cert ||";</v>
      </c>
    </row>
    <row r="39" spans="1:9">
      <c r="A39" t="s">
        <v>139</v>
      </c>
      <c r="B39" t="s">
        <v>160</v>
      </c>
      <c r="C39" t="str">
        <f>'categories (16)'!B39</f>
        <v>Homeware</v>
      </c>
      <c r="D39" t="s">
        <v>145</v>
      </c>
      <c r="E39" t="s">
        <v>159</v>
      </c>
      <c r="F39" t="str">
        <f>" "&amp;'categories (16)'!A39</f>
        <v xml:space="preserve"> HW1</v>
      </c>
      <c r="G39" t="s">
        <v>260</v>
      </c>
      <c r="H39" t="s">
        <v>140</v>
      </c>
      <c r="I39" t="str">
        <f t="shared" si="1"/>
        <v>SI(NB.SI(B2;"*Homeware*");" HW1 ||";</v>
      </c>
    </row>
    <row r="40" spans="1:9">
      <c r="A40" t="s">
        <v>139</v>
      </c>
      <c r="B40" t="s">
        <v>160</v>
      </c>
      <c r="C40" t="str">
        <f>'categories (16)'!B40</f>
        <v>Exitsign</v>
      </c>
      <c r="D40" t="s">
        <v>145</v>
      </c>
      <c r="E40" t="s">
        <v>159</v>
      </c>
      <c r="F40" t="str">
        <f>" "&amp;'categories (16)'!A40</f>
        <v xml:space="preserve"> HW2</v>
      </c>
      <c r="G40" t="s">
        <v>260</v>
      </c>
      <c r="H40" t="s">
        <v>140</v>
      </c>
      <c r="I40" t="str">
        <f t="shared" si="1"/>
        <v>SI(NB.SI(B2;"*Exitsign*");" HW2 ||";</v>
      </c>
    </row>
    <row r="41" spans="1:9">
      <c r="A41" t="s">
        <v>139</v>
      </c>
      <c r="B41" t="s">
        <v>160</v>
      </c>
      <c r="C41" t="str">
        <f>'categories (16)'!B41</f>
        <v>Movement Detector</v>
      </c>
      <c r="D41" t="s">
        <v>145</v>
      </c>
      <c r="E41" t="s">
        <v>159</v>
      </c>
      <c r="F41" t="str">
        <f>" "&amp;'categories (16)'!A41</f>
        <v xml:space="preserve"> HW25</v>
      </c>
      <c r="G41" t="s">
        <v>260</v>
      </c>
      <c r="H41" t="s">
        <v>140</v>
      </c>
      <c r="I41" t="str">
        <f t="shared" si="1"/>
        <v>SI(NB.SI(B2;"*Movement Detector*");" HW25 ||";</v>
      </c>
    </row>
    <row r="42" spans="1:9">
      <c r="A42" t="s">
        <v>139</v>
      </c>
      <c r="B42" t="s">
        <v>160</v>
      </c>
      <c r="C42" t="str">
        <f>'categories (16)'!B42</f>
        <v>Doorchime</v>
      </c>
      <c r="D42" t="s">
        <v>145</v>
      </c>
      <c r="E42" t="s">
        <v>159</v>
      </c>
      <c r="F42" t="str">
        <f>" "&amp;'categories (16)'!A42</f>
        <v xml:space="preserve"> HW3</v>
      </c>
      <c r="G42" t="s">
        <v>260</v>
      </c>
      <c r="H42" t="s">
        <v>140</v>
      </c>
      <c r="I42" t="str">
        <f t="shared" si="1"/>
        <v>SI(NB.SI(B2;"*Doorchime*");" HW3 ||";</v>
      </c>
    </row>
    <row r="43" spans="1:9">
      <c r="A43" t="s">
        <v>139</v>
      </c>
      <c r="B43" t="s">
        <v>160</v>
      </c>
      <c r="C43" t="str">
        <f>'categories (16)'!B43</f>
        <v>GarageDoor</v>
      </c>
      <c r="D43" t="s">
        <v>145</v>
      </c>
      <c r="E43" t="s">
        <v>159</v>
      </c>
      <c r="F43" t="str">
        <f>" "&amp;'categories (16)'!A43</f>
        <v xml:space="preserve"> HW4</v>
      </c>
      <c r="G43" t="s">
        <v>260</v>
      </c>
      <c r="H43" t="s">
        <v>140</v>
      </c>
      <c r="I43" t="str">
        <f t="shared" si="1"/>
        <v>SI(NB.SI(B2;"*GarageDoor*");" HW4 ||";</v>
      </c>
    </row>
    <row r="44" spans="1:9">
      <c r="A44" t="s">
        <v>139</v>
      </c>
      <c r="B44" t="s">
        <v>160</v>
      </c>
      <c r="C44" t="str">
        <f>'categories (16)'!B44</f>
        <v>Smoke Detector</v>
      </c>
      <c r="D44" t="s">
        <v>145</v>
      </c>
      <c r="E44" t="s">
        <v>159</v>
      </c>
      <c r="F44" t="str">
        <f>" "&amp;'categories (16)'!A44</f>
        <v xml:space="preserve"> HW5</v>
      </c>
      <c r="G44" t="s">
        <v>260</v>
      </c>
      <c r="H44" t="s">
        <v>140</v>
      </c>
      <c r="I44" t="str">
        <f t="shared" si="1"/>
        <v>SI(NB.SI(B2;"*Smoke Detector*");" HW5 ||";</v>
      </c>
    </row>
    <row r="45" spans="1:9">
      <c r="A45" t="s">
        <v>139</v>
      </c>
      <c r="B45" t="s">
        <v>160</v>
      </c>
      <c r="C45" t="str">
        <f>'categories (16)'!B45</f>
        <v>Pen</v>
      </c>
      <c r="D45" t="s">
        <v>145</v>
      </c>
      <c r="E45" t="s">
        <v>159</v>
      </c>
      <c r="F45" t="str">
        <f>" "&amp;'categories (16)'!A45</f>
        <v xml:space="preserve"> HW6</v>
      </c>
      <c r="G45" t="s">
        <v>260</v>
      </c>
      <c r="H45" t="s">
        <v>140</v>
      </c>
      <c r="I45" t="str">
        <f t="shared" si="1"/>
        <v>SI(NB.SI(B2;"*Pen*");" HW6 ||";</v>
      </c>
    </row>
    <row r="46" spans="1:9">
      <c r="A46" t="s">
        <v>139</v>
      </c>
      <c r="B46" t="s">
        <v>160</v>
      </c>
      <c r="C46" t="str">
        <f>'categories (16)'!B46</f>
        <v>Lorex Equipement</v>
      </c>
      <c r="D46" t="s">
        <v>145</v>
      </c>
      <c r="E46" t="s">
        <v>159</v>
      </c>
      <c r="F46" t="str">
        <f>" "&amp;'categories (16)'!A46</f>
        <v xml:space="preserve"> LOREX</v>
      </c>
      <c r="G46" t="s">
        <v>260</v>
      </c>
      <c r="H46" t="s">
        <v>140</v>
      </c>
      <c r="I46" t="str">
        <f t="shared" si="1"/>
        <v>SI(NB.SI(B2;"*Lorex Equipement*");" LOREX ||";</v>
      </c>
    </row>
    <row r="47" spans="1:9">
      <c r="A47" t="s">
        <v>139</v>
      </c>
      <c r="B47" t="s">
        <v>160</v>
      </c>
      <c r="C47" t="str">
        <f>'categories (16)'!B47</f>
        <v>Lorex Equipement</v>
      </c>
      <c r="D47" t="s">
        <v>145</v>
      </c>
      <c r="E47" t="s">
        <v>159</v>
      </c>
      <c r="F47" t="str">
        <f>" "&amp;'categories (16)'!A47</f>
        <v xml:space="preserve"> LOREX</v>
      </c>
      <c r="G47" t="s">
        <v>260</v>
      </c>
      <c r="H47" t="s">
        <v>140</v>
      </c>
      <c r="I47" t="str">
        <f t="shared" si="1"/>
        <v>SI(NB.SI(B2;"*Lorex Equipement*");" LOREX ||";</v>
      </c>
    </row>
    <row r="48" spans="1:9">
      <c r="A48" t="s">
        <v>139</v>
      </c>
      <c r="B48" t="s">
        <v>160</v>
      </c>
      <c r="C48" t="str">
        <f>'categories (16)'!B48</f>
        <v>Lenses Varifocals</v>
      </c>
      <c r="D48" t="s">
        <v>145</v>
      </c>
      <c r="E48" t="s">
        <v>159</v>
      </c>
      <c r="F48" t="str">
        <f>" "&amp;'categories (16)'!A48</f>
        <v xml:space="preserve"> LV1</v>
      </c>
      <c r="G48" t="s">
        <v>260</v>
      </c>
      <c r="H48" t="s">
        <v>140</v>
      </c>
      <c r="I48" t="str">
        <f t="shared" si="1"/>
        <v>SI(NB.SI(B2;"*Lenses Varifocals*");" LV1 ||";</v>
      </c>
    </row>
    <row r="49" spans="1:9">
      <c r="A49" t="s">
        <v>139</v>
      </c>
      <c r="B49" t="s">
        <v>160</v>
      </c>
      <c r="C49" t="str">
        <f>'categories (16)'!B49</f>
        <v>CCTV</v>
      </c>
      <c r="D49" t="s">
        <v>145</v>
      </c>
      <c r="E49" t="s">
        <v>159</v>
      </c>
      <c r="F49" t="str">
        <f>" "&amp;'categories (16)'!A49</f>
        <v xml:space="preserve"> LV2</v>
      </c>
      <c r="G49" t="s">
        <v>260</v>
      </c>
      <c r="H49" t="s">
        <v>140</v>
      </c>
      <c r="I49" t="str">
        <f t="shared" si="1"/>
        <v>SI(NB.SI(B2;"*CCTV*");" LV2 ||";</v>
      </c>
    </row>
    <row r="50" spans="1:9">
      <c r="A50" t="s">
        <v>139</v>
      </c>
      <c r="B50" t="s">
        <v>160</v>
      </c>
      <c r="C50" t="str">
        <f>'categories (16)'!B50</f>
        <v>Megapixel</v>
      </c>
      <c r="D50" t="s">
        <v>145</v>
      </c>
      <c r="E50" t="s">
        <v>159</v>
      </c>
      <c r="F50" t="str">
        <f>" "&amp;'categories (16)'!A50</f>
        <v xml:space="preserve"> LV3</v>
      </c>
      <c r="G50" t="s">
        <v>260</v>
      </c>
      <c r="H50" t="s">
        <v>140</v>
      </c>
      <c r="I50" t="str">
        <f t="shared" si="1"/>
        <v>SI(NB.SI(B2;"*Megapixel*");" LV3 ||";</v>
      </c>
    </row>
    <row r="51" spans="1:9">
      <c r="A51" t="s">
        <v>139</v>
      </c>
      <c r="B51" t="s">
        <v>160</v>
      </c>
      <c r="C51" t="str">
        <f>'categories (16)'!B51</f>
        <v>Surveillance Cameras</v>
      </c>
      <c r="D51" t="s">
        <v>145</v>
      </c>
      <c r="E51" t="s">
        <v>159</v>
      </c>
      <c r="F51" t="str">
        <f>" "&amp;'categories (16)'!A51</f>
        <v xml:space="preserve"> Main</v>
      </c>
      <c r="G51" t="s">
        <v>260</v>
      </c>
      <c r="H51" t="s">
        <v>140</v>
      </c>
      <c r="I51" t="str">
        <f t="shared" si="1"/>
        <v>SI(NB.SI(B2;"*Surveillance Cameras*");" Main ||";</v>
      </c>
    </row>
    <row r="52" spans="1:9">
      <c r="A52" t="s">
        <v>139</v>
      </c>
      <c r="B52" t="s">
        <v>160</v>
      </c>
    </row>
    <row r="53" spans="1:9">
      <c r="A53" t="s">
        <v>139</v>
      </c>
      <c r="B53" t="s">
        <v>160</v>
      </c>
    </row>
    <row r="54" spans="1:9">
      <c r="A54" t="s">
        <v>139</v>
      </c>
      <c r="B54" t="s">
        <v>160</v>
      </c>
    </row>
    <row r="55" spans="1:9">
      <c r="A55" t="s">
        <v>139</v>
      </c>
      <c r="B55" t="s">
        <v>160</v>
      </c>
    </row>
    <row r="56" spans="1:9">
      <c r="A56" t="s">
        <v>139</v>
      </c>
      <c r="B56" t="s">
        <v>160</v>
      </c>
    </row>
    <row r="57" spans="1:9">
      <c r="A57" t="s">
        <v>139</v>
      </c>
      <c r="B57" t="s">
        <v>160</v>
      </c>
    </row>
    <row r="58" spans="1:9">
      <c r="A58" t="s">
        <v>139</v>
      </c>
      <c r="B58" t="s">
        <v>160</v>
      </c>
    </row>
    <row r="59" spans="1:9">
      <c r="A59" t="s">
        <v>139</v>
      </c>
      <c r="B59" t="s">
        <v>160</v>
      </c>
    </row>
    <row r="60" spans="1:9">
      <c r="A60" t="s">
        <v>139</v>
      </c>
      <c r="B60" t="s">
        <v>160</v>
      </c>
    </row>
    <row r="61" spans="1:9">
      <c r="A61" t="s">
        <v>139</v>
      </c>
      <c r="B61" t="s">
        <v>160</v>
      </c>
    </row>
    <row r="62" spans="1:9">
      <c r="A62" t="s">
        <v>139</v>
      </c>
      <c r="B62" t="s">
        <v>160</v>
      </c>
    </row>
    <row r="63" spans="1:9">
      <c r="A63" t="s">
        <v>139</v>
      </c>
      <c r="B63" t="s">
        <v>160</v>
      </c>
    </row>
    <row r="64" spans="1:9">
      <c r="A64" t="s">
        <v>139</v>
      </c>
      <c r="B64" t="s">
        <v>160</v>
      </c>
    </row>
    <row r="65" spans="1:2">
      <c r="A65" t="s">
        <v>139</v>
      </c>
      <c r="B65" t="s">
        <v>160</v>
      </c>
    </row>
    <row r="66" spans="1:2">
      <c r="A66" t="s">
        <v>139</v>
      </c>
      <c r="B66" t="s">
        <v>160</v>
      </c>
    </row>
    <row r="67" spans="1:2">
      <c r="A67" t="s">
        <v>139</v>
      </c>
      <c r="B67" t="s">
        <v>160</v>
      </c>
    </row>
    <row r="68" spans="1:2">
      <c r="A68" t="s">
        <v>139</v>
      </c>
      <c r="B68" t="s">
        <v>160</v>
      </c>
    </row>
    <row r="69" spans="1:2">
      <c r="A69" t="s">
        <v>139</v>
      </c>
      <c r="B69" t="s">
        <v>160</v>
      </c>
    </row>
    <row r="70" spans="1:2">
      <c r="A70" t="s">
        <v>139</v>
      </c>
      <c r="B70" t="s">
        <v>160</v>
      </c>
    </row>
    <row r="71" spans="1:2">
      <c r="A71" t="s">
        <v>139</v>
      </c>
      <c r="B71" t="s">
        <v>160</v>
      </c>
    </row>
    <row r="72" spans="1:2">
      <c r="A72" t="s">
        <v>139</v>
      </c>
      <c r="B72" t="s">
        <v>160</v>
      </c>
    </row>
    <row r="73" spans="1:2">
      <c r="A73" t="s">
        <v>139</v>
      </c>
      <c r="B73" t="s">
        <v>160</v>
      </c>
    </row>
    <row r="74" spans="1:2">
      <c r="A74" t="s">
        <v>139</v>
      </c>
      <c r="B74" t="s">
        <v>160</v>
      </c>
    </row>
    <row r="75" spans="1:2">
      <c r="A75" t="s">
        <v>139</v>
      </c>
      <c r="B75" t="s">
        <v>160</v>
      </c>
    </row>
    <row r="76" spans="1:2">
      <c r="A76" t="s">
        <v>139</v>
      </c>
      <c r="B76" t="s">
        <v>160</v>
      </c>
    </row>
    <row r="77" spans="1:2">
      <c r="A77" t="s">
        <v>139</v>
      </c>
      <c r="B77" t="s">
        <v>160</v>
      </c>
    </row>
    <row r="78" spans="1:2">
      <c r="A78" t="s">
        <v>139</v>
      </c>
      <c r="B78" t="s">
        <v>160</v>
      </c>
    </row>
    <row r="79" spans="1:2">
      <c r="A79" t="s">
        <v>139</v>
      </c>
      <c r="B79" t="s">
        <v>160</v>
      </c>
    </row>
    <row r="80" spans="1:2">
      <c r="A80" t="s">
        <v>139</v>
      </c>
      <c r="B80" t="s">
        <v>160</v>
      </c>
    </row>
    <row r="81" spans="1:2">
      <c r="A81" t="s">
        <v>139</v>
      </c>
      <c r="B81" t="s">
        <v>160</v>
      </c>
    </row>
    <row r="82" spans="1:2">
      <c r="A82" t="s">
        <v>139</v>
      </c>
      <c r="B82" t="s">
        <v>160</v>
      </c>
    </row>
    <row r="83" spans="1:2">
      <c r="A83" t="s">
        <v>139</v>
      </c>
      <c r="B83" t="s">
        <v>160</v>
      </c>
    </row>
    <row r="84" spans="1:2">
      <c r="A84" t="s">
        <v>139</v>
      </c>
      <c r="B84" t="s">
        <v>160</v>
      </c>
    </row>
    <row r="85" spans="1:2">
      <c r="A85" t="s">
        <v>139</v>
      </c>
      <c r="B85" t="s">
        <v>160</v>
      </c>
    </row>
    <row r="86" spans="1:2">
      <c r="A86" t="s">
        <v>139</v>
      </c>
      <c r="B86" t="s">
        <v>160</v>
      </c>
    </row>
    <row r="87" spans="1:2">
      <c r="A87" t="s">
        <v>139</v>
      </c>
      <c r="B87" t="s">
        <v>160</v>
      </c>
    </row>
    <row r="88" spans="1:2">
      <c r="A88" t="s">
        <v>139</v>
      </c>
      <c r="B88" t="s">
        <v>160</v>
      </c>
    </row>
    <row r="89" spans="1:2">
      <c r="A89" t="s">
        <v>139</v>
      </c>
      <c r="B89" t="s">
        <v>160</v>
      </c>
    </row>
    <row r="90" spans="1:2">
      <c r="A90" t="s">
        <v>139</v>
      </c>
      <c r="B90" t="s">
        <v>160</v>
      </c>
    </row>
    <row r="91" spans="1:2">
      <c r="A91" t="s">
        <v>139</v>
      </c>
      <c r="B91" t="s">
        <v>160</v>
      </c>
    </row>
    <row r="92" spans="1:2">
      <c r="A92" t="s">
        <v>139</v>
      </c>
      <c r="B92" t="s">
        <v>160</v>
      </c>
    </row>
    <row r="93" spans="1:2">
      <c r="A93" t="s">
        <v>139</v>
      </c>
      <c r="B93" t="s">
        <v>160</v>
      </c>
    </row>
    <row r="94" spans="1:2">
      <c r="A94" t="s">
        <v>139</v>
      </c>
      <c r="B94" t="s">
        <v>160</v>
      </c>
    </row>
    <row r="95" spans="1:2">
      <c r="A95" t="s">
        <v>139</v>
      </c>
      <c r="B95" t="s">
        <v>160</v>
      </c>
    </row>
    <row r="96" spans="1:2">
      <c r="A96" t="s">
        <v>139</v>
      </c>
      <c r="B96" t="s">
        <v>160</v>
      </c>
    </row>
    <row r="97" spans="1:2">
      <c r="A97" t="s">
        <v>139</v>
      </c>
      <c r="B97" t="s">
        <v>160</v>
      </c>
    </row>
    <row r="98" spans="1:2">
      <c r="A98" t="s">
        <v>139</v>
      </c>
      <c r="B98" t="s">
        <v>160</v>
      </c>
    </row>
    <row r="99" spans="1:2">
      <c r="A99" t="s">
        <v>139</v>
      </c>
      <c r="B99" t="s">
        <v>160</v>
      </c>
    </row>
    <row r="100" spans="1:2">
      <c r="A100" t="s">
        <v>139</v>
      </c>
      <c r="B100" t="s">
        <v>160</v>
      </c>
    </row>
    <row r="101" spans="1:2">
      <c r="A101" t="s">
        <v>139</v>
      </c>
      <c r="B101" t="s">
        <v>160</v>
      </c>
    </row>
    <row r="102" spans="1:2">
      <c r="A102" t="s">
        <v>139</v>
      </c>
      <c r="B102" t="s">
        <v>160</v>
      </c>
    </row>
    <row r="103" spans="1:2">
      <c r="A103" t="s">
        <v>139</v>
      </c>
      <c r="B103" t="s">
        <v>160</v>
      </c>
    </row>
    <row r="104" spans="1:2">
      <c r="A104" t="s">
        <v>139</v>
      </c>
      <c r="B104" t="s">
        <v>160</v>
      </c>
    </row>
    <row r="105" spans="1:2">
      <c r="A105" t="s">
        <v>139</v>
      </c>
      <c r="B105" t="s">
        <v>160</v>
      </c>
    </row>
    <row r="106" spans="1:2">
      <c r="A106" t="s">
        <v>139</v>
      </c>
      <c r="B106" t="s">
        <v>160</v>
      </c>
    </row>
    <row r="107" spans="1:2">
      <c r="A107" t="s">
        <v>139</v>
      </c>
      <c r="B107" t="s">
        <v>160</v>
      </c>
    </row>
    <row r="108" spans="1:2">
      <c r="A108" t="s">
        <v>139</v>
      </c>
      <c r="B108" t="s">
        <v>160</v>
      </c>
    </row>
    <row r="109" spans="1:2">
      <c r="A109" t="s">
        <v>139</v>
      </c>
      <c r="B109" t="s">
        <v>160</v>
      </c>
    </row>
    <row r="110" spans="1:2">
      <c r="A110" t="s">
        <v>139</v>
      </c>
      <c r="B110" t="s">
        <v>160</v>
      </c>
    </row>
    <row r="111" spans="1:2">
      <c r="A111" t="s">
        <v>139</v>
      </c>
      <c r="B111" t="s">
        <v>160</v>
      </c>
    </row>
    <row r="112" spans="1:2">
      <c r="A112" t="s">
        <v>139</v>
      </c>
      <c r="B112" t="s">
        <v>160</v>
      </c>
    </row>
    <row r="113" spans="1:2">
      <c r="A113" t="s">
        <v>139</v>
      </c>
      <c r="B113" t="s">
        <v>160</v>
      </c>
    </row>
    <row r="114" spans="1:2">
      <c r="A114" t="s">
        <v>139</v>
      </c>
      <c r="B114" t="s">
        <v>160</v>
      </c>
    </row>
    <row r="115" spans="1:2">
      <c r="A115" t="s">
        <v>139</v>
      </c>
      <c r="B115" t="s">
        <v>160</v>
      </c>
    </row>
    <row r="116" spans="1:2">
      <c r="A116" t="s">
        <v>139</v>
      </c>
      <c r="B116" t="s">
        <v>160</v>
      </c>
    </row>
    <row r="117" spans="1:2">
      <c r="A117" t="s">
        <v>139</v>
      </c>
      <c r="B117" t="s">
        <v>160</v>
      </c>
    </row>
    <row r="118" spans="1:2">
      <c r="A118" t="s">
        <v>139</v>
      </c>
      <c r="B118" t="s">
        <v>160</v>
      </c>
    </row>
    <row r="119" spans="1:2">
      <c r="A119" t="s">
        <v>139</v>
      </c>
      <c r="B119" t="s">
        <v>160</v>
      </c>
    </row>
    <row r="120" spans="1:2">
      <c r="A120" t="s">
        <v>139</v>
      </c>
      <c r="B120" t="s">
        <v>160</v>
      </c>
    </row>
    <row r="121" spans="1:2">
      <c r="A121" t="s">
        <v>139</v>
      </c>
      <c r="B121" t="s">
        <v>160</v>
      </c>
    </row>
    <row r="122" spans="1:2">
      <c r="A122" t="s">
        <v>139</v>
      </c>
      <c r="B122" t="s">
        <v>160</v>
      </c>
    </row>
    <row r="123" spans="1:2">
      <c r="A123" t="s">
        <v>139</v>
      </c>
      <c r="B123" t="s">
        <v>160</v>
      </c>
    </row>
    <row r="124" spans="1:2">
      <c r="A124" t="s">
        <v>139</v>
      </c>
      <c r="B124" t="s">
        <v>160</v>
      </c>
    </row>
    <row r="125" spans="1:2">
      <c r="A125" t="s">
        <v>139</v>
      </c>
      <c r="B125" t="s">
        <v>160</v>
      </c>
    </row>
    <row r="126" spans="1:2">
      <c r="A126" t="s">
        <v>139</v>
      </c>
      <c r="B126" t="s">
        <v>160</v>
      </c>
    </row>
    <row r="127" spans="1:2">
      <c r="A127" t="s">
        <v>139</v>
      </c>
      <c r="B127" t="s">
        <v>160</v>
      </c>
    </row>
    <row r="128" spans="1:2">
      <c r="A128" t="s">
        <v>139</v>
      </c>
      <c r="B128" t="s">
        <v>160</v>
      </c>
    </row>
    <row r="129" spans="1:2">
      <c r="A129" t="s">
        <v>139</v>
      </c>
      <c r="B129" t="s">
        <v>160</v>
      </c>
    </row>
    <row r="130" spans="1:2">
      <c r="A130" t="s">
        <v>139</v>
      </c>
      <c r="B130" t="s">
        <v>160</v>
      </c>
    </row>
    <row r="131" spans="1:2">
      <c r="A131" t="s">
        <v>139</v>
      </c>
      <c r="B131" t="s">
        <v>160</v>
      </c>
    </row>
    <row r="132" spans="1:2">
      <c r="A132" t="s">
        <v>139</v>
      </c>
      <c r="B132" t="s">
        <v>160</v>
      </c>
    </row>
    <row r="133" spans="1:2">
      <c r="A133" t="s">
        <v>139</v>
      </c>
      <c r="B133" t="s">
        <v>160</v>
      </c>
    </row>
    <row r="134" spans="1:2">
      <c r="A134" t="s">
        <v>139</v>
      </c>
      <c r="B134" t="s">
        <v>160</v>
      </c>
    </row>
    <row r="135" spans="1:2">
      <c r="A135" t="s">
        <v>139</v>
      </c>
      <c r="B135" t="s">
        <v>160</v>
      </c>
    </row>
    <row r="136" spans="1:2">
      <c r="A136" t="s">
        <v>139</v>
      </c>
      <c r="B136" t="s">
        <v>160</v>
      </c>
    </row>
    <row r="137" spans="1:2">
      <c r="A137" t="s">
        <v>139</v>
      </c>
      <c r="B137" t="s">
        <v>160</v>
      </c>
    </row>
    <row r="138" spans="1:2">
      <c r="A138" t="s">
        <v>139</v>
      </c>
      <c r="B138" t="s">
        <v>160</v>
      </c>
    </row>
    <row r="139" spans="1:2">
      <c r="A139" t="s">
        <v>139</v>
      </c>
      <c r="B139" t="s">
        <v>160</v>
      </c>
    </row>
    <row r="140" spans="1:2">
      <c r="A140" t="s">
        <v>139</v>
      </c>
      <c r="B140" t="s">
        <v>160</v>
      </c>
    </row>
    <row r="141" spans="1:2">
      <c r="A141" t="s">
        <v>139</v>
      </c>
      <c r="B141" t="s">
        <v>160</v>
      </c>
    </row>
    <row r="142" spans="1:2">
      <c r="A142" t="s">
        <v>139</v>
      </c>
      <c r="B142" t="s">
        <v>160</v>
      </c>
    </row>
    <row r="143" spans="1:2">
      <c r="A143" t="s">
        <v>139</v>
      </c>
      <c r="B143" t="s">
        <v>160</v>
      </c>
    </row>
    <row r="144" spans="1:2">
      <c r="A144" t="s">
        <v>139</v>
      </c>
      <c r="B144" t="s">
        <v>160</v>
      </c>
    </row>
    <row r="145" spans="1:2">
      <c r="A145" t="s">
        <v>139</v>
      </c>
      <c r="B145" t="s">
        <v>160</v>
      </c>
    </row>
    <row r="146" spans="1:2">
      <c r="A146" t="s">
        <v>139</v>
      </c>
      <c r="B146" t="s">
        <v>160</v>
      </c>
    </row>
    <row r="147" spans="1:2">
      <c r="A147" t="s">
        <v>139</v>
      </c>
      <c r="B147" t="s">
        <v>160</v>
      </c>
    </row>
    <row r="148" spans="1:2">
      <c r="A148" t="s">
        <v>139</v>
      </c>
      <c r="B148" t="s">
        <v>160</v>
      </c>
    </row>
    <row r="149" spans="1:2">
      <c r="A149" t="s">
        <v>139</v>
      </c>
      <c r="B149" t="s">
        <v>160</v>
      </c>
    </row>
    <row r="150" spans="1:2">
      <c r="A150" t="s">
        <v>139</v>
      </c>
      <c r="B150" t="s">
        <v>160</v>
      </c>
    </row>
    <row r="151" spans="1:2">
      <c r="A151" t="s">
        <v>139</v>
      </c>
      <c r="B151" t="s">
        <v>160</v>
      </c>
    </row>
    <row r="152" spans="1:2">
      <c r="A152" t="s">
        <v>139</v>
      </c>
      <c r="B152" t="s">
        <v>160</v>
      </c>
    </row>
    <row r="153" spans="1:2">
      <c r="A153" t="s">
        <v>139</v>
      </c>
      <c r="B153" t="s">
        <v>160</v>
      </c>
    </row>
    <row r="154" spans="1:2">
      <c r="A154" t="s">
        <v>139</v>
      </c>
      <c r="B154" t="s">
        <v>160</v>
      </c>
    </row>
    <row r="155" spans="1:2">
      <c r="A155" t="s">
        <v>139</v>
      </c>
      <c r="B155" t="s">
        <v>160</v>
      </c>
    </row>
    <row r="156" spans="1:2">
      <c r="A156" t="s">
        <v>139</v>
      </c>
      <c r="B156" t="s">
        <v>160</v>
      </c>
    </row>
    <row r="157" spans="1:2">
      <c r="A157" t="s">
        <v>139</v>
      </c>
      <c r="B157" t="s">
        <v>160</v>
      </c>
    </row>
    <row r="158" spans="1:2">
      <c r="A158" t="s">
        <v>139</v>
      </c>
      <c r="B158" t="s">
        <v>160</v>
      </c>
    </row>
    <row r="159" spans="1:2">
      <c r="A159" t="s">
        <v>139</v>
      </c>
      <c r="B159" t="s">
        <v>160</v>
      </c>
    </row>
    <row r="160" spans="1:2">
      <c r="A160" t="s">
        <v>139</v>
      </c>
      <c r="B160" t="s">
        <v>160</v>
      </c>
    </row>
    <row r="161" spans="1:2">
      <c r="A161" t="s">
        <v>139</v>
      </c>
      <c r="B161" t="s">
        <v>160</v>
      </c>
    </row>
    <row r="162" spans="1:2">
      <c r="A162" t="s">
        <v>139</v>
      </c>
      <c r="B162" t="s">
        <v>160</v>
      </c>
    </row>
    <row r="163" spans="1:2">
      <c r="A163" t="s">
        <v>139</v>
      </c>
      <c r="B163" t="s">
        <v>160</v>
      </c>
    </row>
    <row r="164" spans="1:2">
      <c r="A164" t="s">
        <v>139</v>
      </c>
      <c r="B164" t="s">
        <v>160</v>
      </c>
    </row>
    <row r="165" spans="1:2">
      <c r="A165" t="s">
        <v>139</v>
      </c>
      <c r="B165" t="s">
        <v>160</v>
      </c>
    </row>
    <row r="166" spans="1:2">
      <c r="A166" t="s">
        <v>139</v>
      </c>
      <c r="B166" t="s">
        <v>160</v>
      </c>
    </row>
    <row r="167" spans="1:2">
      <c r="A167" t="s">
        <v>139</v>
      </c>
      <c r="B167" t="s">
        <v>160</v>
      </c>
    </row>
    <row r="168" spans="1:2">
      <c r="A168" t="s">
        <v>139</v>
      </c>
      <c r="B168" t="s">
        <v>160</v>
      </c>
    </row>
    <row r="169" spans="1:2">
      <c r="A169" t="s">
        <v>139</v>
      </c>
      <c r="B169" t="s">
        <v>160</v>
      </c>
    </row>
    <row r="170" spans="1:2">
      <c r="A170" t="s">
        <v>139</v>
      </c>
      <c r="B170" t="s">
        <v>160</v>
      </c>
    </row>
    <row r="171" spans="1:2">
      <c r="A171" t="s">
        <v>139</v>
      </c>
      <c r="B171" t="s">
        <v>160</v>
      </c>
    </row>
    <row r="172" spans="1:2">
      <c r="A172" t="s">
        <v>139</v>
      </c>
      <c r="B172" t="s">
        <v>160</v>
      </c>
    </row>
    <row r="173" spans="1:2">
      <c r="A173" t="s">
        <v>139</v>
      </c>
      <c r="B173" t="s">
        <v>160</v>
      </c>
    </row>
    <row r="174" spans="1:2">
      <c r="A174" t="s">
        <v>139</v>
      </c>
      <c r="B174" t="s">
        <v>160</v>
      </c>
    </row>
    <row r="175" spans="1:2">
      <c r="A175" t="s">
        <v>139</v>
      </c>
      <c r="B175" t="s">
        <v>160</v>
      </c>
    </row>
    <row r="176" spans="1:2">
      <c r="A176" t="s">
        <v>139</v>
      </c>
      <c r="B176" t="s">
        <v>160</v>
      </c>
    </row>
    <row r="177" spans="1:2">
      <c r="A177" t="s">
        <v>139</v>
      </c>
      <c r="B177" t="s">
        <v>160</v>
      </c>
    </row>
    <row r="178" spans="1:2">
      <c r="A178" t="s">
        <v>139</v>
      </c>
      <c r="B178" t="s">
        <v>160</v>
      </c>
    </row>
    <row r="179" spans="1:2">
      <c r="A179" t="s">
        <v>139</v>
      </c>
      <c r="B179" t="s">
        <v>160</v>
      </c>
    </row>
    <row r="180" spans="1:2">
      <c r="A180" t="s">
        <v>139</v>
      </c>
      <c r="B180" t="s">
        <v>160</v>
      </c>
    </row>
    <row r="181" spans="1:2">
      <c r="A181" t="s">
        <v>139</v>
      </c>
      <c r="B181" t="s">
        <v>160</v>
      </c>
    </row>
    <row r="182" spans="1:2">
      <c r="A182" t="s">
        <v>139</v>
      </c>
      <c r="B182" t="s">
        <v>160</v>
      </c>
    </row>
    <row r="183" spans="1:2">
      <c r="A183" t="s">
        <v>139</v>
      </c>
      <c r="B183" t="s">
        <v>160</v>
      </c>
    </row>
    <row r="184" spans="1:2">
      <c r="A184" t="s">
        <v>139</v>
      </c>
      <c r="B184" t="s">
        <v>160</v>
      </c>
    </row>
    <row r="185" spans="1:2">
      <c r="A185" t="s">
        <v>139</v>
      </c>
      <c r="B185" t="s">
        <v>160</v>
      </c>
    </row>
    <row r="186" spans="1:2">
      <c r="A186" t="s">
        <v>139</v>
      </c>
      <c r="B186" t="s">
        <v>160</v>
      </c>
    </row>
    <row r="187" spans="1:2">
      <c r="A187" t="s">
        <v>139</v>
      </c>
      <c r="B187" t="s">
        <v>160</v>
      </c>
    </row>
    <row r="188" spans="1:2">
      <c r="A188" t="s">
        <v>139</v>
      </c>
      <c r="B188" t="s">
        <v>160</v>
      </c>
    </row>
    <row r="189" spans="1:2">
      <c r="A189" t="s">
        <v>139</v>
      </c>
      <c r="B189" t="s">
        <v>160</v>
      </c>
    </row>
    <row r="190" spans="1:2">
      <c r="A190" t="s">
        <v>139</v>
      </c>
      <c r="B190" t="s">
        <v>160</v>
      </c>
    </row>
    <row r="191" spans="1:2">
      <c r="A191" t="s">
        <v>139</v>
      </c>
      <c r="B191" t="s">
        <v>160</v>
      </c>
    </row>
    <row r="192" spans="1:2">
      <c r="A192" t="s">
        <v>139</v>
      </c>
      <c r="B192" t="s">
        <v>160</v>
      </c>
    </row>
    <row r="193" spans="1:2">
      <c r="A193" t="s">
        <v>139</v>
      </c>
      <c r="B193" t="s">
        <v>160</v>
      </c>
    </row>
    <row r="194" spans="1:2">
      <c r="A194" t="s">
        <v>139</v>
      </c>
      <c r="B194" t="s">
        <v>160</v>
      </c>
    </row>
    <row r="195" spans="1:2">
      <c r="A195" t="s">
        <v>139</v>
      </c>
      <c r="B195" t="s">
        <v>160</v>
      </c>
    </row>
    <row r="196" spans="1:2">
      <c r="A196" t="s">
        <v>139</v>
      </c>
      <c r="B196" t="s">
        <v>160</v>
      </c>
    </row>
    <row r="197" spans="1:2">
      <c r="A197" t="s">
        <v>139</v>
      </c>
      <c r="B197" t="s">
        <v>160</v>
      </c>
    </row>
    <row r="198" spans="1:2">
      <c r="A198" t="s">
        <v>139</v>
      </c>
      <c r="B198" t="s">
        <v>160</v>
      </c>
    </row>
    <row r="199" spans="1:2">
      <c r="A199" t="s">
        <v>139</v>
      </c>
      <c r="B199" t="s">
        <v>160</v>
      </c>
    </row>
    <row r="200" spans="1:2">
      <c r="A200" t="s">
        <v>139</v>
      </c>
      <c r="B200" t="s">
        <v>160</v>
      </c>
    </row>
    <row r="201" spans="1:2">
      <c r="A201" t="s">
        <v>139</v>
      </c>
      <c r="B201" t="s">
        <v>160</v>
      </c>
    </row>
    <row r="202" spans="1:2">
      <c r="A202" t="s">
        <v>139</v>
      </c>
      <c r="B202" t="s">
        <v>160</v>
      </c>
    </row>
    <row r="203" spans="1:2">
      <c r="A203" t="s">
        <v>139</v>
      </c>
      <c r="B203" t="s">
        <v>160</v>
      </c>
    </row>
    <row r="204" spans="1:2">
      <c r="A204" t="s">
        <v>139</v>
      </c>
      <c r="B204" t="s">
        <v>160</v>
      </c>
    </row>
    <row r="205" spans="1:2">
      <c r="A205" t="s">
        <v>139</v>
      </c>
      <c r="B205" t="s">
        <v>160</v>
      </c>
    </row>
    <row r="206" spans="1:2">
      <c r="A206" t="s">
        <v>139</v>
      </c>
      <c r="B206" t="s">
        <v>160</v>
      </c>
    </row>
    <row r="207" spans="1:2">
      <c r="A207" t="s">
        <v>139</v>
      </c>
      <c r="B207" t="s">
        <v>160</v>
      </c>
    </row>
    <row r="208" spans="1:2">
      <c r="A208" t="s">
        <v>139</v>
      </c>
      <c r="B208" t="s">
        <v>160</v>
      </c>
    </row>
    <row r="209" spans="1:2">
      <c r="A209" t="s">
        <v>139</v>
      </c>
      <c r="B209" t="s">
        <v>160</v>
      </c>
    </row>
    <row r="210" spans="1:2">
      <c r="A210" t="s">
        <v>139</v>
      </c>
      <c r="B210" t="s">
        <v>160</v>
      </c>
    </row>
    <row r="211" spans="1:2">
      <c r="A211" t="s">
        <v>139</v>
      </c>
      <c r="B21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>
    <tabColor rgb="FFFFFF00"/>
  </sheetPr>
  <dimension ref="A1:M2035"/>
  <sheetViews>
    <sheetView workbookViewId="0">
      <selection activeCell="N50" sqref="N50"/>
    </sheetView>
  </sheetViews>
  <sheetFormatPr baseColWidth="10" defaultRowHeight="15"/>
  <sheetData>
    <row r="1" spans="1:13" ht="15.75" thickBot="1">
      <c r="A1" t="s">
        <v>150</v>
      </c>
      <c r="B1" t="s">
        <v>151</v>
      </c>
      <c r="C1" t="s">
        <v>152</v>
      </c>
      <c r="D1" t="s">
        <v>153</v>
      </c>
      <c r="E1" t="s">
        <v>154</v>
      </c>
      <c r="F1" t="s">
        <v>155</v>
      </c>
      <c r="G1" t="s">
        <v>156</v>
      </c>
      <c r="H1" t="s">
        <v>157</v>
      </c>
      <c r="I1" t="s">
        <v>158</v>
      </c>
      <c r="J1" t="s">
        <v>272</v>
      </c>
      <c r="K1" t="s">
        <v>161</v>
      </c>
      <c r="L1" t="s">
        <v>162</v>
      </c>
    </row>
    <row r="2" spans="1:13" ht="15.75" thickBot="1">
      <c r="A2">
        <v>1000001</v>
      </c>
      <c r="B2" t="s">
        <v>163</v>
      </c>
      <c r="C2">
        <v>0.92</v>
      </c>
      <c r="D2" t="s">
        <v>15</v>
      </c>
      <c r="E2" t="s">
        <v>164</v>
      </c>
      <c r="I2" t="s">
        <v>135</v>
      </c>
      <c r="J2" s="2" t="str">
        <f>formulation!K2</f>
        <v>SI(NB.SI(B2;"*Alarm systems*");" AL1 ||";SI(NB.SI(B2;"*Alarm system*");" AL2 ||";SI(NB.SI(B2;"*Sensor*");" AL3 ||";SI(NB.SI(B2;"*Axis *");" AXIS ||";SI(NB.SI(B2;"*Axis Camera*");" AXIS1 ||";SI(NB.SI(B2;"*Axis Mount*");" AXIS2 ||";SI(NB.SI(B2;"*Axis Adapter*");" AXIS3 ||";SI(NB.SI(B2;"*Axis Network*");" AXIS4 ||";SI(NB.SI(B2;"*Axis Dome*");" AXIS5 ||";SI(NB.SI(B2;"*Brand Names*");" BRAND ||";SI(NB.SI(B2;"*Surveillance cameras*");" CAM1 ||";SI(NB.SI(B2;"*Weatherproof Camera*");" CAM10 ||";SI(NB.SI(B2;"*Unfamiliar Camera*");" CAM11 ||";SI(NB.SI(B2;"*IP Cameras*");" CAM12 ||";SI(NB.SI(B2;"*Motion Camera*");" CAM13 ||";SI(NB.SI(B2;"*Network Camera*");" CAM14 ||";SI(NB.SI(B2;"*Camera Detector*");" CAM2 ||";SI(NB.SI(B2;"*Daylight Camera*");" CAM3 ||";SI(NB.SI(B2;"*Dome Camera*");" CAM4 ||";SI(NB.SI(B2;"*Fake Camera*");" CAM5 ||";SI(NB.SI(B2;"*Nigth light Camera*");" CAM6 ||";SI(NB.SI(B2;"*Solar Activated Camera*");" CAM7 ||";SI(NB.SI(B2;"*Vandalproof Camera*");" CAM8 ||";SI(NB.SI(B2;"*Hiden Camera*");" CAM9 ||";SI(NB.SI(B2;"*Outdoor &amp; sports*");" doba 10216 ||";SI(NB.SI(B2;"*Boating*");" doba 10450 ||";SI(NB.SI(B2;"*Hardware &amp; maintenance supplies*");" doba 10586 ||";SI(NB.SI(B2;"*Tools*");" doba 10599 ||";SI(NB.SI(B2;"*Tablets*");" doba 2168392 ||";SI(NB.SI(B2;"*Doba*");" doba 7912 ||";SI(NB.SI(B2;"*Electronics &amp; computer*");" doba 8336 ||";SI(NB.SI(B2;"*Computer*");" doba 8384 ||";SI(NB.SI(B2;"*Home automation &amp; security*");" doba 8447 ||";SI(NB.SI(B2;"*Home automation*");" doba 8450 ||";SI(NB.SI(B2;"*Security &amp; surveillance*");" doba 8453 ||";SI(NB.SI(B2;"*Smarthouse*");" DOM1 ||";SI(NB.SI(B2;"*gift cert*");" gift cert ||";SI(NB.SI(B2;"*Homeware*");" HW1 ||";SI(NB.SI(B2;"*Exitsign*");" HW2 ||";SI(NB.SI(B2;"*Movement Detector*");" HW25 ||";SI(NB.SI(B2;"*Doorchime*");" HW3 ||";SI(NB.SI(B2;"*GarageDoor*");" HW4 ||";SI(NB.SI(B2;"*Smoke Detector*");" HW5 ||";SI(NB.SI(B2;"*Pen*");" HW6 ||";SI(NB.SI(B2;"*Lorex Equipement*");" LOREX ||";SI(NB.SI(B2;"*Lorex Equipement*");" LOREX ||";SI(NB.SI(B2;"*Lenses Varifocals*");" LV1 ||";SI(NB.SI(B2;"*CCTV*");" LV2 ||";SI(NB.SI(B2;"*Megapixel*");" LV3 ||";)))))))))))))))))))))))))))))))))))))))))))))))))))))))))))))))</v>
      </c>
      <c r="K2" s="3">
        <f t="shared" ref="K2:L2" si="0">IF(COUNTIF(B2,"*Wires &amp; Cables*")," WC1 ||",IF(COUNTIF(B2,"*BNC/DC power*")," WC2 ||",IF(COUNTIF(B2,"*Connectors*")," WC3 ||",IF(COUNTIF(B2,"*RJ45*")," WC4 ||",IF(COUNTIF(B2,"*Power adapter*")," WC5 ||",IF(COUNTIF(B2,"*RG59*")," WC6 ||",IF(COUNTIF(B2,"*Wireless devices*")," WL1 ||",IF(COUNTIF(B2,"*Mounting*")," SC2 ||",IF(COUNTIF(B2,"*Cables*")," doba_8385 ||",IF(COUNTIF(B2,"*Computer*")," doba_8384 ||",IF(COUNTIF(B2,"*Antennas*")," doba_9324 ||",IF(COUNTIF(B2,"*Tv &amp; video*")," doba_9322 ||",IF(COUNTIF(B2,"*Electronics &amp; computer*")," doba_8336 ||",IF(COUNTIF(B2,"*Main*")," doba_7912 ||",IF(COUNTIF(B2,"*Audio &amp; video accessories*")," doba_8338 ||",IF(COUNTIF(B2,"*Accessories*")," doba_8337 ||",IF(COUNTIF(B2,"*Speakers*")," doba_8410 ||",IF(COUNTIF(B2,"*Peripheral sharing/video split*")," doba_8401 ||",IF(COUNTIF(B2,"*Power protection*")," doba_8402 ||",IF(COUNTIF(B2,"*Headphone accessories*")," doba_8433 ||",IF(COUNTIF(B2,"*Headphones*")," doba_8431 ||",IF(COUNTIF(B2,"*Security &amp; surveillance*")," doba_8453 ||",IF(COUNTIF(B2,"*Home automation &amp; security*")," doba_8447 ||",IF(COUNTIF(B2,"*Telephone accessories*")," doba_8347 ||",IF(COUNTIF(B2,"*Hand tools*")," doba_8268 ||",IF(COUNTIF(B2,"*Tool*")," doba_8262 ||",IF(COUNTIF(B2,"*Automotive, tool &amp; industrial*")," doba_8071 ||",IF(COUNTIF(B2,"*Misc accessories*")," doba_8395 ||",IF(COUNTIF(B2,"*Blank media*")," doba_8340 ||",IF(COUNTIF(B2,"*Telephones*")," doba_8496 ||",IF(COUNTIF(B2,"*Home theater speaker systems*")," doba_9317 ||",IF(COUNTIF(B2,"*Speakers*")," doba_9314 ||",IF(COUNTIF(B2,"*Accessories*")," doba_8263 ||",IF(COUNTIF(B2,"*Other*")," doba_9292 ||",IF(COUNTIF(B2,"*Phone &amp; telecom*")," doba_9281 ||",IF(COUNTIF(B2,"*500ft*")," 500FT ||",IF(COUNTIF(B2,"*4-Channels*")," 4CH ||",IF(COUNTIF(B2,"*Home automation*")," doba_8450 ||",IF(COUNTIF(B2,"*60ft*")," 60FT ||",IF(COUNTIF(B2,"*By Feets*")," FAUX ||",IF(COUNTIF(B2,"*Office electronics*")," doba_8481 ||",IF(COUNTIF(B2,"*100ft*")," 100FT ||",IF(COUNTIF(B2,"*Safety &amp; security*")," doba_9994 ||",IF(COUNTIF(B2,"*8-Channels*")," 8CH ||",IF(COUNTIF(B2,"*16-Channels*")," 16CH ||",IF(COUNTIF(B2,"*Appliance parts &amp; accessories*")," doba_10017 ||",IF(COUNTIF(B2,"*Home, garden &amp; living*")," doba_9821 ||",IF(COUNTIF(B2,"*Home improvement*")," doba_9983 ||",IF(COUNTIF(B2,"*Large appliance*")," doba_10016 ||",IF(COUNTIF(B2,"*Digital cameras*")," doba_8369 ||",IF(COUNTIF(B2,"*Camera &amp; photo*")," doba_8363 ||",IF(COUNTIF(B2,"*Home audio*")," doba_8437 ||",IF(COUNTIF(B2,"*Smoke detectors*")," doba_8258 ||",IF(COUNTIF(B2,"*Well being, safety &amp; security*")," doba_8234 ||",IF(COUNTIF(B2,"*General*")," doba_2168394 ||",IF(COUNTIF(B2,"*Automotive*")," doba_8072 ||",IF(COUNTIF(B2,"*Fiction*")," doba_8297 ||",IF(COUNTIF(B2,"*Office maintenance, janitorial &amp; lunchroom*")," doba_8089 ||",IF(COUNTIF(B2,"*Bath*")," doba_9843 ||",IF(COUNTIF(B2,"*Bathroom accessories*")," doba_9846 ||",IF(COUNTIF(B2,"*Interior accessories*")," doba_8075 ||",IF(COUNTIF(B2,"*Cordless telephones*")," doba_9288 ||",IF(COUNTIF(B2,"*Law enforcement*")," doba_2168413 ||",IF(COUNTIF(B2,"*Automotive electronics*")," doba_8349 ||",))))))))))))))))))))))))))))))))))))))))))))))))))))))))))))))))</f>
        <v>0</v>
      </c>
      <c r="L2" s="4">
        <f t="shared" si="0"/>
        <v>0</v>
      </c>
      <c r="M2" t="str">
        <f>Calculations_produits_Max_2036!M2</f>
        <v xml:space="preserve"> WC2 ||Cat1</v>
      </c>
    </row>
    <row r="3" spans="1:13">
      <c r="A3">
        <v>1000002</v>
      </c>
      <c r="B3" t="s">
        <v>165</v>
      </c>
      <c r="C3">
        <v>1.25</v>
      </c>
      <c r="D3" t="s">
        <v>15</v>
      </c>
      <c r="E3" t="s">
        <v>166</v>
      </c>
      <c r="I3" t="s">
        <v>136</v>
      </c>
      <c r="J3" s="1" t="str">
        <f>formulation!K3</f>
        <v>))))))))))))))))))))))))))))))))))))))))))))))))))))))))))))))))</v>
      </c>
      <c r="K3" s="1" t="str">
        <f t="shared" ref="K3:K50" si="1">IF(COUNTIF(B3,"*Wires &amp; Cables*")," WC1 ||",IF(COUNTIF(B3,"*BNC/DC power*")," WC2 ||",IF(COUNTIF(B3,"*Connectors*")," WC3 ||",IF(COUNTIF(B3,"*RJ45*")," WC4 ||",IF(COUNTIF(B3,"*Power adapter*")," WC5 ||",IF(COUNTIF(B3,"*RG59*")," WC6 ||",IF(COUNTIF(B3,"*Wireless devices*")," WL1 ||",IF(COUNTIF(B3,"*Mounting*")," SC2 ||",IF(COUNTIF(B3,"*Cables*")," doba_8385 ||",IF(COUNTIF(B3,"*Computer*")," doba_8384 ||",IF(COUNTIF(B3,"*Antennas*")," doba_9324 ||",IF(COUNTIF(B3,"*Tv &amp; video*")," doba_9322 ||",IF(COUNTIF(B3,"*Electronics &amp; computer*")," doba_8336 ||",IF(COUNTIF(B3,"*Main*")," doba_7912 ||",IF(COUNTIF(B3,"*Audio &amp; video accessories*")," doba_8338 ||",IF(COUNTIF(B3,"*Accessories*")," doba_8337 ||",IF(COUNTIF(B3,"*Speakers*")," doba_8410 ||",IF(COUNTIF(B3,"*Peripheral sharing/video split*")," doba_8401 ||",IF(COUNTIF(B3,"*Power protection*")," doba_8402 ||",IF(COUNTIF(B3,"*Headphone accessories*")," doba_8433 ||",IF(COUNTIF(B3,"*Headphones*")," doba_8431 ||",IF(COUNTIF(B3,"*Security &amp; surveillance*")," doba_8453 ||",IF(COUNTIF(B3,"*Home automation &amp; security*")," doba_8447 ||",IF(COUNTIF(B3,"*Telephone accessories*")," doba_8347 ||",IF(COUNTIF(B3,"*Hand tools*")," doba_8268 ||",IF(COUNTIF(B3,"*Tool*")," doba_8262 ||",IF(COUNTIF(B3,"*Automotive, tool &amp; industrial*")," doba_8071 ||",IF(COUNTIF(B3,"*Misc accessories*")," doba_8395 ||",IF(COUNTIF(B3,"*Blank media*")," doba_8340 ||",IF(COUNTIF(B3,"*Telephones*")," doba_8496 ||",IF(COUNTIF(B3,"*Home theater speaker systems*")," doba_9317 ||",IF(COUNTIF(B3,"*Speakers*")," doba_9314 ||",IF(COUNTIF(B3,"*Accessories*")," doba_8263 ||",IF(COUNTIF(B3,"*Other*")," doba_9292 ||",IF(COUNTIF(B3,"*Phone &amp; telecom*")," doba_9281 ||",IF(COUNTIF(B3,"*500ft*")," 500FT ||",IF(COUNTIF(B3,"*4-Channels*")," 4CH ||",IF(COUNTIF(B3,"*Home automation*")," doba_8450 ||",IF(COUNTIF(B3,"*60ft*")," 60FT ||",IF(COUNTIF(B3,"*By Feets*")," FAUX ||",IF(COUNTIF(B3,"*Office electronics*")," doba_8481 ||",IF(COUNTIF(B3,"*100ft*")," 100FT ||",IF(COUNTIF(B3,"*Safety &amp; security*")," doba_9994 ||",IF(COUNTIF(B3,"*8-Channels*")," 8CH ||",IF(COUNTIF(B3,"*16-Channels*")," 16CH ||",IF(COUNTIF(B3,"*Appliance parts &amp; accessories*")," doba_10017 ||",IF(COUNTIF(B3,"*Home, garden &amp; living*")," doba_9821 ||",IF(COUNTIF(B3,"*Home improvement*")," doba_9983 ||",IF(COUNTIF(B3,"*Large appliance*")," doba_10016 ||",IF(COUNTIF(B3,"*Digital cameras*")," doba_8369 ||",IF(COUNTIF(B3,"*Camera &amp; photo*")," doba_8363 ||",IF(COUNTIF(B3,"*Home audio*")," doba_8437 ||",IF(COUNTIF(B3,"*Smoke detectors*")," doba_8258 ||",IF(COUNTIF(B3,"*Well being, safety &amp; security*")," doba_8234 ||",IF(COUNTIF(B3,"*General*")," doba_2168394 ||",IF(COUNTIF(B3,"*Automotive*")," doba_8072 ||",IF(COUNTIF(B3,"*Fiction*")," doba_8297 ||",IF(COUNTIF(B3,"*Office maintenance, janitorial &amp; lunchroom*")," doba_8089 ||",IF(COUNTIF(B3,"*Bath*")," doba_9843 ||",IF(COUNTIF(B3,"*Bathroom accessories*")," doba_9846 ||",IF(COUNTIF(B3,"*Interior accessories*")," doba_8075 ||",IF(COUNTIF(B3,"*Cordless telephones*")," doba_9288 ||",IF(COUNTIF(B3,"*Law enforcement*")," doba_2168413 ||",IF(COUNTIF(B3,"*Automotive electronics*")," doba_8349 ||",))))))))))))))))))))))))))))))))))))))))))))))))))))))))))))))))</f>
        <v xml:space="preserve"> WC6 ||</v>
      </c>
      <c r="L3" s="1">
        <f t="shared" ref="L3:L50" si="2">IF(COUNTIF(C3,"*Wires &amp; Cables*")," WC1 ||",IF(COUNTIF(C3,"*BNC/DC power*")," WC2 ||",IF(COUNTIF(C3,"*Connectors*")," WC3 ||",IF(COUNTIF(C3,"*RJ45*")," WC4 ||",IF(COUNTIF(C3,"*Power adapter*")," WC5 ||",IF(COUNTIF(C3,"*RG59*")," WC6 ||",IF(COUNTIF(C3,"*Wireless devices*")," WL1 ||",IF(COUNTIF(C3,"*Mounting*")," SC2 ||",IF(COUNTIF(C3,"*Cables*")," doba_8385 ||",IF(COUNTIF(C3,"*Computer*")," doba_8384 ||",IF(COUNTIF(C3,"*Antennas*")," doba_9324 ||",IF(COUNTIF(C3,"*Tv &amp; video*")," doba_9322 ||",IF(COUNTIF(C3,"*Electronics &amp; computer*")," doba_8336 ||",IF(COUNTIF(C3,"*Main*")," doba_7912 ||",IF(COUNTIF(C3,"*Audio &amp; video accessories*")," doba_8338 ||",IF(COUNTIF(C3,"*Accessories*")," doba_8337 ||",IF(COUNTIF(C3,"*Speakers*")," doba_8410 ||",IF(COUNTIF(C3,"*Peripheral sharing/video split*")," doba_8401 ||",IF(COUNTIF(C3,"*Power protection*")," doba_8402 ||",IF(COUNTIF(C3,"*Headphone accessories*")," doba_8433 ||",IF(COUNTIF(C3,"*Headphones*")," doba_8431 ||",IF(COUNTIF(C3,"*Security &amp; surveillance*")," doba_8453 ||",IF(COUNTIF(C3,"*Home automation &amp; security*")," doba_8447 ||",IF(COUNTIF(C3,"*Telephone accessories*")," doba_8347 ||",IF(COUNTIF(C3,"*Hand tools*")," doba_8268 ||",IF(COUNTIF(C3,"*Tool*")," doba_8262 ||",IF(COUNTIF(C3,"*Automotive, tool &amp; industrial*")," doba_8071 ||",IF(COUNTIF(C3,"*Misc accessories*")," doba_8395 ||",IF(COUNTIF(C3,"*Blank media*")," doba_8340 ||",IF(COUNTIF(C3,"*Telephones*")," doba_8496 ||",IF(COUNTIF(C3,"*Home theater speaker systems*")," doba_9317 ||",IF(COUNTIF(C3,"*Speakers*")," doba_9314 ||",IF(COUNTIF(C3,"*Accessories*")," doba_8263 ||",IF(COUNTIF(C3,"*Other*")," doba_9292 ||",IF(COUNTIF(C3,"*Phone &amp; telecom*")," doba_9281 ||",IF(COUNTIF(C3,"*500ft*")," 500FT ||",IF(COUNTIF(C3,"*4-Channels*")," 4CH ||",IF(COUNTIF(C3,"*Home automation*")," doba_8450 ||",IF(COUNTIF(C3,"*60ft*")," 60FT ||",IF(COUNTIF(C3,"*By Feets*")," FAUX ||",IF(COUNTIF(C3,"*Office electronics*")," doba_8481 ||",IF(COUNTIF(C3,"*100ft*")," 100FT ||",IF(COUNTIF(C3,"*Safety &amp; security*")," doba_9994 ||",IF(COUNTIF(C3,"*8-Channels*")," 8CH ||",IF(COUNTIF(C3,"*16-Channels*")," 16CH ||",IF(COUNTIF(C3,"*Appliance parts &amp; accessories*")," doba_10017 ||",IF(COUNTIF(C3,"*Home, garden &amp; living*")," doba_9821 ||",IF(COUNTIF(C3,"*Home improvement*")," doba_9983 ||",IF(COUNTIF(C3,"*Large appliance*")," doba_10016 ||",IF(COUNTIF(C3,"*Digital cameras*")," doba_8369 ||",IF(COUNTIF(C3,"*Camera &amp; photo*")," doba_8363 ||",IF(COUNTIF(C3,"*Home audio*")," doba_8437 ||",IF(COUNTIF(C3,"*Smoke detectors*")," doba_8258 ||",IF(COUNTIF(C3,"*Well being, safety &amp; security*")," doba_8234 ||",IF(COUNTIF(C3,"*General*")," doba_2168394 ||",IF(COUNTIF(C3,"*Automotive*")," doba_8072 ||",IF(COUNTIF(C3,"*Fiction*")," doba_8297 ||",IF(COUNTIF(C3,"*Office maintenance, janitorial &amp; lunchroom*")," doba_8089 ||",IF(COUNTIF(C3,"*Bath*")," doba_9843 ||",IF(COUNTIF(C3,"*Bathroom accessories*")," doba_9846 ||",IF(COUNTIF(C3,"*Interior accessories*")," doba_8075 ||",IF(COUNTIF(C3,"*Cordless telephones*")," doba_9288 ||",IF(COUNTIF(C3,"*Law enforcement*")," doba_2168413 ||",IF(COUNTIF(C3,"*Automotive electronics*")," doba_8349 ||",))))))))))))))))))))))))))))))))))))))))))))))))))))))))))))))))</f>
        <v>0</v>
      </c>
      <c r="M3" t="str">
        <f>Calculations_produits_Max_2036!M3</f>
        <v>WC6||)))))))))))))))))))))))))))))))))))))))))))))))))))))))))))))))) WC6</v>
      </c>
    </row>
    <row r="4" spans="1:13">
      <c r="A4">
        <v>1000003</v>
      </c>
      <c r="B4" t="s">
        <v>167</v>
      </c>
      <c r="C4">
        <v>1.41</v>
      </c>
      <c r="D4" t="s">
        <v>15</v>
      </c>
      <c r="E4" t="s">
        <v>168</v>
      </c>
      <c r="I4" t="s">
        <v>136</v>
      </c>
      <c r="J4" s="1" t="str">
        <f>formulation!K4</f>
        <v>)))))))))))))))))))))))))))))))))))))))))))))))))))</v>
      </c>
      <c r="K4" s="1" t="str">
        <f t="shared" si="1"/>
        <v xml:space="preserve"> WC6 ||</v>
      </c>
      <c r="L4" s="1">
        <f t="shared" si="2"/>
        <v>0</v>
      </c>
      <c r="M4" t="str">
        <f>Calculations_produits_Max_2036!M4</f>
        <v>WC6||))))))))))))))))))))))))))))))))))))))))))))))))))) WC6</v>
      </c>
    </row>
    <row r="5" spans="1:13">
      <c r="A5">
        <v>1000004</v>
      </c>
      <c r="B5" t="s">
        <v>169</v>
      </c>
      <c r="C5">
        <v>1.19</v>
      </c>
      <c r="D5" t="s">
        <v>15</v>
      </c>
      <c r="E5" t="s">
        <v>170</v>
      </c>
      <c r="I5" t="s">
        <v>136</v>
      </c>
      <c r="J5" s="1">
        <f>formulation!K5</f>
        <v>0</v>
      </c>
      <c r="K5" s="1" t="str">
        <f t="shared" si="1"/>
        <v xml:space="preserve"> WC6 ||</v>
      </c>
      <c r="L5" s="1">
        <f t="shared" si="2"/>
        <v>0</v>
      </c>
      <c r="M5" t="str">
        <f>Calculations_produits_Max_2036!M5</f>
        <v xml:space="preserve">  WC6</v>
      </c>
    </row>
    <row r="6" spans="1:13">
      <c r="A6">
        <v>1000005</v>
      </c>
      <c r="B6" t="s">
        <v>171</v>
      </c>
      <c r="C6">
        <v>0.86</v>
      </c>
      <c r="D6" t="s">
        <v>15</v>
      </c>
      <c r="E6" t="s">
        <v>172</v>
      </c>
      <c r="I6" t="s">
        <v>136</v>
      </c>
      <c r="J6" s="1">
        <f>formulation!K6</f>
        <v>0</v>
      </c>
      <c r="K6" s="1" t="str">
        <f t="shared" si="1"/>
        <v xml:space="preserve"> WC6 ||</v>
      </c>
      <c r="L6" s="1">
        <f t="shared" si="2"/>
        <v>0</v>
      </c>
      <c r="M6" t="str">
        <f>Calculations_produits_Max_2036!M6</f>
        <v xml:space="preserve">  WC6</v>
      </c>
    </row>
    <row r="7" spans="1:13">
      <c r="A7">
        <v>1000006</v>
      </c>
      <c r="B7" t="s">
        <v>173</v>
      </c>
      <c r="C7">
        <v>0.92</v>
      </c>
      <c r="D7" t="s">
        <v>15</v>
      </c>
      <c r="E7" t="s">
        <v>174</v>
      </c>
      <c r="I7" t="s">
        <v>136</v>
      </c>
      <c r="J7" s="1">
        <f>formulation!K7</f>
        <v>0</v>
      </c>
      <c r="K7" s="1" t="str">
        <f t="shared" si="1"/>
        <v xml:space="preserve"> WC6 ||</v>
      </c>
      <c r="L7" s="1">
        <f t="shared" si="2"/>
        <v>0</v>
      </c>
      <c r="M7" t="str">
        <f>Calculations_produits_Max_2036!M7</f>
        <v xml:space="preserve">  WC6</v>
      </c>
    </row>
    <row r="8" spans="1:13">
      <c r="A8">
        <v>1000007</v>
      </c>
      <c r="B8" t="s">
        <v>175</v>
      </c>
      <c r="C8">
        <v>1.76</v>
      </c>
      <c r="D8" t="s">
        <v>15</v>
      </c>
      <c r="E8" t="s">
        <v>176</v>
      </c>
      <c r="I8" t="s">
        <v>136</v>
      </c>
      <c r="J8" s="1">
        <f>formulation!K8</f>
        <v>0</v>
      </c>
      <c r="K8" s="1" t="str">
        <f t="shared" si="1"/>
        <v xml:space="preserve"> WC6 ||</v>
      </c>
      <c r="L8" s="1">
        <f t="shared" si="2"/>
        <v>0</v>
      </c>
      <c r="M8" t="str">
        <f>Calculations_produits_Max_2036!M8</f>
        <v xml:space="preserve">  WC6</v>
      </c>
    </row>
    <row r="9" spans="1:13">
      <c r="A9">
        <v>1000008</v>
      </c>
      <c r="B9" t="s">
        <v>177</v>
      </c>
      <c r="C9">
        <v>1.45</v>
      </c>
      <c r="D9" t="s">
        <v>15</v>
      </c>
      <c r="E9" t="s">
        <v>178</v>
      </c>
      <c r="I9" t="s">
        <v>136</v>
      </c>
      <c r="J9" s="1">
        <f>formulation!K9</f>
        <v>0</v>
      </c>
      <c r="K9" s="1" t="str">
        <f t="shared" si="1"/>
        <v xml:space="preserve"> WC6 ||</v>
      </c>
      <c r="L9" s="1">
        <f t="shared" si="2"/>
        <v>0</v>
      </c>
      <c r="M9" t="str">
        <f>Calculations_produits_Max_2036!M9</f>
        <v xml:space="preserve">  WC6</v>
      </c>
    </row>
    <row r="10" spans="1:13">
      <c r="A10">
        <v>1000009</v>
      </c>
      <c r="B10" t="s">
        <v>179</v>
      </c>
      <c r="C10">
        <v>0.88</v>
      </c>
      <c r="D10" t="s">
        <v>15</v>
      </c>
      <c r="E10" t="s">
        <v>180</v>
      </c>
      <c r="I10" t="s">
        <v>136</v>
      </c>
      <c r="J10" s="1">
        <f>formulation!K10</f>
        <v>0</v>
      </c>
      <c r="K10" s="1" t="str">
        <f t="shared" si="1"/>
        <v xml:space="preserve"> WC6 ||</v>
      </c>
      <c r="L10" s="1">
        <f t="shared" si="2"/>
        <v>0</v>
      </c>
      <c r="M10" t="str">
        <f>Calculations_produits_Max_2036!M10</f>
        <v xml:space="preserve">  WC6</v>
      </c>
    </row>
    <row r="11" spans="1:13">
      <c r="A11">
        <v>1000010</v>
      </c>
      <c r="B11" t="s">
        <v>181</v>
      </c>
      <c r="C11">
        <v>0.92</v>
      </c>
      <c r="D11" t="s">
        <v>15</v>
      </c>
      <c r="E11" t="s">
        <v>182</v>
      </c>
      <c r="I11" t="s">
        <v>135</v>
      </c>
      <c r="J11" s="1">
        <f>formulation!K11</f>
        <v>0</v>
      </c>
      <c r="K11" s="1">
        <f t="shared" si="1"/>
        <v>0</v>
      </c>
      <c r="L11" s="1">
        <f t="shared" si="2"/>
        <v>0</v>
      </c>
      <c r="M11" t="str">
        <f>Calculations_produits_Max_2036!M11</f>
        <v xml:space="preserve"> WC2</v>
      </c>
    </row>
    <row r="12" spans="1:13">
      <c r="A12">
        <v>1000011</v>
      </c>
      <c r="B12" t="s">
        <v>183</v>
      </c>
      <c r="C12">
        <v>1.78</v>
      </c>
      <c r="D12" t="s">
        <v>15</v>
      </c>
      <c r="E12" t="s">
        <v>184</v>
      </c>
      <c r="I12" t="s">
        <v>135</v>
      </c>
      <c r="J12" s="1">
        <f>formulation!K12</f>
        <v>0</v>
      </c>
      <c r="K12" s="1">
        <f t="shared" si="1"/>
        <v>0</v>
      </c>
      <c r="L12" s="1">
        <f t="shared" si="2"/>
        <v>0</v>
      </c>
      <c r="M12" t="str">
        <f>Calculations_produits_Max_2036!M12</f>
        <v xml:space="preserve"> WC2</v>
      </c>
    </row>
    <row r="13" spans="1:13">
      <c r="A13">
        <v>1000012</v>
      </c>
      <c r="B13" t="s">
        <v>185</v>
      </c>
      <c r="C13">
        <v>1.78</v>
      </c>
      <c r="D13" t="s">
        <v>15</v>
      </c>
      <c r="E13" t="s">
        <v>186</v>
      </c>
      <c r="I13" t="s">
        <v>135</v>
      </c>
      <c r="J13" s="1">
        <f>formulation!K13</f>
        <v>0</v>
      </c>
      <c r="K13" s="1">
        <f t="shared" si="1"/>
        <v>0</v>
      </c>
      <c r="L13" s="1">
        <f t="shared" si="2"/>
        <v>0</v>
      </c>
      <c r="M13" t="str">
        <f>Calculations_produits_Max_2036!M13</f>
        <v xml:space="preserve"> WC2</v>
      </c>
    </row>
    <row r="14" spans="1:13">
      <c r="A14">
        <v>1000013</v>
      </c>
      <c r="B14" t="s">
        <v>187</v>
      </c>
      <c r="C14">
        <v>0.92</v>
      </c>
      <c r="D14" t="s">
        <v>15</v>
      </c>
      <c r="E14" t="s">
        <v>188</v>
      </c>
      <c r="I14" t="s">
        <v>135</v>
      </c>
      <c r="J14" s="1">
        <f>formulation!K14</f>
        <v>0</v>
      </c>
      <c r="K14" s="1">
        <f t="shared" si="1"/>
        <v>0</v>
      </c>
      <c r="L14" s="1">
        <f t="shared" si="2"/>
        <v>0</v>
      </c>
      <c r="M14" t="str">
        <f>Calculations_produits_Max_2036!M14</f>
        <v xml:space="preserve"> WC2</v>
      </c>
    </row>
    <row r="15" spans="1:13">
      <c r="A15">
        <v>1000014</v>
      </c>
      <c r="B15" t="s">
        <v>189</v>
      </c>
      <c r="C15">
        <v>0.92</v>
      </c>
      <c r="D15" t="s">
        <v>15</v>
      </c>
      <c r="E15" t="s">
        <v>190</v>
      </c>
      <c r="I15" t="s">
        <v>135</v>
      </c>
      <c r="J15" s="1">
        <f>formulation!K15</f>
        <v>0</v>
      </c>
      <c r="K15" s="1">
        <f t="shared" si="1"/>
        <v>0</v>
      </c>
      <c r="L15" s="1">
        <f t="shared" si="2"/>
        <v>0</v>
      </c>
      <c r="M15" t="str">
        <f>Calculations_produits_Max_2036!M15</f>
        <v xml:space="preserve"> WC2</v>
      </c>
    </row>
    <row r="16" spans="1:13">
      <c r="A16">
        <v>1000015</v>
      </c>
      <c r="B16" t="s">
        <v>191</v>
      </c>
      <c r="C16">
        <v>0.92</v>
      </c>
      <c r="D16" t="s">
        <v>15</v>
      </c>
      <c r="E16" t="s">
        <v>192</v>
      </c>
      <c r="I16" t="s">
        <v>135</v>
      </c>
      <c r="J16" s="1">
        <f>formulation!K16</f>
        <v>0</v>
      </c>
      <c r="K16" s="1">
        <f t="shared" si="1"/>
        <v>0</v>
      </c>
      <c r="L16" s="1">
        <f t="shared" si="2"/>
        <v>0</v>
      </c>
      <c r="M16" t="str">
        <f>Calculations_produits_Max_2036!M16</f>
        <v xml:space="preserve"> WC2</v>
      </c>
    </row>
    <row r="17" spans="1:13">
      <c r="A17">
        <v>1000016</v>
      </c>
      <c r="B17" t="s">
        <v>193</v>
      </c>
      <c r="C17">
        <v>0.92</v>
      </c>
      <c r="D17" t="s">
        <v>15</v>
      </c>
      <c r="E17" t="s">
        <v>194</v>
      </c>
      <c r="I17" t="s">
        <v>135</v>
      </c>
      <c r="J17" s="1">
        <f>formulation!K17</f>
        <v>0</v>
      </c>
      <c r="K17" s="1">
        <f t="shared" si="1"/>
        <v>0</v>
      </c>
      <c r="L17" s="1">
        <f t="shared" si="2"/>
        <v>0</v>
      </c>
      <c r="M17" t="str">
        <f>Calculations_produits_Max_2036!M17</f>
        <v xml:space="preserve"> WC2</v>
      </c>
    </row>
    <row r="18" spans="1:13">
      <c r="A18">
        <v>1000017</v>
      </c>
      <c r="B18" t="s">
        <v>195</v>
      </c>
      <c r="C18">
        <v>0.92</v>
      </c>
      <c r="D18" t="s">
        <v>15</v>
      </c>
      <c r="E18" t="s">
        <v>196</v>
      </c>
      <c r="I18" t="s">
        <v>135</v>
      </c>
      <c r="J18" s="1">
        <f>formulation!K18</f>
        <v>0</v>
      </c>
      <c r="K18" s="1">
        <f t="shared" si="1"/>
        <v>0</v>
      </c>
      <c r="L18" s="1">
        <f t="shared" si="2"/>
        <v>0</v>
      </c>
      <c r="M18" t="str">
        <f>Calculations_produits_Max_2036!M18</f>
        <v xml:space="preserve"> WC2</v>
      </c>
    </row>
    <row r="19" spans="1:13">
      <c r="A19">
        <v>1000018</v>
      </c>
      <c r="B19" t="s">
        <v>197</v>
      </c>
      <c r="C19">
        <v>1</v>
      </c>
      <c r="D19" t="s">
        <v>15</v>
      </c>
      <c r="E19" t="s">
        <v>198</v>
      </c>
      <c r="I19" t="s">
        <v>135</v>
      </c>
      <c r="J19" s="1">
        <f>formulation!K19</f>
        <v>0</v>
      </c>
      <c r="K19" s="1">
        <f t="shared" si="1"/>
        <v>0</v>
      </c>
      <c r="L19" s="1">
        <f t="shared" si="2"/>
        <v>0</v>
      </c>
      <c r="M19" t="str">
        <f>Calculations_produits_Max_2036!M19</f>
        <v xml:space="preserve"> WC2</v>
      </c>
    </row>
    <row r="20" spans="1:13">
      <c r="A20">
        <v>1000019</v>
      </c>
      <c r="B20" t="s">
        <v>199</v>
      </c>
      <c r="C20">
        <v>0.92</v>
      </c>
      <c r="D20" t="s">
        <v>15</v>
      </c>
      <c r="E20" t="s">
        <v>200</v>
      </c>
      <c r="I20" t="s">
        <v>135</v>
      </c>
      <c r="J20" s="1">
        <f>formulation!K20</f>
        <v>0</v>
      </c>
      <c r="K20" s="1">
        <f t="shared" si="1"/>
        <v>0</v>
      </c>
      <c r="L20" s="1">
        <f t="shared" si="2"/>
        <v>0</v>
      </c>
      <c r="M20" t="str">
        <f>Calculations_produits_Max_2036!M20</f>
        <v xml:space="preserve"> WC2</v>
      </c>
    </row>
    <row r="21" spans="1:13">
      <c r="A21">
        <v>1000020</v>
      </c>
      <c r="B21" t="s">
        <v>201</v>
      </c>
      <c r="C21">
        <v>0.92</v>
      </c>
      <c r="D21" t="s">
        <v>15</v>
      </c>
      <c r="E21" t="s">
        <v>202</v>
      </c>
      <c r="I21" t="s">
        <v>135</v>
      </c>
      <c r="J21" s="1">
        <f>formulation!K21</f>
        <v>0</v>
      </c>
      <c r="K21" s="1">
        <f t="shared" si="1"/>
        <v>0</v>
      </c>
      <c r="L21" s="1">
        <f t="shared" si="2"/>
        <v>0</v>
      </c>
      <c r="M21" t="str">
        <f>Calculations_produits_Max_2036!M21</f>
        <v xml:space="preserve"> WC2</v>
      </c>
    </row>
    <row r="22" spans="1:13">
      <c r="A22">
        <v>1000021</v>
      </c>
      <c r="B22" t="s">
        <v>203</v>
      </c>
      <c r="C22">
        <v>1.5</v>
      </c>
      <c r="D22" t="s">
        <v>15</v>
      </c>
      <c r="E22" t="s">
        <v>204</v>
      </c>
      <c r="I22" t="s">
        <v>135</v>
      </c>
      <c r="J22" s="1">
        <f>formulation!K22</f>
        <v>0</v>
      </c>
      <c r="K22" s="1">
        <f t="shared" si="1"/>
        <v>0</v>
      </c>
      <c r="L22" s="1">
        <f t="shared" si="2"/>
        <v>0</v>
      </c>
      <c r="M22" t="str">
        <f>Calculations_produits_Max_2036!M22</f>
        <v xml:space="preserve"> WC2</v>
      </c>
    </row>
    <row r="23" spans="1:13">
      <c r="A23">
        <v>1000022</v>
      </c>
      <c r="B23" t="s">
        <v>205</v>
      </c>
      <c r="C23">
        <v>2</v>
      </c>
      <c r="D23" t="s">
        <v>15</v>
      </c>
      <c r="E23" t="s">
        <v>206</v>
      </c>
      <c r="I23" t="s">
        <v>135</v>
      </c>
      <c r="J23" s="1">
        <f>formulation!K23</f>
        <v>0</v>
      </c>
      <c r="K23" s="1">
        <f t="shared" si="1"/>
        <v>0</v>
      </c>
      <c r="L23" s="1">
        <f t="shared" si="2"/>
        <v>0</v>
      </c>
      <c r="M23" t="str">
        <f>Calculations_produits_Max_2036!M23</f>
        <v xml:space="preserve"> WC2</v>
      </c>
    </row>
    <row r="24" spans="1:13">
      <c r="A24">
        <v>1000023</v>
      </c>
      <c r="B24" t="s">
        <v>207</v>
      </c>
      <c r="C24">
        <v>1.3</v>
      </c>
      <c r="D24" t="s">
        <v>15</v>
      </c>
      <c r="E24" t="s">
        <v>208</v>
      </c>
      <c r="I24" t="s">
        <v>135</v>
      </c>
      <c r="J24" s="1">
        <f>formulation!K24</f>
        <v>0</v>
      </c>
      <c r="K24" s="1">
        <f t="shared" si="1"/>
        <v>0</v>
      </c>
      <c r="L24" s="1">
        <f t="shared" si="2"/>
        <v>0</v>
      </c>
      <c r="M24" t="str">
        <f>Calculations_produits_Max_2036!M24</f>
        <v xml:space="preserve"> WC2</v>
      </c>
    </row>
    <row r="25" spans="1:13">
      <c r="A25">
        <v>1000024</v>
      </c>
      <c r="B25" t="s">
        <v>209</v>
      </c>
      <c r="C25">
        <v>1.19</v>
      </c>
      <c r="D25" t="s">
        <v>15</v>
      </c>
      <c r="E25" t="s">
        <v>210</v>
      </c>
      <c r="I25" t="s">
        <v>135</v>
      </c>
      <c r="J25" s="1">
        <f>formulation!K25</f>
        <v>0</v>
      </c>
      <c r="K25" s="1">
        <f t="shared" si="1"/>
        <v>0</v>
      </c>
      <c r="L25" s="1">
        <f t="shared" si="2"/>
        <v>0</v>
      </c>
      <c r="M25" t="str">
        <f>Calculations_produits_Max_2036!M25</f>
        <v xml:space="preserve"> WC2</v>
      </c>
    </row>
    <row r="26" spans="1:13">
      <c r="A26">
        <v>1000025</v>
      </c>
      <c r="B26" t="s">
        <v>211</v>
      </c>
      <c r="C26">
        <v>0.88</v>
      </c>
      <c r="D26" t="s">
        <v>15</v>
      </c>
      <c r="E26" t="s">
        <v>212</v>
      </c>
      <c r="I26" t="s">
        <v>135</v>
      </c>
      <c r="J26" s="1">
        <f>formulation!K26</f>
        <v>0</v>
      </c>
      <c r="K26" s="1">
        <f t="shared" si="1"/>
        <v>0</v>
      </c>
      <c r="L26" s="1">
        <f t="shared" si="2"/>
        <v>0</v>
      </c>
      <c r="M26" t="str">
        <f>Calculations_produits_Max_2036!M26</f>
        <v xml:space="preserve"> WC2</v>
      </c>
    </row>
    <row r="27" spans="1:13">
      <c r="A27">
        <v>1000026</v>
      </c>
      <c r="B27" t="s">
        <v>213</v>
      </c>
      <c r="C27">
        <v>1.45</v>
      </c>
      <c r="D27" t="s">
        <v>15</v>
      </c>
      <c r="E27" t="s">
        <v>214</v>
      </c>
      <c r="I27" t="s">
        <v>135</v>
      </c>
      <c r="J27" s="1">
        <f>formulation!K27</f>
        <v>0</v>
      </c>
      <c r="K27" s="1">
        <f t="shared" si="1"/>
        <v>0</v>
      </c>
      <c r="L27" s="1">
        <f t="shared" si="2"/>
        <v>0</v>
      </c>
      <c r="M27" t="str">
        <f>Calculations_produits_Max_2036!M27</f>
        <v xml:space="preserve"> WC2</v>
      </c>
    </row>
    <row r="28" spans="1:13">
      <c r="A28">
        <v>1000027</v>
      </c>
      <c r="B28" t="s">
        <v>215</v>
      </c>
      <c r="C28">
        <v>1.67</v>
      </c>
      <c r="D28" t="s">
        <v>15</v>
      </c>
      <c r="E28" t="s">
        <v>216</v>
      </c>
      <c r="I28" t="s">
        <v>135</v>
      </c>
      <c r="J28" s="1">
        <f>formulation!K28</f>
        <v>0</v>
      </c>
      <c r="K28" s="1">
        <f t="shared" si="1"/>
        <v>0</v>
      </c>
      <c r="L28" s="1">
        <f t="shared" si="2"/>
        <v>0</v>
      </c>
      <c r="M28" t="str">
        <f>Calculations_produits_Max_2036!M28</f>
        <v xml:space="preserve"> WC2</v>
      </c>
    </row>
    <row r="29" spans="1:13">
      <c r="A29">
        <v>1000028</v>
      </c>
      <c r="B29" t="s">
        <v>217</v>
      </c>
      <c r="C29">
        <v>1.5</v>
      </c>
      <c r="D29" t="s">
        <v>15</v>
      </c>
      <c r="E29" t="s">
        <v>218</v>
      </c>
      <c r="I29" t="s">
        <v>136</v>
      </c>
      <c r="J29" s="1">
        <f>formulation!K29</f>
        <v>0</v>
      </c>
      <c r="K29" s="1" t="str">
        <f t="shared" si="1"/>
        <v xml:space="preserve"> WC6 ||</v>
      </c>
      <c r="L29" s="1">
        <f t="shared" si="2"/>
        <v>0</v>
      </c>
      <c r="M29" t="str">
        <f>Calculations_produits_Max_2036!M29</f>
        <v xml:space="preserve">  WC6</v>
      </c>
    </row>
    <row r="30" spans="1:13">
      <c r="A30">
        <v>1000029</v>
      </c>
      <c r="B30" t="s">
        <v>219</v>
      </c>
      <c r="C30">
        <v>0.88</v>
      </c>
      <c r="D30" t="s">
        <v>15</v>
      </c>
      <c r="E30" t="s">
        <v>220</v>
      </c>
      <c r="I30" t="s">
        <v>136</v>
      </c>
      <c r="J30" s="1">
        <f>formulation!K30</f>
        <v>0</v>
      </c>
      <c r="K30" s="1" t="str">
        <f t="shared" si="1"/>
        <v xml:space="preserve"> WC6 ||</v>
      </c>
      <c r="L30" s="1">
        <f t="shared" si="2"/>
        <v>0</v>
      </c>
      <c r="M30" t="str">
        <f>Calculations_produits_Max_2036!M30</f>
        <v xml:space="preserve">  WC6</v>
      </c>
    </row>
    <row r="31" spans="1:13">
      <c r="A31">
        <v>1000030</v>
      </c>
      <c r="B31" t="s">
        <v>221</v>
      </c>
      <c r="C31">
        <v>1.5</v>
      </c>
      <c r="D31" t="s">
        <v>15</v>
      </c>
      <c r="E31" t="s">
        <v>222</v>
      </c>
      <c r="I31" t="s">
        <v>135</v>
      </c>
      <c r="J31" s="1">
        <f>formulation!K31</f>
        <v>0</v>
      </c>
      <c r="K31" s="1">
        <f t="shared" si="1"/>
        <v>0</v>
      </c>
      <c r="L31" s="1">
        <f t="shared" si="2"/>
        <v>0</v>
      </c>
      <c r="M31" t="str">
        <f>Calculations_produits_Max_2036!M31</f>
        <v xml:space="preserve"> WC2</v>
      </c>
    </row>
    <row r="32" spans="1:13">
      <c r="A32">
        <v>1000031</v>
      </c>
      <c r="B32" t="s">
        <v>223</v>
      </c>
      <c r="C32">
        <v>0.92</v>
      </c>
      <c r="D32" t="s">
        <v>15</v>
      </c>
      <c r="E32" t="s">
        <v>224</v>
      </c>
      <c r="I32" t="s">
        <v>135</v>
      </c>
      <c r="J32" s="1">
        <f>formulation!K32</f>
        <v>0</v>
      </c>
      <c r="K32" s="1">
        <f t="shared" si="1"/>
        <v>0</v>
      </c>
      <c r="L32" s="1">
        <f t="shared" si="2"/>
        <v>0</v>
      </c>
      <c r="M32" t="str">
        <f>Calculations_produits_Max_2036!M32</f>
        <v xml:space="preserve"> WC2</v>
      </c>
    </row>
    <row r="33" spans="1:13">
      <c r="A33">
        <v>1000032</v>
      </c>
      <c r="B33" t="s">
        <v>219</v>
      </c>
      <c r="C33">
        <v>0.92</v>
      </c>
      <c r="D33" t="s">
        <v>15</v>
      </c>
      <c r="E33" t="s">
        <v>225</v>
      </c>
      <c r="I33" t="s">
        <v>136</v>
      </c>
      <c r="J33" s="1">
        <f>formulation!K33</f>
        <v>0</v>
      </c>
      <c r="K33" s="1" t="str">
        <f t="shared" si="1"/>
        <v xml:space="preserve"> WC6 ||</v>
      </c>
      <c r="L33" s="1">
        <f t="shared" si="2"/>
        <v>0</v>
      </c>
      <c r="M33" t="str">
        <f>Calculations_produits_Max_2036!M33</f>
        <v xml:space="preserve">  WC6</v>
      </c>
    </row>
    <row r="34" spans="1:13">
      <c r="A34">
        <v>1000033</v>
      </c>
      <c r="B34" t="s">
        <v>226</v>
      </c>
      <c r="C34">
        <v>1</v>
      </c>
      <c r="D34" t="s">
        <v>15</v>
      </c>
      <c r="E34" t="s">
        <v>227</v>
      </c>
      <c r="I34" t="s">
        <v>135</v>
      </c>
      <c r="J34" s="1">
        <f>formulation!K34</f>
        <v>0</v>
      </c>
      <c r="K34" s="1">
        <f t="shared" si="1"/>
        <v>0</v>
      </c>
      <c r="L34" s="1">
        <f t="shared" si="2"/>
        <v>0</v>
      </c>
      <c r="M34" t="str">
        <f>Calculations_produits_Max_2036!M34</f>
        <v xml:space="preserve"> WC2</v>
      </c>
    </row>
    <row r="35" spans="1:13">
      <c r="A35">
        <v>1000034</v>
      </c>
      <c r="B35" t="s">
        <v>228</v>
      </c>
      <c r="C35">
        <v>2.95</v>
      </c>
      <c r="D35" t="s">
        <v>15</v>
      </c>
      <c r="E35" t="s">
        <v>229</v>
      </c>
      <c r="I35" t="s">
        <v>135</v>
      </c>
      <c r="J35" s="1">
        <f>formulation!K35</f>
        <v>0</v>
      </c>
      <c r="K35" s="1">
        <f t="shared" si="1"/>
        <v>0</v>
      </c>
      <c r="L35" s="1">
        <f t="shared" si="2"/>
        <v>0</v>
      </c>
      <c r="M35" t="str">
        <f>Calculations_produits_Max_2036!M35</f>
        <v xml:space="preserve"> WC2</v>
      </c>
    </row>
    <row r="36" spans="1:13">
      <c r="A36">
        <v>1000035</v>
      </c>
      <c r="B36" t="s">
        <v>230</v>
      </c>
      <c r="C36">
        <v>1.34</v>
      </c>
      <c r="D36" t="s">
        <v>15</v>
      </c>
      <c r="E36" t="s">
        <v>231</v>
      </c>
      <c r="I36" t="s">
        <v>135</v>
      </c>
      <c r="J36" s="1">
        <f>formulation!K36</f>
        <v>0</v>
      </c>
      <c r="K36" s="1">
        <f t="shared" si="1"/>
        <v>0</v>
      </c>
      <c r="L36" s="1">
        <f t="shared" si="2"/>
        <v>0</v>
      </c>
      <c r="M36" t="str">
        <f>Calculations_produits_Max_2036!M36</f>
        <v xml:space="preserve"> WC2</v>
      </c>
    </row>
    <row r="37" spans="1:13">
      <c r="A37">
        <v>1000036</v>
      </c>
      <c r="B37" t="s">
        <v>232</v>
      </c>
      <c r="C37">
        <v>1.85</v>
      </c>
      <c r="D37" t="s">
        <v>15</v>
      </c>
      <c r="E37" t="s">
        <v>233</v>
      </c>
      <c r="I37" t="s">
        <v>135</v>
      </c>
      <c r="J37" s="1">
        <f>formulation!K37</f>
        <v>0</v>
      </c>
      <c r="K37" s="1">
        <f t="shared" si="1"/>
        <v>0</v>
      </c>
      <c r="L37" s="1">
        <f t="shared" si="2"/>
        <v>0</v>
      </c>
      <c r="M37" t="str">
        <f>Calculations_produits_Max_2036!M37</f>
        <v xml:space="preserve"> WC2</v>
      </c>
    </row>
    <row r="38" spans="1:13">
      <c r="A38">
        <v>1000037</v>
      </c>
      <c r="B38" t="s">
        <v>234</v>
      </c>
      <c r="C38">
        <v>1.72</v>
      </c>
      <c r="D38" t="s">
        <v>15</v>
      </c>
      <c r="E38" t="s">
        <v>235</v>
      </c>
      <c r="I38" t="s">
        <v>135</v>
      </c>
      <c r="J38" s="1">
        <f>formulation!K38</f>
        <v>0</v>
      </c>
      <c r="K38" s="1">
        <f t="shared" si="1"/>
        <v>0</v>
      </c>
      <c r="L38" s="1">
        <f t="shared" si="2"/>
        <v>0</v>
      </c>
      <c r="M38" t="str">
        <f>Calculations_produits_Max_2036!M38</f>
        <v xml:space="preserve"> WC2</v>
      </c>
    </row>
    <row r="39" spans="1:13">
      <c r="A39">
        <v>1000038</v>
      </c>
      <c r="B39" t="s">
        <v>236</v>
      </c>
      <c r="C39">
        <v>1.69</v>
      </c>
      <c r="D39" t="s">
        <v>15</v>
      </c>
      <c r="E39" t="s">
        <v>237</v>
      </c>
      <c r="I39" t="s">
        <v>135</v>
      </c>
      <c r="J39" s="1">
        <f>formulation!K39</f>
        <v>0</v>
      </c>
      <c r="K39" s="1">
        <f t="shared" si="1"/>
        <v>0</v>
      </c>
      <c r="L39" s="1">
        <f t="shared" si="2"/>
        <v>0</v>
      </c>
      <c r="M39" t="str">
        <f>Calculations_produits_Max_2036!M39</f>
        <v xml:space="preserve"> WC2</v>
      </c>
    </row>
    <row r="40" spans="1:13">
      <c r="A40">
        <v>1000039</v>
      </c>
      <c r="B40" t="s">
        <v>238</v>
      </c>
      <c r="C40">
        <v>1.69</v>
      </c>
      <c r="D40" t="s">
        <v>15</v>
      </c>
      <c r="E40" t="s">
        <v>239</v>
      </c>
      <c r="I40" t="s">
        <v>135</v>
      </c>
      <c r="J40" s="1">
        <f>formulation!K40</f>
        <v>0</v>
      </c>
      <c r="K40" s="1">
        <f t="shared" si="1"/>
        <v>0</v>
      </c>
      <c r="L40" s="1">
        <f t="shared" si="2"/>
        <v>0</v>
      </c>
      <c r="M40" t="str">
        <f>Calculations_produits_Max_2036!M40</f>
        <v xml:space="preserve"> WC2</v>
      </c>
    </row>
    <row r="41" spans="1:13">
      <c r="A41">
        <v>1000040</v>
      </c>
      <c r="B41" t="s">
        <v>240</v>
      </c>
      <c r="C41">
        <v>1.3</v>
      </c>
      <c r="D41" t="s">
        <v>15</v>
      </c>
      <c r="E41" t="s">
        <v>241</v>
      </c>
      <c r="I41" t="s">
        <v>135</v>
      </c>
      <c r="J41" s="1">
        <f>formulation!K41</f>
        <v>0</v>
      </c>
      <c r="K41" s="1">
        <f t="shared" si="1"/>
        <v>0</v>
      </c>
      <c r="L41" s="1">
        <f t="shared" si="2"/>
        <v>0</v>
      </c>
      <c r="M41" t="str">
        <f>Calculations_produits_Max_2036!M41</f>
        <v xml:space="preserve"> WC2</v>
      </c>
    </row>
    <row r="42" spans="1:13">
      <c r="A42">
        <v>1000041</v>
      </c>
      <c r="B42" t="s">
        <v>242</v>
      </c>
      <c r="C42">
        <v>1.17</v>
      </c>
      <c r="D42" t="s">
        <v>15</v>
      </c>
      <c r="E42" t="s">
        <v>243</v>
      </c>
      <c r="I42" t="s">
        <v>135</v>
      </c>
      <c r="J42" s="1">
        <f>formulation!K42</f>
        <v>0</v>
      </c>
      <c r="K42" s="1">
        <f t="shared" si="1"/>
        <v>0</v>
      </c>
      <c r="L42" s="1">
        <f t="shared" si="2"/>
        <v>0</v>
      </c>
      <c r="M42" t="str">
        <f>Calculations_produits_Max_2036!M42</f>
        <v xml:space="preserve"> WC2</v>
      </c>
    </row>
    <row r="43" spans="1:13">
      <c r="A43">
        <v>1000042</v>
      </c>
      <c r="B43" t="s">
        <v>244</v>
      </c>
      <c r="C43">
        <v>0.8</v>
      </c>
      <c r="D43" t="s">
        <v>15</v>
      </c>
      <c r="E43" t="s">
        <v>245</v>
      </c>
      <c r="I43" t="s">
        <v>135</v>
      </c>
      <c r="J43" s="1">
        <f>formulation!K43</f>
        <v>0</v>
      </c>
      <c r="K43" s="1">
        <f t="shared" si="1"/>
        <v>0</v>
      </c>
      <c r="L43" s="1">
        <f t="shared" si="2"/>
        <v>0</v>
      </c>
      <c r="M43" t="str">
        <f>Calculations_produits_Max_2036!M43</f>
        <v xml:space="preserve"> WC2</v>
      </c>
    </row>
    <row r="44" spans="1:13">
      <c r="A44">
        <v>1000043</v>
      </c>
      <c r="B44" t="s">
        <v>246</v>
      </c>
      <c r="C44">
        <v>1.19</v>
      </c>
      <c r="D44" t="s">
        <v>15</v>
      </c>
      <c r="E44" t="s">
        <v>247</v>
      </c>
      <c r="I44" t="s">
        <v>135</v>
      </c>
      <c r="J44" s="1">
        <f>formulation!K44</f>
        <v>0</v>
      </c>
      <c r="K44" s="1">
        <f t="shared" si="1"/>
        <v>0</v>
      </c>
      <c r="L44" s="1">
        <f t="shared" si="2"/>
        <v>0</v>
      </c>
      <c r="M44" t="str">
        <f>Calculations_produits_Max_2036!M44</f>
        <v xml:space="preserve"> WC2</v>
      </c>
    </row>
    <row r="45" spans="1:13">
      <c r="A45">
        <v>1000044</v>
      </c>
      <c r="B45" t="s">
        <v>248</v>
      </c>
      <c r="C45">
        <v>1.19</v>
      </c>
      <c r="D45" t="s">
        <v>15</v>
      </c>
      <c r="E45" t="s">
        <v>249</v>
      </c>
      <c r="I45" t="s">
        <v>135</v>
      </c>
      <c r="J45" s="1">
        <f>formulation!K45</f>
        <v>0</v>
      </c>
      <c r="K45" s="1">
        <f t="shared" si="1"/>
        <v>0</v>
      </c>
      <c r="L45" s="1">
        <f t="shared" si="2"/>
        <v>0</v>
      </c>
      <c r="M45" t="str">
        <f>Calculations_produits_Max_2036!M45</f>
        <v xml:space="preserve"> WC2</v>
      </c>
    </row>
    <row r="46" spans="1:13">
      <c r="A46">
        <v>1000045</v>
      </c>
      <c r="B46" t="s">
        <v>250</v>
      </c>
      <c r="C46">
        <v>0.88</v>
      </c>
      <c r="D46" t="s">
        <v>15</v>
      </c>
      <c r="E46" t="s">
        <v>251</v>
      </c>
      <c r="I46" t="s">
        <v>135</v>
      </c>
      <c r="J46" s="1">
        <f>formulation!K46</f>
        <v>0</v>
      </c>
      <c r="K46" s="1">
        <f t="shared" si="1"/>
        <v>0</v>
      </c>
      <c r="L46" s="1">
        <f t="shared" si="2"/>
        <v>0</v>
      </c>
      <c r="M46" t="str">
        <f>Calculations_produits_Max_2036!M46</f>
        <v xml:space="preserve"> WC2</v>
      </c>
    </row>
    <row r="47" spans="1:13">
      <c r="A47">
        <v>1000046</v>
      </c>
      <c r="B47" t="s">
        <v>252</v>
      </c>
      <c r="C47">
        <v>0.33</v>
      </c>
      <c r="D47" t="s">
        <v>15</v>
      </c>
      <c r="E47" t="s">
        <v>253</v>
      </c>
      <c r="I47" t="s">
        <v>136</v>
      </c>
      <c r="J47" s="1">
        <f>formulation!K47</f>
        <v>0</v>
      </c>
      <c r="K47" s="1" t="str">
        <f t="shared" si="1"/>
        <v xml:space="preserve"> WC6 ||</v>
      </c>
      <c r="L47" s="1">
        <f t="shared" si="2"/>
        <v>0</v>
      </c>
      <c r="M47" t="str">
        <f>Calculations_produits_Max_2036!M47</f>
        <v xml:space="preserve">  WC6</v>
      </c>
    </row>
    <row r="48" spans="1:13">
      <c r="A48">
        <v>1000047</v>
      </c>
      <c r="B48" t="s">
        <v>254</v>
      </c>
      <c r="C48">
        <v>0.37</v>
      </c>
      <c r="D48" t="s">
        <v>15</v>
      </c>
      <c r="E48" t="s">
        <v>255</v>
      </c>
      <c r="I48" t="s">
        <v>136</v>
      </c>
      <c r="J48" s="1">
        <f>formulation!K48</f>
        <v>0</v>
      </c>
      <c r="K48" s="1" t="str">
        <f t="shared" si="1"/>
        <v xml:space="preserve"> WC6 ||</v>
      </c>
      <c r="L48" s="1">
        <f t="shared" si="2"/>
        <v>0</v>
      </c>
      <c r="M48" t="str">
        <f>Calculations_produits_Max_2036!M48</f>
        <v xml:space="preserve">  WC6</v>
      </c>
    </row>
    <row r="49" spans="1:13">
      <c r="A49">
        <v>1000048</v>
      </c>
      <c r="B49" t="s">
        <v>256</v>
      </c>
      <c r="C49">
        <v>0.8</v>
      </c>
      <c r="D49" t="s">
        <v>15</v>
      </c>
      <c r="E49" t="s">
        <v>257</v>
      </c>
      <c r="I49" t="s">
        <v>136</v>
      </c>
      <c r="J49" s="1">
        <f>formulation!K49</f>
        <v>0</v>
      </c>
      <c r="K49" s="1" t="str">
        <f t="shared" si="1"/>
        <v xml:space="preserve"> WC6 ||</v>
      </c>
      <c r="L49" s="1">
        <f t="shared" si="2"/>
        <v>0</v>
      </c>
      <c r="M49" t="str">
        <f>Calculations_produits_Max_2036!M49</f>
        <v xml:space="preserve">  WC6</v>
      </c>
    </row>
    <row r="50" spans="1:13">
      <c r="A50">
        <v>1000049</v>
      </c>
      <c r="B50" t="s">
        <v>258</v>
      </c>
      <c r="C50">
        <v>0.74</v>
      </c>
      <c r="D50" t="s">
        <v>15</v>
      </c>
      <c r="E50" t="s">
        <v>259</v>
      </c>
      <c r="I50" t="s">
        <v>136</v>
      </c>
      <c r="J50" s="1">
        <f>formulation!K50</f>
        <v>0</v>
      </c>
      <c r="K50" s="1" t="str">
        <f t="shared" si="1"/>
        <v xml:space="preserve"> WC6 ||</v>
      </c>
      <c r="L50" s="1">
        <f t="shared" si="2"/>
        <v>0</v>
      </c>
      <c r="M50" t="str">
        <f>Calculations_produits_Max_2036!M50</f>
        <v xml:space="preserve">  WC6</v>
      </c>
    </row>
    <row r="51" spans="1:13">
      <c r="J51" s="1"/>
      <c r="K51" s="1"/>
      <c r="L51" s="1"/>
    </row>
    <row r="52" spans="1:13">
      <c r="J52" s="1"/>
      <c r="K52" s="1"/>
      <c r="L52" s="1"/>
    </row>
    <row r="53" spans="1:13">
      <c r="J53" s="1"/>
      <c r="K53" s="1"/>
      <c r="L53" s="1"/>
    </row>
    <row r="54" spans="1:13">
      <c r="J54" s="1"/>
      <c r="K54" s="1"/>
      <c r="L54" s="1"/>
    </row>
    <row r="55" spans="1:13">
      <c r="J55" s="1"/>
      <c r="K55" s="1"/>
      <c r="L55" s="1"/>
    </row>
    <row r="56" spans="1:13">
      <c r="J56" s="1"/>
      <c r="K56" s="1"/>
      <c r="L56" s="1"/>
    </row>
    <row r="57" spans="1:13">
      <c r="J57" s="1"/>
      <c r="K57" s="1"/>
      <c r="L57" s="1"/>
    </row>
    <row r="58" spans="1:13">
      <c r="J58" s="1"/>
      <c r="K58" s="1"/>
      <c r="L58" s="1"/>
    </row>
    <row r="59" spans="1:13">
      <c r="J59" s="1"/>
      <c r="K59" s="1"/>
      <c r="L59" s="1"/>
    </row>
    <row r="60" spans="1:13">
      <c r="J60" s="1"/>
      <c r="K60" s="1"/>
      <c r="L60" s="1"/>
    </row>
    <row r="61" spans="1:13">
      <c r="J61" s="1"/>
      <c r="K61" s="1"/>
      <c r="L61" s="1"/>
    </row>
    <row r="62" spans="1:13">
      <c r="J62" s="1"/>
      <c r="K62" s="1"/>
      <c r="L62" s="1"/>
    </row>
    <row r="63" spans="1:13">
      <c r="J63" s="1"/>
      <c r="K63" s="1"/>
      <c r="L63" s="1"/>
    </row>
    <row r="64" spans="1:13">
      <c r="J64" s="1"/>
      <c r="K64" s="1"/>
      <c r="L64" s="1"/>
    </row>
    <row r="65" spans="10:12">
      <c r="J65" s="1"/>
      <c r="K65" s="1"/>
      <c r="L65" s="1"/>
    </row>
    <row r="66" spans="10:12">
      <c r="J66" s="1"/>
      <c r="K66" s="1"/>
      <c r="L66" s="1"/>
    </row>
    <row r="67" spans="10:12">
      <c r="J67" s="1"/>
      <c r="K67" s="1"/>
      <c r="L67" s="1"/>
    </row>
    <row r="68" spans="10:12">
      <c r="J68" s="1"/>
      <c r="K68" s="1"/>
      <c r="L68" s="1"/>
    </row>
    <row r="69" spans="10:12">
      <c r="J69" s="1"/>
      <c r="K69" s="1"/>
      <c r="L69" s="1"/>
    </row>
    <row r="70" spans="10:12">
      <c r="J70" s="1"/>
      <c r="K70" s="1"/>
      <c r="L70" s="1"/>
    </row>
    <row r="71" spans="10:12">
      <c r="J71" s="1"/>
      <c r="K71" s="1"/>
      <c r="L71" s="1"/>
    </row>
    <row r="72" spans="10:12">
      <c r="J72" s="1"/>
      <c r="K72" s="1"/>
      <c r="L72" s="1"/>
    </row>
    <row r="73" spans="10:12">
      <c r="J73" s="1"/>
      <c r="K73" s="1"/>
      <c r="L73" s="1"/>
    </row>
    <row r="74" spans="10:12">
      <c r="J74" s="1"/>
      <c r="K74" s="1"/>
      <c r="L74" s="1"/>
    </row>
    <row r="75" spans="10:12">
      <c r="J75" s="1"/>
      <c r="K75" s="1"/>
      <c r="L75" s="1"/>
    </row>
    <row r="76" spans="10:12">
      <c r="J76" s="1"/>
      <c r="K76" s="1"/>
      <c r="L76" s="1"/>
    </row>
    <row r="77" spans="10:12">
      <c r="J77" s="1"/>
      <c r="K77" s="1"/>
      <c r="L77" s="1"/>
    </row>
    <row r="78" spans="10:12">
      <c r="J78" s="1"/>
      <c r="K78" s="1"/>
      <c r="L78" s="1"/>
    </row>
    <row r="79" spans="10:12">
      <c r="J79" s="1"/>
      <c r="K79" s="1"/>
      <c r="L79" s="1"/>
    </row>
    <row r="80" spans="10:12">
      <c r="J80" s="1"/>
      <c r="K80" s="1"/>
      <c r="L80" s="1"/>
    </row>
    <row r="81" spans="10:12">
      <c r="J81" s="1"/>
      <c r="K81" s="1"/>
      <c r="L81" s="1"/>
    </row>
    <row r="82" spans="10:12">
      <c r="J82" s="1"/>
      <c r="K82" s="1"/>
      <c r="L82" s="1"/>
    </row>
    <row r="83" spans="10:12">
      <c r="J83" s="1"/>
      <c r="K83" s="1"/>
      <c r="L83" s="1"/>
    </row>
    <row r="84" spans="10:12">
      <c r="J84" s="1"/>
      <c r="K84" s="1"/>
      <c r="L84" s="1"/>
    </row>
    <row r="85" spans="10:12">
      <c r="J85" s="1"/>
      <c r="K85" s="1"/>
      <c r="L85" s="1"/>
    </row>
    <row r="86" spans="10:12">
      <c r="J86" s="1"/>
      <c r="K86" s="1"/>
      <c r="L86" s="1"/>
    </row>
    <row r="87" spans="10:12">
      <c r="J87" s="1"/>
      <c r="K87" s="1"/>
      <c r="L87" s="1"/>
    </row>
    <row r="88" spans="10:12">
      <c r="J88" s="1"/>
      <c r="K88" s="1"/>
      <c r="L88" s="1"/>
    </row>
    <row r="89" spans="10:12">
      <c r="J89" s="1"/>
      <c r="K89" s="1"/>
      <c r="L89" s="1"/>
    </row>
    <row r="90" spans="10:12">
      <c r="J90" s="1"/>
      <c r="K90" s="1"/>
      <c r="L90" s="1"/>
    </row>
    <row r="91" spans="10:12">
      <c r="J91" s="1"/>
      <c r="K91" s="1"/>
      <c r="L91" s="1"/>
    </row>
    <row r="92" spans="10:12">
      <c r="J92" s="1"/>
      <c r="K92" s="1"/>
      <c r="L92" s="1"/>
    </row>
    <row r="93" spans="10:12">
      <c r="J93" s="1"/>
      <c r="K93" s="1"/>
      <c r="L93" s="1"/>
    </row>
    <row r="94" spans="10:12">
      <c r="J94" s="1"/>
      <c r="K94" s="1"/>
      <c r="L94" s="1"/>
    </row>
    <row r="95" spans="10:12">
      <c r="J95" s="1"/>
      <c r="K95" s="1"/>
      <c r="L95" s="1"/>
    </row>
    <row r="96" spans="10:12">
      <c r="J96" s="1"/>
      <c r="K96" s="1"/>
      <c r="L96" s="1"/>
    </row>
    <row r="97" spans="10:12">
      <c r="J97" s="1"/>
      <c r="K97" s="1"/>
      <c r="L97" s="1"/>
    </row>
    <row r="98" spans="10:12">
      <c r="J98" s="1"/>
      <c r="K98" s="1"/>
      <c r="L98" s="1"/>
    </row>
    <row r="99" spans="10:12">
      <c r="J99" s="1"/>
      <c r="K99" s="1"/>
      <c r="L99" s="1"/>
    </row>
    <row r="100" spans="10:12">
      <c r="J100" s="1"/>
      <c r="K100" s="1"/>
      <c r="L100" s="1"/>
    </row>
    <row r="101" spans="10:12">
      <c r="J101" s="1"/>
      <c r="K101" s="1"/>
      <c r="L101" s="1"/>
    </row>
    <row r="102" spans="10:12">
      <c r="J102" s="1"/>
      <c r="K102" s="1"/>
      <c r="L102" s="1"/>
    </row>
    <row r="103" spans="10:12">
      <c r="J103" s="1"/>
      <c r="K103" s="1"/>
      <c r="L103" s="1"/>
    </row>
    <row r="104" spans="10:12">
      <c r="J104" s="1"/>
      <c r="K104" s="1"/>
      <c r="L104" s="1"/>
    </row>
    <row r="105" spans="10:12">
      <c r="J105" s="1"/>
      <c r="K105" s="1"/>
      <c r="L105" s="1"/>
    </row>
    <row r="106" spans="10:12">
      <c r="J106" s="1"/>
      <c r="K106" s="1"/>
      <c r="L106" s="1"/>
    </row>
    <row r="107" spans="10:12">
      <c r="J107" s="1"/>
      <c r="K107" s="1"/>
      <c r="L107" s="1"/>
    </row>
    <row r="108" spans="10:12">
      <c r="J108" s="1"/>
      <c r="K108" s="1"/>
      <c r="L108" s="1"/>
    </row>
    <row r="109" spans="10:12">
      <c r="J109" s="1"/>
      <c r="K109" s="1"/>
      <c r="L109" s="1"/>
    </row>
    <row r="110" spans="10:12">
      <c r="J110" s="1"/>
      <c r="K110" s="1"/>
      <c r="L110" s="1"/>
    </row>
    <row r="111" spans="10:12">
      <c r="J111" s="1"/>
      <c r="K111" s="1"/>
      <c r="L111" s="1"/>
    </row>
    <row r="112" spans="10:12">
      <c r="J112" s="1"/>
      <c r="K112" s="1"/>
      <c r="L112" s="1"/>
    </row>
    <row r="113" spans="10:12">
      <c r="J113" s="1"/>
      <c r="K113" s="1"/>
      <c r="L113" s="1"/>
    </row>
    <row r="114" spans="10:12">
      <c r="J114" s="1"/>
      <c r="K114" s="1"/>
      <c r="L114" s="1"/>
    </row>
    <row r="115" spans="10:12">
      <c r="J115" s="1"/>
      <c r="K115" s="1"/>
      <c r="L115" s="1"/>
    </row>
    <row r="116" spans="10:12">
      <c r="J116" s="1"/>
      <c r="K116" s="1"/>
      <c r="L116" s="1"/>
    </row>
    <row r="117" spans="10:12">
      <c r="J117" s="1"/>
      <c r="K117" s="1"/>
      <c r="L117" s="1"/>
    </row>
    <row r="118" spans="10:12">
      <c r="J118" s="1"/>
      <c r="K118" s="1"/>
      <c r="L118" s="1"/>
    </row>
    <row r="119" spans="10:12">
      <c r="J119" s="1"/>
      <c r="K119" s="1"/>
      <c r="L119" s="1"/>
    </row>
    <row r="120" spans="10:12">
      <c r="J120" s="1"/>
      <c r="K120" s="1"/>
      <c r="L120" s="1"/>
    </row>
    <row r="121" spans="10:12">
      <c r="J121" s="1"/>
      <c r="K121" s="1"/>
      <c r="L121" s="1"/>
    </row>
    <row r="122" spans="10:12">
      <c r="J122" s="1"/>
      <c r="K122" s="1"/>
      <c r="L122" s="1"/>
    </row>
    <row r="123" spans="10:12">
      <c r="J123" s="1"/>
      <c r="K123" s="1"/>
      <c r="L123" s="1"/>
    </row>
    <row r="124" spans="10:12">
      <c r="J124" s="1"/>
      <c r="K124" s="1"/>
      <c r="L124" s="1"/>
    </row>
    <row r="125" spans="10:12">
      <c r="J125" s="1"/>
      <c r="K125" s="1"/>
      <c r="L125" s="1"/>
    </row>
    <row r="126" spans="10:12">
      <c r="J126" s="1"/>
      <c r="K126" s="1"/>
      <c r="L126" s="1"/>
    </row>
    <row r="127" spans="10:12">
      <c r="J127" s="1"/>
      <c r="K127" s="1"/>
      <c r="L127" s="1"/>
    </row>
    <row r="128" spans="10:12">
      <c r="J128" s="1"/>
      <c r="K128" s="1"/>
      <c r="L128" s="1"/>
    </row>
    <row r="129" spans="10:12">
      <c r="J129" s="1"/>
      <c r="K129" s="1"/>
      <c r="L129" s="1"/>
    </row>
    <row r="130" spans="10:12">
      <c r="J130" s="1"/>
      <c r="K130" s="1"/>
      <c r="L130" s="1"/>
    </row>
    <row r="131" spans="10:12">
      <c r="J131" s="1"/>
      <c r="K131" s="1"/>
      <c r="L131" s="1"/>
    </row>
    <row r="132" spans="10:12">
      <c r="J132" s="1"/>
      <c r="K132" s="1"/>
      <c r="L132" s="1"/>
    </row>
    <row r="133" spans="10:12">
      <c r="J133" s="1"/>
      <c r="K133" s="1"/>
      <c r="L133" s="1"/>
    </row>
    <row r="134" spans="10:12">
      <c r="J134" s="1"/>
      <c r="K134" s="1"/>
      <c r="L134" s="1"/>
    </row>
    <row r="135" spans="10:12">
      <c r="J135" s="1"/>
      <c r="K135" s="1"/>
      <c r="L135" s="1"/>
    </row>
    <row r="136" spans="10:12">
      <c r="J136" s="1"/>
      <c r="K136" s="1"/>
      <c r="L136" s="1"/>
    </row>
    <row r="137" spans="10:12">
      <c r="J137" s="1"/>
      <c r="K137" s="1"/>
      <c r="L137" s="1"/>
    </row>
    <row r="138" spans="10:12">
      <c r="J138" s="1"/>
      <c r="K138" s="1"/>
      <c r="L138" s="1"/>
    </row>
    <row r="139" spans="10:12">
      <c r="J139" s="1"/>
      <c r="K139" s="1"/>
      <c r="L139" s="1"/>
    </row>
    <row r="140" spans="10:12">
      <c r="J140" s="1"/>
      <c r="K140" s="1"/>
      <c r="L140" s="1"/>
    </row>
    <row r="141" spans="10:12">
      <c r="J141" s="1"/>
      <c r="K141" s="1"/>
      <c r="L141" s="1"/>
    </row>
    <row r="142" spans="10:12">
      <c r="J142" s="1"/>
      <c r="K142" s="1"/>
      <c r="L142" s="1"/>
    </row>
    <row r="143" spans="10:12">
      <c r="J143" s="1"/>
      <c r="K143" s="1"/>
      <c r="L143" s="1"/>
    </row>
    <row r="144" spans="10:12">
      <c r="J144" s="1"/>
      <c r="K144" s="1"/>
      <c r="L144" s="1"/>
    </row>
    <row r="145" spans="10:12">
      <c r="J145" s="1"/>
      <c r="K145" s="1"/>
      <c r="L145" s="1"/>
    </row>
    <row r="146" spans="10:12">
      <c r="J146" s="1"/>
      <c r="K146" s="1"/>
      <c r="L146" s="1"/>
    </row>
    <row r="147" spans="10:12">
      <c r="J147" s="1"/>
      <c r="K147" s="1"/>
      <c r="L147" s="1"/>
    </row>
    <row r="148" spans="10:12">
      <c r="J148" s="1"/>
      <c r="K148" s="1"/>
      <c r="L148" s="1"/>
    </row>
    <row r="149" spans="10:12">
      <c r="J149" s="1"/>
      <c r="K149" s="1"/>
      <c r="L149" s="1"/>
    </row>
    <row r="150" spans="10:12">
      <c r="J150" s="1"/>
      <c r="K150" s="1"/>
      <c r="L150" s="1"/>
    </row>
    <row r="151" spans="10:12">
      <c r="J151" s="1"/>
      <c r="K151" s="1"/>
      <c r="L151" s="1"/>
    </row>
    <row r="152" spans="10:12">
      <c r="J152" s="1"/>
      <c r="K152" s="1"/>
      <c r="L152" s="1"/>
    </row>
    <row r="153" spans="10:12">
      <c r="J153" s="1"/>
      <c r="K153" s="1"/>
      <c r="L153" s="1"/>
    </row>
    <row r="154" spans="10:12">
      <c r="J154" s="1"/>
      <c r="K154" s="1"/>
      <c r="L154" s="1"/>
    </row>
    <row r="155" spans="10:12">
      <c r="J155" s="1"/>
      <c r="K155" s="1"/>
      <c r="L155" s="1"/>
    </row>
    <row r="156" spans="10:12">
      <c r="J156" s="1"/>
      <c r="K156" s="1"/>
      <c r="L156" s="1"/>
    </row>
    <row r="157" spans="10:12">
      <c r="J157" s="1"/>
      <c r="K157" s="1"/>
      <c r="L157" s="1"/>
    </row>
    <row r="158" spans="10:12">
      <c r="J158" s="1"/>
      <c r="K158" s="1"/>
      <c r="L158" s="1"/>
    </row>
    <row r="159" spans="10:12">
      <c r="J159" s="1"/>
      <c r="K159" s="1"/>
      <c r="L159" s="1"/>
    </row>
    <row r="160" spans="10:12">
      <c r="J160" s="1"/>
      <c r="K160" s="1"/>
      <c r="L160" s="1"/>
    </row>
    <row r="161" spans="10:12">
      <c r="J161" s="1"/>
      <c r="K161" s="1"/>
      <c r="L161" s="1"/>
    </row>
    <row r="162" spans="10:12">
      <c r="J162" s="1"/>
      <c r="K162" s="1"/>
      <c r="L162" s="1"/>
    </row>
    <row r="163" spans="10:12">
      <c r="J163" s="1"/>
      <c r="K163" s="1"/>
      <c r="L163" s="1"/>
    </row>
    <row r="164" spans="10:12">
      <c r="J164" s="1"/>
      <c r="K164" s="1"/>
      <c r="L164" s="1"/>
    </row>
    <row r="165" spans="10:12">
      <c r="J165" s="1"/>
      <c r="K165" s="1"/>
      <c r="L165" s="1"/>
    </row>
    <row r="166" spans="10:12">
      <c r="J166" s="1"/>
      <c r="K166" s="1"/>
      <c r="L166" s="1"/>
    </row>
    <row r="167" spans="10:12">
      <c r="J167" s="1"/>
      <c r="K167" s="1"/>
      <c r="L167" s="1"/>
    </row>
    <row r="168" spans="10:12">
      <c r="J168" s="1"/>
      <c r="K168" s="1"/>
      <c r="L168" s="1"/>
    </row>
    <row r="169" spans="10:12">
      <c r="J169" s="1"/>
      <c r="K169" s="1"/>
      <c r="L169" s="1"/>
    </row>
    <row r="170" spans="10:12">
      <c r="J170" s="1"/>
      <c r="K170" s="1"/>
      <c r="L170" s="1"/>
    </row>
    <row r="171" spans="10:12">
      <c r="J171" s="1"/>
      <c r="K171" s="1"/>
      <c r="L171" s="1"/>
    </row>
    <row r="172" spans="10:12">
      <c r="J172" s="1"/>
      <c r="K172" s="1"/>
      <c r="L172" s="1"/>
    </row>
    <row r="173" spans="10:12">
      <c r="J173" s="1"/>
      <c r="K173" s="1"/>
      <c r="L173" s="1"/>
    </row>
    <row r="174" spans="10:12">
      <c r="J174" s="1"/>
      <c r="K174" s="1"/>
      <c r="L174" s="1"/>
    </row>
    <row r="175" spans="10:12">
      <c r="J175" s="1"/>
      <c r="K175" s="1"/>
      <c r="L175" s="1"/>
    </row>
    <row r="176" spans="10:12">
      <c r="J176" s="1"/>
      <c r="K176" s="1"/>
      <c r="L176" s="1"/>
    </row>
    <row r="177" spans="10:12">
      <c r="J177" s="1"/>
      <c r="K177" s="1"/>
      <c r="L177" s="1"/>
    </row>
    <row r="178" spans="10:12">
      <c r="J178" s="1"/>
      <c r="K178" s="1"/>
      <c r="L178" s="1"/>
    </row>
    <row r="179" spans="10:12">
      <c r="J179" s="1"/>
      <c r="K179" s="1"/>
      <c r="L179" s="1"/>
    </row>
    <row r="180" spans="10:12">
      <c r="J180" s="1"/>
      <c r="K180" s="1"/>
      <c r="L180" s="1"/>
    </row>
    <row r="181" spans="10:12">
      <c r="J181" s="1"/>
      <c r="K181" s="1"/>
      <c r="L181" s="1"/>
    </row>
    <row r="182" spans="10:12">
      <c r="J182" s="1"/>
      <c r="K182" s="1"/>
      <c r="L182" s="1"/>
    </row>
    <row r="183" spans="10:12">
      <c r="J183" s="1"/>
      <c r="K183" s="1"/>
      <c r="L183" s="1"/>
    </row>
    <row r="184" spans="10:12">
      <c r="J184" s="1"/>
      <c r="K184" s="1"/>
      <c r="L184" s="1"/>
    </row>
    <row r="185" spans="10:12">
      <c r="J185" s="1"/>
      <c r="K185" s="1"/>
      <c r="L185" s="1"/>
    </row>
    <row r="186" spans="10:12">
      <c r="J186" s="1"/>
      <c r="K186" s="1"/>
      <c r="L186" s="1"/>
    </row>
    <row r="187" spans="10:12">
      <c r="J187" s="1"/>
      <c r="K187" s="1"/>
      <c r="L187" s="1"/>
    </row>
    <row r="188" spans="10:12">
      <c r="J188" s="1"/>
      <c r="K188" s="1"/>
      <c r="L188" s="1"/>
    </row>
    <row r="189" spans="10:12">
      <c r="J189" s="1"/>
      <c r="K189" s="1"/>
      <c r="L189" s="1"/>
    </row>
    <row r="190" spans="10:12">
      <c r="J190" s="1"/>
      <c r="K190" s="1"/>
      <c r="L190" s="1"/>
    </row>
    <row r="191" spans="10:12">
      <c r="J191" s="1"/>
      <c r="K191" s="1"/>
      <c r="L191" s="1"/>
    </row>
    <row r="192" spans="10:12">
      <c r="J192" s="1"/>
      <c r="K192" s="1"/>
      <c r="L192" s="1"/>
    </row>
    <row r="193" spans="10:12">
      <c r="J193" s="1"/>
      <c r="K193" s="1"/>
      <c r="L193" s="1"/>
    </row>
    <row r="194" spans="10:12">
      <c r="J194" s="1"/>
      <c r="K194" s="1"/>
      <c r="L194" s="1"/>
    </row>
    <row r="195" spans="10:12">
      <c r="J195" s="1"/>
      <c r="K195" s="1"/>
      <c r="L195" s="1"/>
    </row>
    <row r="196" spans="10:12">
      <c r="J196" s="1"/>
      <c r="K196" s="1"/>
      <c r="L196" s="1"/>
    </row>
    <row r="197" spans="10:12">
      <c r="J197" s="1"/>
      <c r="K197" s="1"/>
      <c r="L197" s="1"/>
    </row>
    <row r="198" spans="10:12">
      <c r="J198" s="1"/>
      <c r="K198" s="1"/>
      <c r="L198" s="1"/>
    </row>
    <row r="199" spans="10:12">
      <c r="J199" s="1"/>
      <c r="K199" s="1"/>
      <c r="L199" s="1"/>
    </row>
    <row r="200" spans="10:12">
      <c r="J200" s="1"/>
      <c r="K200" s="1"/>
      <c r="L200" s="1"/>
    </row>
    <row r="201" spans="10:12">
      <c r="J201" s="1"/>
      <c r="K201" s="1"/>
      <c r="L201" s="1"/>
    </row>
    <row r="202" spans="10:12">
      <c r="J202" s="1"/>
      <c r="K202" s="1"/>
      <c r="L202" s="1"/>
    </row>
    <row r="203" spans="10:12">
      <c r="J203" s="1"/>
      <c r="K203" s="1"/>
      <c r="L203" s="1"/>
    </row>
    <row r="204" spans="10:12">
      <c r="J204" s="1"/>
      <c r="K204" s="1"/>
      <c r="L204" s="1"/>
    </row>
    <row r="205" spans="10:12">
      <c r="J205" s="1"/>
      <c r="K205" s="1"/>
      <c r="L205" s="1"/>
    </row>
    <row r="206" spans="10:12">
      <c r="J206" s="1"/>
      <c r="K206" s="1"/>
      <c r="L206" s="1"/>
    </row>
    <row r="207" spans="10:12">
      <c r="J207" s="1"/>
      <c r="K207" s="1"/>
      <c r="L207" s="1"/>
    </row>
    <row r="208" spans="10:12">
      <c r="J208" s="1"/>
      <c r="K208" s="1"/>
      <c r="L208" s="1"/>
    </row>
    <row r="209" spans="10:12">
      <c r="J209" s="1"/>
      <c r="K209" s="1"/>
      <c r="L209" s="1"/>
    </row>
    <row r="210" spans="10:12">
      <c r="J210" s="1"/>
      <c r="K210" s="1"/>
      <c r="L210" s="1"/>
    </row>
    <row r="211" spans="10:12">
      <c r="J211" s="1"/>
      <c r="K211" s="1"/>
      <c r="L211" s="1"/>
    </row>
    <row r="212" spans="10:12">
      <c r="J212" s="1"/>
      <c r="K212" s="1"/>
      <c r="L212" s="1"/>
    </row>
    <row r="213" spans="10:12">
      <c r="J213" s="1"/>
      <c r="K213" s="1"/>
      <c r="L213" s="1"/>
    </row>
    <row r="214" spans="10:12">
      <c r="J214" s="1"/>
      <c r="K214" s="1"/>
      <c r="L214" s="1"/>
    </row>
    <row r="215" spans="10:12">
      <c r="J215" s="1"/>
      <c r="K215" s="1"/>
      <c r="L215" s="1"/>
    </row>
    <row r="216" spans="10:12">
      <c r="J216" s="1"/>
      <c r="K216" s="1"/>
      <c r="L216" s="1"/>
    </row>
    <row r="217" spans="10:12">
      <c r="J217" s="1"/>
      <c r="K217" s="1"/>
      <c r="L217" s="1"/>
    </row>
    <row r="218" spans="10:12">
      <c r="J218" s="1"/>
      <c r="K218" s="1"/>
      <c r="L218" s="1"/>
    </row>
    <row r="219" spans="10:12">
      <c r="J219" s="1"/>
      <c r="K219" s="1"/>
      <c r="L219" s="1"/>
    </row>
    <row r="220" spans="10:12">
      <c r="J220" s="1"/>
      <c r="K220" s="1"/>
      <c r="L220" s="1"/>
    </row>
    <row r="221" spans="10:12">
      <c r="J221" s="1"/>
      <c r="K221" s="1"/>
      <c r="L221" s="1"/>
    </row>
    <row r="222" spans="10:12">
      <c r="J222" s="1"/>
      <c r="K222" s="1"/>
      <c r="L222" s="1"/>
    </row>
    <row r="223" spans="10:12">
      <c r="J223" s="1"/>
      <c r="K223" s="1"/>
      <c r="L223" s="1"/>
    </row>
    <row r="224" spans="10:12">
      <c r="J224" s="1"/>
      <c r="K224" s="1"/>
      <c r="L224" s="1"/>
    </row>
    <row r="225" spans="10:12">
      <c r="J225" s="1"/>
      <c r="K225" s="1"/>
      <c r="L225" s="1"/>
    </row>
    <row r="226" spans="10:12">
      <c r="J226" s="1"/>
      <c r="K226" s="1"/>
      <c r="L226" s="1"/>
    </row>
    <row r="227" spans="10:12">
      <c r="J227" s="1"/>
      <c r="K227" s="1"/>
      <c r="L227" s="1"/>
    </row>
    <row r="228" spans="10:12">
      <c r="J228" s="1"/>
      <c r="K228" s="1"/>
      <c r="L228" s="1"/>
    </row>
    <row r="229" spans="10:12">
      <c r="J229" s="1"/>
      <c r="K229" s="1"/>
      <c r="L229" s="1"/>
    </row>
    <row r="230" spans="10:12">
      <c r="J230" s="1"/>
      <c r="K230" s="1"/>
      <c r="L230" s="1"/>
    </row>
    <row r="231" spans="10:12">
      <c r="J231" s="1"/>
      <c r="K231" s="1"/>
      <c r="L231" s="1"/>
    </row>
    <row r="232" spans="10:12">
      <c r="J232" s="1"/>
      <c r="K232" s="1"/>
      <c r="L232" s="1"/>
    </row>
    <row r="233" spans="10:12">
      <c r="J233" s="1"/>
      <c r="K233" s="1"/>
      <c r="L233" s="1"/>
    </row>
    <row r="234" spans="10:12">
      <c r="J234" s="1"/>
      <c r="K234" s="1"/>
      <c r="L234" s="1"/>
    </row>
    <row r="235" spans="10:12">
      <c r="J235" s="1"/>
      <c r="K235" s="1"/>
      <c r="L235" s="1"/>
    </row>
    <row r="236" spans="10:12">
      <c r="J236" s="1"/>
      <c r="K236" s="1"/>
      <c r="L236" s="1"/>
    </row>
    <row r="237" spans="10:12">
      <c r="J237" s="1"/>
      <c r="K237" s="1"/>
      <c r="L237" s="1"/>
    </row>
    <row r="238" spans="10:12">
      <c r="J238" s="1"/>
      <c r="K238" s="1"/>
      <c r="L238" s="1"/>
    </row>
    <row r="239" spans="10:12">
      <c r="J239" s="1"/>
      <c r="K239" s="1"/>
      <c r="L239" s="1"/>
    </row>
    <row r="240" spans="10:12">
      <c r="J240" s="1"/>
      <c r="K240" s="1"/>
      <c r="L240" s="1"/>
    </row>
    <row r="241" spans="10:12">
      <c r="J241" s="1"/>
      <c r="K241" s="1"/>
      <c r="L241" s="1"/>
    </row>
    <row r="242" spans="10:12">
      <c r="J242" s="1"/>
      <c r="K242" s="1"/>
      <c r="L242" s="1"/>
    </row>
    <row r="243" spans="10:12">
      <c r="J243" s="1"/>
      <c r="K243" s="1"/>
      <c r="L243" s="1"/>
    </row>
    <row r="244" spans="10:12">
      <c r="J244" s="1"/>
      <c r="K244" s="1"/>
      <c r="L244" s="1"/>
    </row>
    <row r="245" spans="10:12">
      <c r="J245" s="1"/>
      <c r="K245" s="1"/>
      <c r="L245" s="1"/>
    </row>
    <row r="246" spans="10:12">
      <c r="J246" s="1"/>
      <c r="K246" s="1"/>
      <c r="L246" s="1"/>
    </row>
    <row r="247" spans="10:12">
      <c r="J247" s="1"/>
      <c r="K247" s="1"/>
      <c r="L247" s="1"/>
    </row>
    <row r="248" spans="10:12">
      <c r="J248" s="1"/>
      <c r="K248" s="1"/>
      <c r="L248" s="1"/>
    </row>
    <row r="249" spans="10:12">
      <c r="J249" s="1"/>
      <c r="K249" s="1"/>
      <c r="L249" s="1"/>
    </row>
    <row r="250" spans="10:12">
      <c r="J250" s="1"/>
      <c r="K250" s="1"/>
      <c r="L250" s="1"/>
    </row>
    <row r="251" spans="10:12">
      <c r="J251" s="1"/>
      <c r="K251" s="1"/>
      <c r="L251" s="1"/>
    </row>
    <row r="252" spans="10:12">
      <c r="J252" s="1"/>
      <c r="K252" s="1"/>
      <c r="L252" s="1"/>
    </row>
    <row r="253" spans="10:12">
      <c r="J253" s="1"/>
      <c r="K253" s="1"/>
      <c r="L253" s="1"/>
    </row>
    <row r="254" spans="10:12">
      <c r="J254" s="1"/>
      <c r="K254" s="1"/>
      <c r="L254" s="1"/>
    </row>
    <row r="255" spans="10:12">
      <c r="J255" s="1"/>
      <c r="K255" s="1"/>
      <c r="L255" s="1"/>
    </row>
    <row r="256" spans="10:12">
      <c r="J256" s="1"/>
      <c r="K256" s="1"/>
      <c r="L256" s="1"/>
    </row>
    <row r="257" spans="10:12">
      <c r="J257" s="1"/>
      <c r="K257" s="1"/>
      <c r="L257" s="1"/>
    </row>
    <row r="258" spans="10:12">
      <c r="J258" s="1"/>
      <c r="K258" s="1"/>
      <c r="L258" s="1"/>
    </row>
    <row r="259" spans="10:12">
      <c r="J259" s="1"/>
      <c r="K259" s="1"/>
      <c r="L259" s="1"/>
    </row>
    <row r="260" spans="10:12">
      <c r="J260" s="1"/>
      <c r="K260" s="1"/>
      <c r="L260" s="1"/>
    </row>
    <row r="261" spans="10:12">
      <c r="J261" s="1"/>
      <c r="K261" s="1"/>
      <c r="L261" s="1"/>
    </row>
    <row r="262" spans="10:12">
      <c r="J262" s="1"/>
      <c r="K262" s="1"/>
      <c r="L262" s="1"/>
    </row>
    <row r="263" spans="10:12">
      <c r="J263" s="1"/>
      <c r="K263" s="1"/>
      <c r="L263" s="1"/>
    </row>
    <row r="264" spans="10:12">
      <c r="J264" s="1"/>
      <c r="K264" s="1"/>
      <c r="L264" s="1"/>
    </row>
    <row r="265" spans="10:12">
      <c r="J265" s="1"/>
      <c r="K265" s="1"/>
      <c r="L265" s="1"/>
    </row>
    <row r="266" spans="10:12">
      <c r="J266" s="1"/>
      <c r="K266" s="1"/>
      <c r="L266" s="1"/>
    </row>
    <row r="267" spans="10:12">
      <c r="J267" s="1"/>
      <c r="K267" s="1"/>
      <c r="L267" s="1"/>
    </row>
    <row r="268" spans="10:12">
      <c r="J268" s="1"/>
      <c r="K268" s="1"/>
      <c r="L268" s="1"/>
    </row>
    <row r="269" spans="10:12">
      <c r="J269" s="1"/>
      <c r="K269" s="1"/>
      <c r="L269" s="1"/>
    </row>
    <row r="270" spans="10:12">
      <c r="J270" s="1"/>
      <c r="K270" s="1"/>
      <c r="L270" s="1"/>
    </row>
    <row r="271" spans="10:12">
      <c r="J271" s="1"/>
      <c r="K271" s="1"/>
      <c r="L271" s="1"/>
    </row>
    <row r="272" spans="10:12">
      <c r="J272" s="1"/>
      <c r="K272" s="1"/>
      <c r="L272" s="1"/>
    </row>
    <row r="273" spans="10:12">
      <c r="J273" s="1"/>
      <c r="K273" s="1"/>
      <c r="L273" s="1"/>
    </row>
    <row r="274" spans="10:12">
      <c r="J274" s="1"/>
      <c r="K274" s="1"/>
      <c r="L274" s="1"/>
    </row>
    <row r="275" spans="10:12">
      <c r="J275" s="1"/>
      <c r="K275" s="1"/>
      <c r="L275" s="1"/>
    </row>
    <row r="276" spans="10:12">
      <c r="J276" s="1"/>
      <c r="K276" s="1"/>
      <c r="L276" s="1"/>
    </row>
    <row r="277" spans="10:12">
      <c r="J277" s="1"/>
      <c r="K277" s="1"/>
      <c r="L277" s="1"/>
    </row>
    <row r="278" spans="10:12">
      <c r="J278" s="1"/>
      <c r="K278" s="1"/>
      <c r="L278" s="1"/>
    </row>
    <row r="279" spans="10:12">
      <c r="J279" s="1"/>
      <c r="K279" s="1"/>
      <c r="L279" s="1"/>
    </row>
    <row r="280" spans="10:12">
      <c r="J280" s="1"/>
      <c r="K280" s="1"/>
      <c r="L280" s="1"/>
    </row>
    <row r="281" spans="10:12">
      <c r="J281" s="1"/>
      <c r="K281" s="1"/>
      <c r="L281" s="1"/>
    </row>
    <row r="282" spans="10:12">
      <c r="J282" s="1"/>
      <c r="K282" s="1"/>
      <c r="L282" s="1"/>
    </row>
    <row r="283" spans="10:12">
      <c r="J283" s="1"/>
      <c r="K283" s="1"/>
      <c r="L283" s="1"/>
    </row>
    <row r="284" spans="10:12">
      <c r="J284" s="1"/>
      <c r="K284" s="1"/>
      <c r="L284" s="1"/>
    </row>
    <row r="285" spans="10:12">
      <c r="J285" s="1"/>
      <c r="K285" s="1"/>
      <c r="L285" s="1"/>
    </row>
    <row r="286" spans="10:12">
      <c r="J286" s="1"/>
      <c r="K286" s="1"/>
      <c r="L286" s="1"/>
    </row>
    <row r="287" spans="10:12">
      <c r="J287" s="1"/>
      <c r="K287" s="1"/>
      <c r="L287" s="1"/>
    </row>
    <row r="288" spans="10:12">
      <c r="J288" s="1"/>
      <c r="K288" s="1"/>
      <c r="L288" s="1"/>
    </row>
    <row r="289" spans="10:12">
      <c r="J289" s="1"/>
      <c r="K289" s="1"/>
      <c r="L289" s="1"/>
    </row>
    <row r="290" spans="10:12">
      <c r="J290" s="1"/>
      <c r="K290" s="1"/>
      <c r="L290" s="1"/>
    </row>
    <row r="291" spans="10:12">
      <c r="J291" s="1"/>
      <c r="K291" s="1"/>
      <c r="L291" s="1"/>
    </row>
    <row r="292" spans="10:12">
      <c r="J292" s="1"/>
      <c r="K292" s="1"/>
      <c r="L292" s="1"/>
    </row>
    <row r="293" spans="10:12">
      <c r="J293" s="1"/>
      <c r="K293" s="1"/>
      <c r="L293" s="1"/>
    </row>
    <row r="294" spans="10:12">
      <c r="J294" s="1"/>
      <c r="K294" s="1"/>
      <c r="L294" s="1"/>
    </row>
    <row r="295" spans="10:12">
      <c r="J295" s="1"/>
      <c r="K295" s="1"/>
      <c r="L295" s="1"/>
    </row>
    <row r="296" spans="10:12">
      <c r="J296" s="1"/>
      <c r="K296" s="1"/>
      <c r="L296" s="1"/>
    </row>
    <row r="297" spans="10:12">
      <c r="J297" s="1"/>
      <c r="K297" s="1"/>
      <c r="L297" s="1"/>
    </row>
    <row r="298" spans="10:12">
      <c r="J298" s="1"/>
      <c r="K298" s="1"/>
      <c r="L298" s="1"/>
    </row>
    <row r="299" spans="10:12">
      <c r="J299" s="1"/>
      <c r="K299" s="1"/>
      <c r="L299" s="1"/>
    </row>
    <row r="300" spans="10:12">
      <c r="J300" s="1"/>
      <c r="K300" s="1"/>
      <c r="L300" s="1"/>
    </row>
    <row r="301" spans="10:12">
      <c r="J301" s="1"/>
      <c r="K301" s="1"/>
      <c r="L301" s="1"/>
    </row>
    <row r="302" spans="10:12">
      <c r="J302" s="1"/>
      <c r="K302" s="1"/>
      <c r="L302" s="1"/>
    </row>
    <row r="303" spans="10:12">
      <c r="J303" s="1"/>
      <c r="K303" s="1"/>
      <c r="L303" s="1"/>
    </row>
    <row r="304" spans="10:12">
      <c r="J304" s="1"/>
      <c r="K304" s="1"/>
      <c r="L304" s="1"/>
    </row>
    <row r="305" spans="10:12">
      <c r="J305" s="1"/>
      <c r="K305" s="1"/>
      <c r="L305" s="1"/>
    </row>
    <row r="306" spans="10:12">
      <c r="J306" s="1"/>
      <c r="K306" s="1"/>
      <c r="L306" s="1"/>
    </row>
    <row r="307" spans="10:12">
      <c r="J307" s="1"/>
      <c r="K307" s="1"/>
      <c r="L307" s="1"/>
    </row>
    <row r="308" spans="10:12">
      <c r="J308" s="1"/>
      <c r="K308" s="1"/>
      <c r="L308" s="1"/>
    </row>
    <row r="309" spans="10:12">
      <c r="J309" s="1"/>
      <c r="K309" s="1"/>
      <c r="L309" s="1"/>
    </row>
    <row r="310" spans="10:12">
      <c r="J310" s="1"/>
      <c r="K310" s="1"/>
      <c r="L310" s="1"/>
    </row>
    <row r="311" spans="10:12">
      <c r="J311" s="1"/>
      <c r="K311" s="1"/>
      <c r="L311" s="1"/>
    </row>
    <row r="312" spans="10:12">
      <c r="J312" s="1"/>
      <c r="K312" s="1"/>
      <c r="L312" s="1"/>
    </row>
    <row r="313" spans="10:12">
      <c r="J313" s="1"/>
      <c r="K313" s="1"/>
      <c r="L313" s="1"/>
    </row>
    <row r="314" spans="10:12">
      <c r="J314" s="1"/>
      <c r="K314" s="1"/>
      <c r="L314" s="1"/>
    </row>
    <row r="315" spans="10:12">
      <c r="J315" s="1"/>
      <c r="K315" s="1"/>
      <c r="L315" s="1"/>
    </row>
    <row r="316" spans="10:12">
      <c r="J316" s="1"/>
      <c r="K316" s="1"/>
      <c r="L316" s="1"/>
    </row>
    <row r="317" spans="10:12">
      <c r="J317" s="1"/>
      <c r="K317" s="1"/>
      <c r="L317" s="1"/>
    </row>
    <row r="318" spans="10:12">
      <c r="J318" s="1"/>
      <c r="K318" s="1"/>
      <c r="L318" s="1"/>
    </row>
    <row r="319" spans="10:12">
      <c r="J319" s="1"/>
      <c r="K319" s="1"/>
      <c r="L319" s="1"/>
    </row>
    <row r="320" spans="10:12">
      <c r="J320" s="1"/>
      <c r="K320" s="1"/>
      <c r="L320" s="1"/>
    </row>
    <row r="321" spans="10:12">
      <c r="J321" s="1"/>
      <c r="K321" s="1"/>
      <c r="L321" s="1"/>
    </row>
    <row r="322" spans="10:12">
      <c r="J322" s="1"/>
      <c r="K322" s="1"/>
      <c r="L322" s="1"/>
    </row>
    <row r="323" spans="10:12">
      <c r="J323" s="1"/>
      <c r="K323" s="1"/>
      <c r="L323" s="1"/>
    </row>
    <row r="324" spans="10:12">
      <c r="J324" s="1"/>
      <c r="K324" s="1"/>
      <c r="L324" s="1"/>
    </row>
    <row r="325" spans="10:12">
      <c r="J325" s="1"/>
      <c r="K325" s="1"/>
      <c r="L325" s="1"/>
    </row>
    <row r="326" spans="10:12">
      <c r="J326" s="1"/>
      <c r="K326" s="1"/>
      <c r="L326" s="1"/>
    </row>
    <row r="327" spans="10:12">
      <c r="J327" s="1"/>
      <c r="K327" s="1"/>
      <c r="L327" s="1"/>
    </row>
    <row r="328" spans="10:12">
      <c r="J328" s="1"/>
      <c r="K328" s="1"/>
      <c r="L328" s="1"/>
    </row>
    <row r="329" spans="10:12">
      <c r="J329" s="1"/>
      <c r="K329" s="1"/>
      <c r="L329" s="1"/>
    </row>
    <row r="330" spans="10:12">
      <c r="J330" s="1"/>
      <c r="K330" s="1"/>
      <c r="L330" s="1"/>
    </row>
    <row r="331" spans="10:12">
      <c r="J331" s="1"/>
      <c r="K331" s="1"/>
      <c r="L331" s="1"/>
    </row>
    <row r="332" spans="10:12">
      <c r="J332" s="1"/>
      <c r="K332" s="1"/>
      <c r="L332" s="1"/>
    </row>
    <row r="333" spans="10:12">
      <c r="J333" s="1"/>
      <c r="K333" s="1"/>
      <c r="L333" s="1"/>
    </row>
    <row r="334" spans="10:12">
      <c r="J334" s="1"/>
      <c r="K334" s="1"/>
      <c r="L334" s="1"/>
    </row>
    <row r="335" spans="10:12">
      <c r="J335" s="1"/>
      <c r="K335" s="1"/>
      <c r="L335" s="1"/>
    </row>
    <row r="336" spans="10:12">
      <c r="J336" s="1"/>
      <c r="K336" s="1"/>
      <c r="L336" s="1"/>
    </row>
    <row r="337" spans="10:12">
      <c r="J337" s="1"/>
      <c r="K337" s="1"/>
      <c r="L337" s="1"/>
    </row>
    <row r="338" spans="10:12">
      <c r="J338" s="1"/>
      <c r="K338" s="1"/>
      <c r="L338" s="1"/>
    </row>
    <row r="339" spans="10:12">
      <c r="J339" s="1"/>
      <c r="K339" s="1"/>
      <c r="L339" s="1"/>
    </row>
    <row r="340" spans="10:12">
      <c r="J340" s="1"/>
      <c r="K340" s="1"/>
      <c r="L340" s="1"/>
    </row>
    <row r="341" spans="10:12">
      <c r="J341" s="1"/>
      <c r="K341" s="1"/>
      <c r="L341" s="1"/>
    </row>
    <row r="342" spans="10:12">
      <c r="J342" s="1"/>
      <c r="K342" s="1"/>
      <c r="L342" s="1"/>
    </row>
    <row r="343" spans="10:12">
      <c r="J343" s="1"/>
      <c r="K343" s="1"/>
      <c r="L343" s="1"/>
    </row>
    <row r="344" spans="10:12">
      <c r="J344" s="1"/>
      <c r="K344" s="1"/>
      <c r="L344" s="1"/>
    </row>
    <row r="345" spans="10:12">
      <c r="J345" s="1"/>
      <c r="K345" s="1"/>
      <c r="L345" s="1"/>
    </row>
    <row r="346" spans="10:12">
      <c r="J346" s="1"/>
      <c r="K346" s="1"/>
      <c r="L346" s="1"/>
    </row>
    <row r="347" spans="10:12">
      <c r="J347" s="1"/>
      <c r="K347" s="1"/>
      <c r="L347" s="1"/>
    </row>
    <row r="348" spans="10:12">
      <c r="J348" s="1"/>
      <c r="K348" s="1"/>
      <c r="L348" s="1"/>
    </row>
    <row r="349" spans="10:12">
      <c r="J349" s="1"/>
      <c r="K349" s="1"/>
      <c r="L349" s="1"/>
    </row>
    <row r="350" spans="10:12">
      <c r="J350" s="1"/>
      <c r="K350" s="1"/>
      <c r="L350" s="1"/>
    </row>
    <row r="351" spans="10:12">
      <c r="J351" s="1"/>
      <c r="K351" s="1"/>
      <c r="L351" s="1"/>
    </row>
    <row r="352" spans="10:12">
      <c r="J352" s="1"/>
      <c r="K352" s="1"/>
      <c r="L352" s="1"/>
    </row>
    <row r="353" spans="10:12">
      <c r="J353" s="1"/>
      <c r="K353" s="1"/>
      <c r="L353" s="1"/>
    </row>
    <row r="354" spans="10:12">
      <c r="J354" s="1"/>
      <c r="K354" s="1"/>
      <c r="L354" s="1"/>
    </row>
    <row r="355" spans="10:12">
      <c r="J355" s="1"/>
      <c r="K355" s="1"/>
      <c r="L355" s="1"/>
    </row>
    <row r="356" spans="10:12">
      <c r="J356" s="1"/>
      <c r="K356" s="1"/>
      <c r="L356" s="1"/>
    </row>
    <row r="357" spans="10:12">
      <c r="J357" s="1"/>
      <c r="K357" s="1"/>
      <c r="L357" s="1"/>
    </row>
    <row r="358" spans="10:12">
      <c r="J358" s="1"/>
      <c r="K358" s="1"/>
      <c r="L358" s="1"/>
    </row>
    <row r="359" spans="10:12">
      <c r="J359" s="1"/>
      <c r="K359" s="1"/>
      <c r="L359" s="1"/>
    </row>
    <row r="360" spans="10:12">
      <c r="J360" s="1"/>
      <c r="K360" s="1"/>
      <c r="L360" s="1"/>
    </row>
    <row r="361" spans="10:12">
      <c r="J361" s="1"/>
      <c r="K361" s="1"/>
      <c r="L361" s="1"/>
    </row>
    <row r="362" spans="10:12">
      <c r="J362" s="1"/>
      <c r="K362" s="1"/>
      <c r="L362" s="1"/>
    </row>
    <row r="363" spans="10:12">
      <c r="J363" s="1"/>
      <c r="K363" s="1"/>
      <c r="L363" s="1"/>
    </row>
    <row r="364" spans="10:12">
      <c r="J364" s="1"/>
      <c r="K364" s="1"/>
      <c r="L364" s="1"/>
    </row>
    <row r="365" spans="10:12">
      <c r="J365" s="1"/>
      <c r="K365" s="1"/>
      <c r="L365" s="1"/>
    </row>
    <row r="366" spans="10:12">
      <c r="J366" s="1"/>
      <c r="K366" s="1"/>
      <c r="L366" s="1"/>
    </row>
    <row r="367" spans="10:12">
      <c r="J367" s="1"/>
      <c r="K367" s="1"/>
      <c r="L367" s="1"/>
    </row>
    <row r="368" spans="10:12">
      <c r="J368" s="1"/>
      <c r="K368" s="1"/>
      <c r="L368" s="1"/>
    </row>
    <row r="369" spans="10:12">
      <c r="J369" s="1"/>
      <c r="K369" s="1"/>
      <c r="L369" s="1"/>
    </row>
    <row r="370" spans="10:12">
      <c r="J370" s="1"/>
      <c r="K370" s="1"/>
      <c r="L370" s="1"/>
    </row>
    <row r="371" spans="10:12">
      <c r="J371" s="1"/>
      <c r="K371" s="1"/>
      <c r="L371" s="1"/>
    </row>
    <row r="372" spans="10:12">
      <c r="J372" s="1"/>
      <c r="K372" s="1"/>
      <c r="L372" s="1"/>
    </row>
    <row r="373" spans="10:12">
      <c r="J373" s="1"/>
      <c r="K373" s="1"/>
      <c r="L373" s="1"/>
    </row>
    <row r="374" spans="10:12">
      <c r="J374" s="1"/>
      <c r="K374" s="1"/>
      <c r="L374" s="1"/>
    </row>
    <row r="375" spans="10:12">
      <c r="J375" s="1"/>
      <c r="K375" s="1"/>
      <c r="L375" s="1"/>
    </row>
    <row r="376" spans="10:12">
      <c r="J376" s="1"/>
      <c r="K376" s="1"/>
      <c r="L376" s="1"/>
    </row>
    <row r="377" spans="10:12">
      <c r="J377" s="1"/>
      <c r="K377" s="1"/>
      <c r="L377" s="1"/>
    </row>
    <row r="378" spans="10:12">
      <c r="J378" s="1"/>
      <c r="K378" s="1"/>
      <c r="L378" s="1"/>
    </row>
    <row r="379" spans="10:12">
      <c r="J379" s="1"/>
      <c r="K379" s="1"/>
      <c r="L379" s="1"/>
    </row>
    <row r="380" spans="10:12">
      <c r="J380" s="1"/>
      <c r="K380" s="1"/>
      <c r="L380" s="1"/>
    </row>
    <row r="381" spans="10:12">
      <c r="J381" s="1"/>
      <c r="K381" s="1"/>
      <c r="L381" s="1"/>
    </row>
    <row r="382" spans="10:12">
      <c r="J382" s="1"/>
      <c r="K382" s="1"/>
      <c r="L382" s="1"/>
    </row>
    <row r="383" spans="10:12">
      <c r="J383" s="1"/>
      <c r="K383" s="1"/>
      <c r="L383" s="1"/>
    </row>
    <row r="384" spans="10:12">
      <c r="J384" s="1"/>
      <c r="K384" s="1"/>
      <c r="L384" s="1"/>
    </row>
    <row r="385" spans="10:12">
      <c r="J385" s="1"/>
      <c r="K385" s="1"/>
      <c r="L385" s="1"/>
    </row>
    <row r="386" spans="10:12">
      <c r="J386" s="1"/>
      <c r="K386" s="1"/>
      <c r="L386" s="1"/>
    </row>
    <row r="387" spans="10:12">
      <c r="J387" s="1"/>
      <c r="K387" s="1"/>
      <c r="L387" s="1"/>
    </row>
    <row r="388" spans="10:12">
      <c r="J388" s="1"/>
      <c r="K388" s="1"/>
      <c r="L388" s="1"/>
    </row>
    <row r="389" spans="10:12">
      <c r="J389" s="1"/>
      <c r="K389" s="1"/>
      <c r="L389" s="1"/>
    </row>
    <row r="390" spans="10:12">
      <c r="J390" s="1"/>
      <c r="K390" s="1"/>
      <c r="L390" s="1"/>
    </row>
    <row r="391" spans="10:12">
      <c r="J391" s="1"/>
      <c r="K391" s="1"/>
      <c r="L391" s="1"/>
    </row>
    <row r="392" spans="10:12">
      <c r="J392" s="1"/>
      <c r="K392" s="1"/>
      <c r="L392" s="1"/>
    </row>
    <row r="393" spans="10:12">
      <c r="J393" s="1"/>
      <c r="K393" s="1"/>
      <c r="L393" s="1"/>
    </row>
    <row r="394" spans="10:12">
      <c r="J394" s="1"/>
      <c r="K394" s="1"/>
      <c r="L394" s="1"/>
    </row>
    <row r="395" spans="10:12">
      <c r="J395" s="1"/>
      <c r="K395" s="1"/>
      <c r="L395" s="1"/>
    </row>
    <row r="396" spans="10:12">
      <c r="J396" s="1"/>
      <c r="K396" s="1"/>
      <c r="L396" s="1"/>
    </row>
    <row r="397" spans="10:12">
      <c r="J397" s="1"/>
      <c r="K397" s="1"/>
      <c r="L397" s="1"/>
    </row>
    <row r="398" spans="10:12">
      <c r="J398" s="1"/>
      <c r="K398" s="1"/>
      <c r="L398" s="1"/>
    </row>
    <row r="399" spans="10:12">
      <c r="J399" s="1"/>
      <c r="K399" s="1"/>
      <c r="L399" s="1"/>
    </row>
    <row r="400" spans="10:12">
      <c r="J400" s="1"/>
      <c r="K400" s="1"/>
      <c r="L400" s="1"/>
    </row>
    <row r="401" spans="10:12">
      <c r="J401" s="1"/>
      <c r="K401" s="1"/>
      <c r="L401" s="1"/>
    </row>
    <row r="402" spans="10:12">
      <c r="J402" s="1"/>
      <c r="K402" s="1"/>
      <c r="L402" s="1"/>
    </row>
    <row r="403" spans="10:12">
      <c r="J403" s="1"/>
      <c r="K403" s="1"/>
      <c r="L403" s="1"/>
    </row>
    <row r="404" spans="10:12">
      <c r="J404" s="1"/>
      <c r="K404" s="1"/>
      <c r="L404" s="1"/>
    </row>
    <row r="405" spans="10:12">
      <c r="J405" s="1"/>
      <c r="K405" s="1"/>
      <c r="L405" s="1"/>
    </row>
    <row r="406" spans="10:12">
      <c r="J406" s="1"/>
      <c r="K406" s="1"/>
      <c r="L406" s="1"/>
    </row>
    <row r="407" spans="10:12">
      <c r="J407" s="1"/>
      <c r="K407" s="1"/>
      <c r="L407" s="1"/>
    </row>
    <row r="408" spans="10:12">
      <c r="J408" s="1"/>
      <c r="K408" s="1"/>
      <c r="L408" s="1"/>
    </row>
    <row r="409" spans="10:12">
      <c r="J409" s="1"/>
      <c r="K409" s="1"/>
      <c r="L409" s="1"/>
    </row>
    <row r="410" spans="10:12">
      <c r="J410" s="1"/>
      <c r="K410" s="1"/>
      <c r="L410" s="1"/>
    </row>
    <row r="411" spans="10:12">
      <c r="J411" s="1"/>
      <c r="K411" s="1"/>
      <c r="L411" s="1"/>
    </row>
    <row r="412" spans="10:12">
      <c r="J412" s="1"/>
      <c r="K412" s="1"/>
      <c r="L412" s="1"/>
    </row>
    <row r="413" spans="10:12">
      <c r="J413" s="1"/>
      <c r="K413" s="1"/>
      <c r="L413" s="1"/>
    </row>
    <row r="414" spans="10:12">
      <c r="J414" s="1"/>
      <c r="K414" s="1"/>
      <c r="L414" s="1"/>
    </row>
    <row r="415" spans="10:12">
      <c r="J415" s="1"/>
      <c r="K415" s="1"/>
      <c r="L415" s="1"/>
    </row>
    <row r="416" spans="10:12">
      <c r="J416" s="1"/>
      <c r="K416" s="1"/>
      <c r="L416" s="1"/>
    </row>
    <row r="417" spans="10:12">
      <c r="J417" s="1"/>
      <c r="K417" s="1"/>
      <c r="L417" s="1"/>
    </row>
    <row r="418" spans="10:12">
      <c r="J418" s="1"/>
      <c r="K418" s="1"/>
      <c r="L418" s="1"/>
    </row>
    <row r="419" spans="10:12">
      <c r="J419" s="1"/>
      <c r="K419" s="1"/>
      <c r="L419" s="1"/>
    </row>
    <row r="420" spans="10:12">
      <c r="J420" s="1"/>
      <c r="K420" s="1"/>
      <c r="L420" s="1"/>
    </row>
    <row r="421" spans="10:12">
      <c r="J421" s="1"/>
      <c r="K421" s="1"/>
      <c r="L421" s="1"/>
    </row>
    <row r="422" spans="10:12">
      <c r="J422" s="1"/>
      <c r="K422" s="1"/>
      <c r="L422" s="1"/>
    </row>
    <row r="423" spans="10:12">
      <c r="J423" s="1"/>
      <c r="K423" s="1"/>
      <c r="L423" s="1"/>
    </row>
    <row r="424" spans="10:12">
      <c r="J424" s="1"/>
      <c r="K424" s="1"/>
      <c r="L424" s="1"/>
    </row>
    <row r="425" spans="10:12">
      <c r="J425" s="1"/>
      <c r="K425" s="1"/>
      <c r="L425" s="1"/>
    </row>
    <row r="426" spans="10:12">
      <c r="J426" s="1"/>
      <c r="K426" s="1"/>
      <c r="L426" s="1"/>
    </row>
    <row r="427" spans="10:12">
      <c r="J427" s="1"/>
      <c r="K427" s="1"/>
      <c r="L427" s="1"/>
    </row>
    <row r="428" spans="10:12">
      <c r="J428" s="1"/>
      <c r="K428" s="1"/>
      <c r="L428" s="1"/>
    </row>
    <row r="429" spans="10:12">
      <c r="J429" s="1"/>
      <c r="K429" s="1"/>
      <c r="L429" s="1"/>
    </row>
    <row r="430" spans="10:12">
      <c r="J430" s="1"/>
      <c r="K430" s="1"/>
      <c r="L430" s="1"/>
    </row>
    <row r="431" spans="10:12">
      <c r="J431" s="1"/>
      <c r="K431" s="1"/>
      <c r="L431" s="1"/>
    </row>
    <row r="432" spans="10:12">
      <c r="J432" s="1"/>
      <c r="K432" s="1"/>
      <c r="L432" s="1"/>
    </row>
    <row r="433" spans="10:12">
      <c r="J433" s="1"/>
      <c r="K433" s="1"/>
      <c r="L433" s="1"/>
    </row>
    <row r="434" spans="10:12">
      <c r="J434" s="1"/>
      <c r="K434" s="1"/>
      <c r="L434" s="1"/>
    </row>
    <row r="435" spans="10:12">
      <c r="J435" s="1"/>
      <c r="K435" s="1"/>
      <c r="L435" s="1"/>
    </row>
    <row r="436" spans="10:12">
      <c r="J436" s="1"/>
      <c r="K436" s="1"/>
      <c r="L436" s="1"/>
    </row>
    <row r="437" spans="10:12">
      <c r="J437" s="1"/>
      <c r="K437" s="1"/>
      <c r="L437" s="1"/>
    </row>
    <row r="438" spans="10:12">
      <c r="J438" s="1"/>
      <c r="K438" s="1"/>
      <c r="L438" s="1"/>
    </row>
    <row r="439" spans="10:12">
      <c r="J439" s="1"/>
      <c r="K439" s="1"/>
      <c r="L439" s="1"/>
    </row>
    <row r="440" spans="10:12">
      <c r="J440" s="1"/>
      <c r="K440" s="1"/>
      <c r="L440" s="1"/>
    </row>
    <row r="441" spans="10:12">
      <c r="J441" s="1"/>
      <c r="K441" s="1"/>
      <c r="L441" s="1"/>
    </row>
    <row r="442" spans="10:12">
      <c r="J442" s="1"/>
      <c r="K442" s="1"/>
      <c r="L442" s="1"/>
    </row>
    <row r="443" spans="10:12">
      <c r="J443" s="1"/>
      <c r="K443" s="1"/>
      <c r="L443" s="1"/>
    </row>
    <row r="444" spans="10:12">
      <c r="J444" s="1"/>
      <c r="K444" s="1"/>
      <c r="L444" s="1"/>
    </row>
    <row r="445" spans="10:12">
      <c r="J445" s="1"/>
      <c r="K445" s="1"/>
      <c r="L445" s="1"/>
    </row>
    <row r="446" spans="10:12">
      <c r="J446" s="1"/>
      <c r="K446" s="1"/>
      <c r="L446" s="1"/>
    </row>
    <row r="447" spans="10:12">
      <c r="J447" s="1"/>
      <c r="K447" s="1"/>
      <c r="L447" s="1"/>
    </row>
    <row r="448" spans="10:12">
      <c r="J448" s="1"/>
      <c r="K448" s="1"/>
      <c r="L448" s="1"/>
    </row>
    <row r="449" spans="10:12">
      <c r="J449" s="1"/>
      <c r="K449" s="1"/>
      <c r="L449" s="1"/>
    </row>
    <row r="450" spans="10:12">
      <c r="J450" s="1"/>
      <c r="K450" s="1"/>
      <c r="L450" s="1"/>
    </row>
    <row r="451" spans="10:12">
      <c r="J451" s="1"/>
      <c r="K451" s="1"/>
      <c r="L451" s="1"/>
    </row>
    <row r="452" spans="10:12">
      <c r="J452" s="1"/>
      <c r="K452" s="1"/>
      <c r="L452" s="1"/>
    </row>
    <row r="453" spans="10:12">
      <c r="J453" s="1"/>
      <c r="K453" s="1"/>
      <c r="L453" s="1"/>
    </row>
    <row r="454" spans="10:12">
      <c r="J454" s="1"/>
      <c r="K454" s="1"/>
      <c r="L454" s="1"/>
    </row>
    <row r="455" spans="10:12">
      <c r="J455" s="1"/>
      <c r="K455" s="1"/>
      <c r="L455" s="1"/>
    </row>
    <row r="456" spans="10:12">
      <c r="J456" s="1"/>
      <c r="K456" s="1"/>
      <c r="L456" s="1"/>
    </row>
    <row r="457" spans="10:12">
      <c r="J457" s="1"/>
      <c r="K457" s="1"/>
      <c r="L457" s="1"/>
    </row>
    <row r="458" spans="10:12">
      <c r="J458" s="1"/>
      <c r="K458" s="1"/>
      <c r="L458" s="1"/>
    </row>
    <row r="459" spans="10:12">
      <c r="J459" s="1"/>
      <c r="K459" s="1"/>
      <c r="L459" s="1"/>
    </row>
    <row r="460" spans="10:12">
      <c r="J460" s="1"/>
      <c r="K460" s="1"/>
      <c r="L460" s="1"/>
    </row>
    <row r="461" spans="10:12">
      <c r="J461" s="1"/>
      <c r="K461" s="1"/>
      <c r="L461" s="1"/>
    </row>
    <row r="462" spans="10:12">
      <c r="J462" s="1"/>
      <c r="K462" s="1"/>
      <c r="L462" s="1"/>
    </row>
    <row r="463" spans="10:12">
      <c r="J463" s="1"/>
      <c r="K463" s="1"/>
      <c r="L463" s="1"/>
    </row>
    <row r="464" spans="10:12">
      <c r="J464" s="1"/>
      <c r="K464" s="1"/>
      <c r="L464" s="1"/>
    </row>
    <row r="465" spans="10:12">
      <c r="J465" s="1"/>
      <c r="K465" s="1"/>
      <c r="L465" s="1"/>
    </row>
    <row r="466" spans="10:12">
      <c r="J466" s="1"/>
      <c r="K466" s="1"/>
      <c r="L466" s="1"/>
    </row>
    <row r="467" spans="10:12">
      <c r="J467" s="1"/>
      <c r="K467" s="1"/>
      <c r="L467" s="1"/>
    </row>
    <row r="468" spans="10:12">
      <c r="J468" s="1"/>
      <c r="K468" s="1"/>
      <c r="L468" s="1"/>
    </row>
    <row r="469" spans="10:12">
      <c r="J469" s="1"/>
      <c r="K469" s="1"/>
      <c r="L469" s="1"/>
    </row>
    <row r="470" spans="10:12">
      <c r="J470" s="1"/>
      <c r="K470" s="1"/>
      <c r="L470" s="1"/>
    </row>
    <row r="471" spans="10:12">
      <c r="J471" s="1"/>
      <c r="K471" s="1"/>
      <c r="L471" s="1"/>
    </row>
    <row r="472" spans="10:12">
      <c r="J472" s="1"/>
      <c r="K472" s="1"/>
      <c r="L472" s="1"/>
    </row>
    <row r="473" spans="10:12">
      <c r="J473" s="1"/>
      <c r="K473" s="1"/>
      <c r="L473" s="1"/>
    </row>
    <row r="474" spans="10:12">
      <c r="J474" s="1"/>
      <c r="K474" s="1"/>
      <c r="L474" s="1"/>
    </row>
    <row r="475" spans="10:12">
      <c r="J475" s="1"/>
      <c r="K475" s="1"/>
      <c r="L475" s="1"/>
    </row>
    <row r="476" spans="10:12">
      <c r="J476" s="1"/>
      <c r="K476" s="1"/>
      <c r="L476" s="1"/>
    </row>
    <row r="477" spans="10:12">
      <c r="J477" s="1"/>
      <c r="K477" s="1"/>
      <c r="L477" s="1"/>
    </row>
    <row r="478" spans="10:12">
      <c r="J478" s="1"/>
      <c r="K478" s="1"/>
      <c r="L478" s="1"/>
    </row>
    <row r="479" spans="10:12">
      <c r="J479" s="1"/>
      <c r="K479" s="1"/>
      <c r="L479" s="1"/>
    </row>
    <row r="480" spans="10:12">
      <c r="J480" s="1"/>
      <c r="K480" s="1"/>
      <c r="L480" s="1"/>
    </row>
    <row r="481" spans="10:12">
      <c r="J481" s="1"/>
      <c r="K481" s="1"/>
      <c r="L481" s="1"/>
    </row>
    <row r="482" spans="10:12">
      <c r="J482" s="1"/>
      <c r="K482" s="1"/>
      <c r="L482" s="1"/>
    </row>
    <row r="483" spans="10:12">
      <c r="J483" s="1"/>
      <c r="K483" s="1"/>
      <c r="L483" s="1"/>
    </row>
    <row r="484" spans="10:12">
      <c r="J484" s="1"/>
      <c r="K484" s="1"/>
      <c r="L484" s="1"/>
    </row>
    <row r="485" spans="10:12">
      <c r="J485" s="1"/>
      <c r="K485" s="1"/>
      <c r="L485" s="1"/>
    </row>
    <row r="486" spans="10:12">
      <c r="J486" s="1"/>
      <c r="K486" s="1"/>
      <c r="L486" s="1"/>
    </row>
    <row r="487" spans="10:12">
      <c r="J487" s="1"/>
      <c r="K487" s="1"/>
      <c r="L487" s="1"/>
    </row>
    <row r="488" spans="10:12">
      <c r="J488" s="1"/>
      <c r="K488" s="1"/>
      <c r="L488" s="1"/>
    </row>
    <row r="489" spans="10:12">
      <c r="J489" s="1"/>
      <c r="K489" s="1"/>
      <c r="L489" s="1"/>
    </row>
    <row r="490" spans="10:12">
      <c r="J490" s="1"/>
      <c r="K490" s="1"/>
      <c r="L490" s="1"/>
    </row>
    <row r="491" spans="10:12">
      <c r="J491" s="1"/>
      <c r="K491" s="1"/>
      <c r="L491" s="1"/>
    </row>
    <row r="492" spans="10:12">
      <c r="J492" s="1"/>
      <c r="K492" s="1"/>
      <c r="L492" s="1"/>
    </row>
    <row r="493" spans="10:12">
      <c r="J493" s="1"/>
      <c r="K493" s="1"/>
      <c r="L493" s="1"/>
    </row>
    <row r="494" spans="10:12">
      <c r="J494" s="1"/>
      <c r="K494" s="1"/>
      <c r="L494" s="1"/>
    </row>
    <row r="495" spans="10:12">
      <c r="J495" s="1"/>
      <c r="K495" s="1"/>
      <c r="L495" s="1"/>
    </row>
    <row r="496" spans="10:12">
      <c r="J496" s="1"/>
      <c r="K496" s="1"/>
      <c r="L496" s="1"/>
    </row>
    <row r="497" spans="10:12">
      <c r="J497" s="1"/>
      <c r="K497" s="1"/>
      <c r="L497" s="1"/>
    </row>
    <row r="498" spans="10:12">
      <c r="J498" s="1"/>
      <c r="K498" s="1"/>
      <c r="L498" s="1"/>
    </row>
    <row r="499" spans="10:12">
      <c r="J499" s="1"/>
      <c r="K499" s="1"/>
      <c r="L499" s="1"/>
    </row>
    <row r="500" spans="10:12">
      <c r="J500" s="1"/>
      <c r="K500" s="1"/>
      <c r="L500" s="1"/>
    </row>
    <row r="501" spans="10:12">
      <c r="J501" s="1"/>
      <c r="K501" s="1"/>
      <c r="L501" s="1"/>
    </row>
    <row r="502" spans="10:12">
      <c r="J502" s="1"/>
      <c r="K502" s="1"/>
      <c r="L502" s="1"/>
    </row>
    <row r="503" spans="10:12">
      <c r="J503" s="1"/>
      <c r="K503" s="1"/>
      <c r="L503" s="1"/>
    </row>
    <row r="504" spans="10:12">
      <c r="J504" s="1"/>
      <c r="K504" s="1"/>
      <c r="L504" s="1"/>
    </row>
    <row r="505" spans="10:12">
      <c r="J505" s="1"/>
      <c r="K505" s="1"/>
      <c r="L505" s="1"/>
    </row>
    <row r="506" spans="10:12">
      <c r="J506" s="1"/>
      <c r="K506" s="1"/>
      <c r="L506" s="1"/>
    </row>
    <row r="507" spans="10:12">
      <c r="J507" s="1"/>
      <c r="K507" s="1"/>
      <c r="L507" s="1"/>
    </row>
    <row r="508" spans="10:12">
      <c r="J508" s="1"/>
      <c r="K508" s="1"/>
      <c r="L508" s="1"/>
    </row>
    <row r="509" spans="10:12">
      <c r="J509" s="1"/>
      <c r="K509" s="1"/>
      <c r="L509" s="1"/>
    </row>
    <row r="510" spans="10:12">
      <c r="J510" s="1"/>
      <c r="K510" s="1"/>
      <c r="L510" s="1"/>
    </row>
    <row r="511" spans="10:12">
      <c r="J511" s="1"/>
      <c r="K511" s="1"/>
      <c r="L511" s="1"/>
    </row>
    <row r="512" spans="10:12">
      <c r="J512" s="1"/>
      <c r="K512" s="1"/>
      <c r="L512" s="1"/>
    </row>
    <row r="513" spans="10:12">
      <c r="J513" s="1"/>
      <c r="K513" s="1"/>
      <c r="L513" s="1"/>
    </row>
    <row r="514" spans="10:12">
      <c r="J514" s="1"/>
      <c r="K514" s="1"/>
      <c r="L514" s="1"/>
    </row>
    <row r="515" spans="10:12">
      <c r="J515" s="1"/>
      <c r="K515" s="1"/>
      <c r="L515" s="1"/>
    </row>
    <row r="516" spans="10:12">
      <c r="J516" s="1"/>
      <c r="K516" s="1"/>
      <c r="L516" s="1"/>
    </row>
    <row r="517" spans="10:12">
      <c r="J517" s="1"/>
      <c r="K517" s="1"/>
      <c r="L517" s="1"/>
    </row>
    <row r="518" spans="10:12">
      <c r="J518" s="1"/>
      <c r="K518" s="1"/>
      <c r="L518" s="1"/>
    </row>
    <row r="519" spans="10:12">
      <c r="J519" s="1"/>
      <c r="K519" s="1"/>
      <c r="L519" s="1"/>
    </row>
    <row r="520" spans="10:12">
      <c r="J520" s="1"/>
      <c r="K520" s="1"/>
      <c r="L520" s="1"/>
    </row>
    <row r="521" spans="10:12">
      <c r="J521" s="1"/>
      <c r="K521" s="1"/>
      <c r="L521" s="1"/>
    </row>
    <row r="522" spans="10:12">
      <c r="J522" s="1"/>
      <c r="K522" s="1"/>
      <c r="L522" s="1"/>
    </row>
    <row r="523" spans="10:12">
      <c r="J523" s="1"/>
      <c r="K523" s="1"/>
      <c r="L523" s="1"/>
    </row>
    <row r="524" spans="10:12">
      <c r="J524" s="1"/>
      <c r="K524" s="1"/>
      <c r="L524" s="1"/>
    </row>
    <row r="525" spans="10:12">
      <c r="J525" s="1"/>
      <c r="K525" s="1"/>
      <c r="L525" s="1"/>
    </row>
    <row r="526" spans="10:12">
      <c r="J526" s="1"/>
      <c r="K526" s="1"/>
      <c r="L526" s="1"/>
    </row>
    <row r="527" spans="10:12">
      <c r="J527" s="1"/>
      <c r="K527" s="1"/>
      <c r="L527" s="1"/>
    </row>
    <row r="528" spans="10:12">
      <c r="J528" s="1"/>
      <c r="K528" s="1"/>
      <c r="L528" s="1"/>
    </row>
    <row r="529" spans="10:12">
      <c r="J529" s="1"/>
      <c r="K529" s="1"/>
      <c r="L529" s="1"/>
    </row>
    <row r="530" spans="10:12">
      <c r="J530" s="1"/>
      <c r="K530" s="1"/>
      <c r="L530" s="1"/>
    </row>
    <row r="531" spans="10:12">
      <c r="J531" s="1"/>
      <c r="K531" s="1"/>
      <c r="L531" s="1"/>
    </row>
    <row r="532" spans="10:12">
      <c r="J532" s="1"/>
      <c r="K532" s="1"/>
      <c r="L532" s="1"/>
    </row>
    <row r="533" spans="10:12">
      <c r="J533" s="1"/>
      <c r="K533" s="1"/>
      <c r="L533" s="1"/>
    </row>
    <row r="534" spans="10:12">
      <c r="J534" s="1"/>
      <c r="K534" s="1"/>
      <c r="L534" s="1"/>
    </row>
    <row r="535" spans="10:12">
      <c r="J535" s="1"/>
      <c r="K535" s="1"/>
      <c r="L535" s="1"/>
    </row>
    <row r="536" spans="10:12">
      <c r="J536" s="1"/>
      <c r="K536" s="1"/>
      <c r="L536" s="1"/>
    </row>
    <row r="537" spans="10:12">
      <c r="J537" s="1"/>
      <c r="K537" s="1"/>
      <c r="L537" s="1"/>
    </row>
    <row r="538" spans="10:12">
      <c r="J538" s="1"/>
      <c r="K538" s="1"/>
      <c r="L538" s="1"/>
    </row>
    <row r="539" spans="10:12">
      <c r="J539" s="1"/>
      <c r="K539" s="1"/>
      <c r="L539" s="1"/>
    </row>
    <row r="540" spans="10:12">
      <c r="J540" s="1"/>
      <c r="K540" s="1"/>
      <c r="L540" s="1"/>
    </row>
    <row r="541" spans="10:12">
      <c r="J541" s="1"/>
      <c r="K541" s="1"/>
      <c r="L541" s="1"/>
    </row>
    <row r="542" spans="10:12">
      <c r="J542" s="1"/>
      <c r="K542" s="1"/>
      <c r="L542" s="1"/>
    </row>
    <row r="543" spans="10:12">
      <c r="J543" s="1"/>
      <c r="K543" s="1"/>
      <c r="L543" s="1"/>
    </row>
    <row r="544" spans="10:12">
      <c r="J544" s="1"/>
      <c r="K544" s="1"/>
      <c r="L544" s="1"/>
    </row>
    <row r="545" spans="10:12">
      <c r="J545" s="1"/>
      <c r="K545" s="1"/>
      <c r="L545" s="1"/>
    </row>
    <row r="546" spans="10:12">
      <c r="J546" s="1"/>
      <c r="K546" s="1"/>
      <c r="L546" s="1"/>
    </row>
    <row r="547" spans="10:12">
      <c r="J547" s="1"/>
      <c r="K547" s="1"/>
      <c r="L547" s="1"/>
    </row>
    <row r="548" spans="10:12">
      <c r="J548" s="1"/>
      <c r="K548" s="1"/>
      <c r="L548" s="1"/>
    </row>
    <row r="549" spans="10:12">
      <c r="J549" s="1"/>
      <c r="K549" s="1"/>
      <c r="L549" s="1"/>
    </row>
    <row r="550" spans="10:12">
      <c r="J550" s="1"/>
      <c r="K550" s="1"/>
      <c r="L550" s="1"/>
    </row>
    <row r="551" spans="10:12">
      <c r="J551" s="1"/>
      <c r="K551" s="1"/>
      <c r="L551" s="1"/>
    </row>
    <row r="552" spans="10:12">
      <c r="J552" s="1"/>
      <c r="K552" s="1"/>
      <c r="L552" s="1"/>
    </row>
    <row r="553" spans="10:12">
      <c r="J553" s="1"/>
      <c r="K553" s="1"/>
      <c r="L553" s="1"/>
    </row>
    <row r="554" spans="10:12">
      <c r="J554" s="1"/>
      <c r="K554" s="1"/>
      <c r="L554" s="1"/>
    </row>
    <row r="555" spans="10:12">
      <c r="J555" s="1"/>
      <c r="K555" s="1"/>
      <c r="L555" s="1"/>
    </row>
    <row r="556" spans="10:12">
      <c r="J556" s="1"/>
      <c r="K556" s="1"/>
      <c r="L556" s="1"/>
    </row>
    <row r="557" spans="10:12">
      <c r="J557" s="1"/>
      <c r="K557" s="1"/>
      <c r="L557" s="1"/>
    </row>
    <row r="558" spans="10:12">
      <c r="J558" s="1"/>
      <c r="K558" s="1"/>
      <c r="L558" s="1"/>
    </row>
    <row r="559" spans="10:12">
      <c r="J559" s="1"/>
      <c r="K559" s="1"/>
      <c r="L559" s="1"/>
    </row>
    <row r="560" spans="10:12">
      <c r="J560" s="1"/>
      <c r="K560" s="1"/>
      <c r="L560" s="1"/>
    </row>
    <row r="561" spans="10:12">
      <c r="J561" s="1"/>
      <c r="K561" s="1"/>
      <c r="L561" s="1"/>
    </row>
    <row r="562" spans="10:12">
      <c r="J562" s="1"/>
      <c r="K562" s="1"/>
      <c r="L562" s="1"/>
    </row>
    <row r="563" spans="10:12">
      <c r="J563" s="1"/>
      <c r="K563" s="1"/>
      <c r="L563" s="1"/>
    </row>
    <row r="564" spans="10:12">
      <c r="J564" s="1"/>
      <c r="K564" s="1"/>
      <c r="L564" s="1"/>
    </row>
    <row r="565" spans="10:12">
      <c r="J565" s="1"/>
      <c r="K565" s="1"/>
      <c r="L565" s="1"/>
    </row>
    <row r="566" spans="10:12">
      <c r="J566" s="1"/>
      <c r="K566" s="1"/>
      <c r="L566" s="1"/>
    </row>
    <row r="567" spans="10:12">
      <c r="J567" s="1"/>
      <c r="K567" s="1"/>
      <c r="L567" s="1"/>
    </row>
    <row r="568" spans="10:12">
      <c r="J568" s="1"/>
      <c r="K568" s="1"/>
      <c r="L568" s="1"/>
    </row>
    <row r="569" spans="10:12">
      <c r="J569" s="1"/>
      <c r="K569" s="1"/>
      <c r="L569" s="1"/>
    </row>
    <row r="570" spans="10:12">
      <c r="J570" s="1"/>
      <c r="K570" s="1"/>
      <c r="L570" s="1"/>
    </row>
    <row r="571" spans="10:12">
      <c r="J571" s="1"/>
      <c r="K571" s="1"/>
      <c r="L571" s="1"/>
    </row>
    <row r="572" spans="10:12">
      <c r="J572" s="1"/>
      <c r="K572" s="1"/>
      <c r="L572" s="1"/>
    </row>
    <row r="573" spans="10:12">
      <c r="J573" s="1"/>
      <c r="K573" s="1"/>
      <c r="L573" s="1"/>
    </row>
    <row r="574" spans="10:12">
      <c r="J574" s="1"/>
      <c r="K574" s="1"/>
      <c r="L574" s="1"/>
    </row>
    <row r="575" spans="10:12">
      <c r="J575" s="1"/>
      <c r="K575" s="1"/>
      <c r="L575" s="1"/>
    </row>
    <row r="576" spans="10:12">
      <c r="J576" s="1"/>
      <c r="K576" s="1"/>
      <c r="L576" s="1"/>
    </row>
    <row r="577" spans="10:12">
      <c r="J577" s="1"/>
      <c r="K577" s="1"/>
      <c r="L577" s="1"/>
    </row>
    <row r="578" spans="10:12">
      <c r="J578" s="1"/>
      <c r="K578" s="1"/>
      <c r="L578" s="1"/>
    </row>
    <row r="579" spans="10:12">
      <c r="J579" s="1"/>
      <c r="K579" s="1"/>
      <c r="L579" s="1"/>
    </row>
    <row r="580" spans="10:12">
      <c r="J580" s="1"/>
      <c r="K580" s="1"/>
      <c r="L580" s="1"/>
    </row>
    <row r="581" spans="10:12">
      <c r="J581" s="1"/>
      <c r="K581" s="1"/>
      <c r="L581" s="1"/>
    </row>
    <row r="582" spans="10:12">
      <c r="J582" s="1"/>
      <c r="K582" s="1"/>
      <c r="L582" s="1"/>
    </row>
    <row r="583" spans="10:12">
      <c r="J583" s="1"/>
      <c r="K583" s="1"/>
      <c r="L583" s="1"/>
    </row>
    <row r="584" spans="10:12">
      <c r="J584" s="1"/>
      <c r="K584" s="1"/>
      <c r="L584" s="1"/>
    </row>
    <row r="585" spans="10:12">
      <c r="J585" s="1"/>
      <c r="K585" s="1"/>
      <c r="L585" s="1"/>
    </row>
    <row r="586" spans="10:12">
      <c r="J586" s="1"/>
      <c r="K586" s="1"/>
      <c r="L586" s="1"/>
    </row>
    <row r="587" spans="10:12">
      <c r="J587" s="1"/>
      <c r="K587" s="1"/>
      <c r="L587" s="1"/>
    </row>
    <row r="588" spans="10:12">
      <c r="J588" s="1"/>
      <c r="K588" s="1"/>
      <c r="L588" s="1"/>
    </row>
    <row r="589" spans="10:12">
      <c r="J589" s="1"/>
      <c r="K589" s="1"/>
      <c r="L589" s="1"/>
    </row>
    <row r="590" spans="10:12">
      <c r="J590" s="1"/>
      <c r="K590" s="1"/>
      <c r="L590" s="1"/>
    </row>
    <row r="591" spans="10:12">
      <c r="J591" s="1"/>
      <c r="K591" s="1"/>
      <c r="L591" s="1"/>
    </row>
    <row r="592" spans="10:12">
      <c r="J592" s="1"/>
      <c r="K592" s="1"/>
      <c r="L592" s="1"/>
    </row>
    <row r="593" spans="10:12">
      <c r="J593" s="1"/>
      <c r="K593" s="1"/>
      <c r="L593" s="1"/>
    </row>
    <row r="594" spans="10:12">
      <c r="J594" s="1"/>
      <c r="K594" s="1"/>
      <c r="L594" s="1"/>
    </row>
    <row r="595" spans="10:12">
      <c r="J595" s="1"/>
      <c r="K595" s="1"/>
      <c r="L595" s="1"/>
    </row>
    <row r="596" spans="10:12">
      <c r="J596" s="1"/>
      <c r="K596" s="1"/>
      <c r="L596" s="1"/>
    </row>
    <row r="597" spans="10:12">
      <c r="J597" s="1"/>
      <c r="K597" s="1"/>
      <c r="L597" s="1"/>
    </row>
    <row r="598" spans="10:12">
      <c r="J598" s="1"/>
      <c r="K598" s="1"/>
      <c r="L598" s="1"/>
    </row>
    <row r="599" spans="10:12">
      <c r="J599" s="1"/>
      <c r="K599" s="1"/>
      <c r="L599" s="1"/>
    </row>
    <row r="600" spans="10:12">
      <c r="J600" s="1"/>
      <c r="K600" s="1"/>
      <c r="L600" s="1"/>
    </row>
    <row r="601" spans="10:12">
      <c r="J601" s="1"/>
      <c r="K601" s="1"/>
      <c r="L601" s="1"/>
    </row>
    <row r="602" spans="10:12">
      <c r="J602" s="1"/>
      <c r="K602" s="1"/>
      <c r="L602" s="1"/>
    </row>
    <row r="603" spans="10:12">
      <c r="J603" s="1"/>
      <c r="K603" s="1"/>
      <c r="L603" s="1"/>
    </row>
    <row r="604" spans="10:12">
      <c r="J604" s="1"/>
      <c r="K604" s="1"/>
      <c r="L604" s="1"/>
    </row>
    <row r="605" spans="10:12">
      <c r="J605" s="1"/>
      <c r="K605" s="1"/>
      <c r="L605" s="1"/>
    </row>
    <row r="606" spans="10:12">
      <c r="J606" s="1"/>
      <c r="K606" s="1"/>
      <c r="L606" s="1"/>
    </row>
    <row r="607" spans="10:12">
      <c r="J607" s="1"/>
      <c r="K607" s="1"/>
      <c r="L607" s="1"/>
    </row>
    <row r="608" spans="10:12">
      <c r="J608" s="1"/>
      <c r="K608" s="1"/>
      <c r="L608" s="1"/>
    </row>
    <row r="609" spans="10:12">
      <c r="J609" s="1"/>
      <c r="K609" s="1"/>
      <c r="L609" s="1"/>
    </row>
    <row r="610" spans="10:12">
      <c r="J610" s="1"/>
      <c r="K610" s="1"/>
      <c r="L610" s="1"/>
    </row>
    <row r="611" spans="10:12">
      <c r="J611" s="1"/>
      <c r="K611" s="1"/>
      <c r="L611" s="1"/>
    </row>
    <row r="612" spans="10:12">
      <c r="J612" s="1"/>
      <c r="K612" s="1"/>
      <c r="L612" s="1"/>
    </row>
    <row r="613" spans="10:12">
      <c r="J613" s="1"/>
      <c r="K613" s="1"/>
      <c r="L613" s="1"/>
    </row>
    <row r="614" spans="10:12">
      <c r="J614" s="1"/>
      <c r="K614" s="1"/>
      <c r="L614" s="1"/>
    </row>
    <row r="615" spans="10:12">
      <c r="J615" s="1"/>
      <c r="K615" s="1"/>
      <c r="L615" s="1"/>
    </row>
    <row r="616" spans="10:12">
      <c r="J616" s="1"/>
      <c r="K616" s="1"/>
      <c r="L616" s="1"/>
    </row>
    <row r="617" spans="10:12">
      <c r="J617" s="1"/>
      <c r="K617" s="1"/>
      <c r="L617" s="1"/>
    </row>
    <row r="618" spans="10:12">
      <c r="J618" s="1"/>
      <c r="K618" s="1"/>
      <c r="L618" s="1"/>
    </row>
    <row r="619" spans="10:12">
      <c r="J619" s="1"/>
      <c r="K619" s="1"/>
      <c r="L619" s="1"/>
    </row>
    <row r="620" spans="10:12">
      <c r="J620" s="1"/>
      <c r="K620" s="1"/>
      <c r="L620" s="1"/>
    </row>
    <row r="621" spans="10:12">
      <c r="J621" s="1"/>
      <c r="K621" s="1"/>
      <c r="L621" s="1"/>
    </row>
    <row r="622" spans="10:12">
      <c r="J622" s="1"/>
      <c r="K622" s="1"/>
      <c r="L622" s="1"/>
    </row>
    <row r="623" spans="10:12">
      <c r="J623" s="1"/>
      <c r="K623" s="1"/>
      <c r="L623" s="1"/>
    </row>
    <row r="624" spans="10:12">
      <c r="J624" s="1"/>
      <c r="K624" s="1"/>
      <c r="L624" s="1"/>
    </row>
    <row r="625" spans="10:12">
      <c r="J625" s="1"/>
      <c r="K625" s="1"/>
      <c r="L625" s="1"/>
    </row>
    <row r="626" spans="10:12">
      <c r="J626" s="1"/>
      <c r="K626" s="1"/>
      <c r="L626" s="1"/>
    </row>
    <row r="627" spans="10:12">
      <c r="J627" s="1"/>
      <c r="K627" s="1"/>
      <c r="L627" s="1"/>
    </row>
    <row r="628" spans="10:12">
      <c r="J628" s="1"/>
      <c r="K628" s="1"/>
      <c r="L628" s="1"/>
    </row>
    <row r="629" spans="10:12">
      <c r="J629" s="1"/>
      <c r="K629" s="1"/>
      <c r="L629" s="1"/>
    </row>
    <row r="630" spans="10:12">
      <c r="J630" s="1"/>
      <c r="K630" s="1"/>
      <c r="L630" s="1"/>
    </row>
    <row r="631" spans="10:12">
      <c r="J631" s="1"/>
      <c r="K631" s="1"/>
      <c r="L631" s="1"/>
    </row>
    <row r="632" spans="10:12">
      <c r="J632" s="1"/>
      <c r="K632" s="1"/>
      <c r="L632" s="1"/>
    </row>
    <row r="633" spans="10:12">
      <c r="J633" s="1"/>
      <c r="K633" s="1"/>
      <c r="L633" s="1"/>
    </row>
    <row r="634" spans="10:12">
      <c r="J634" s="1"/>
      <c r="K634" s="1"/>
      <c r="L634" s="1"/>
    </row>
    <row r="635" spans="10:12">
      <c r="J635" s="1"/>
      <c r="K635" s="1"/>
      <c r="L635" s="1"/>
    </row>
    <row r="636" spans="10:12">
      <c r="J636" s="1"/>
      <c r="K636" s="1"/>
      <c r="L636" s="1"/>
    </row>
    <row r="637" spans="10:12">
      <c r="J637" s="1"/>
      <c r="K637" s="1"/>
      <c r="L637" s="1"/>
    </row>
    <row r="638" spans="10:12">
      <c r="J638" s="1"/>
      <c r="K638" s="1"/>
      <c r="L638" s="1"/>
    </row>
    <row r="639" spans="10:12">
      <c r="J639" s="1"/>
      <c r="K639" s="1"/>
      <c r="L639" s="1"/>
    </row>
    <row r="640" spans="10:12">
      <c r="J640" s="1"/>
      <c r="K640" s="1"/>
      <c r="L640" s="1"/>
    </row>
    <row r="641" spans="10:12">
      <c r="J641" s="1"/>
      <c r="K641" s="1"/>
      <c r="L641" s="1"/>
    </row>
    <row r="642" spans="10:12">
      <c r="J642" s="1"/>
      <c r="K642" s="1"/>
      <c r="L642" s="1"/>
    </row>
    <row r="643" spans="10:12">
      <c r="J643" s="1"/>
      <c r="K643" s="1"/>
      <c r="L643" s="1"/>
    </row>
    <row r="644" spans="10:12">
      <c r="J644" s="1"/>
      <c r="K644" s="1"/>
      <c r="L644" s="1"/>
    </row>
    <row r="645" spans="10:12">
      <c r="J645" s="1"/>
      <c r="K645" s="1"/>
      <c r="L645" s="1"/>
    </row>
    <row r="646" spans="10:12">
      <c r="J646" s="1"/>
      <c r="K646" s="1"/>
      <c r="L646" s="1"/>
    </row>
    <row r="647" spans="10:12">
      <c r="J647" s="1"/>
      <c r="K647" s="1"/>
      <c r="L647" s="1"/>
    </row>
    <row r="648" spans="10:12">
      <c r="J648" s="1"/>
      <c r="K648" s="1"/>
      <c r="L648" s="1"/>
    </row>
    <row r="649" spans="10:12">
      <c r="J649" s="1"/>
      <c r="K649" s="1"/>
      <c r="L649" s="1"/>
    </row>
    <row r="650" spans="10:12">
      <c r="J650" s="1"/>
      <c r="K650" s="1"/>
      <c r="L650" s="1"/>
    </row>
    <row r="651" spans="10:12">
      <c r="J651" s="1"/>
      <c r="K651" s="1"/>
      <c r="L651" s="1"/>
    </row>
    <row r="652" spans="10:12">
      <c r="J652" s="1"/>
      <c r="K652" s="1"/>
      <c r="L652" s="1"/>
    </row>
    <row r="653" spans="10:12">
      <c r="J653" s="1"/>
      <c r="K653" s="1"/>
      <c r="L653" s="1"/>
    </row>
    <row r="654" spans="10:12">
      <c r="J654" s="1"/>
      <c r="K654" s="1"/>
      <c r="L654" s="1"/>
    </row>
    <row r="655" spans="10:12">
      <c r="J655" s="1"/>
      <c r="K655" s="1"/>
      <c r="L655" s="1"/>
    </row>
    <row r="656" spans="10:12">
      <c r="J656" s="1"/>
      <c r="K656" s="1"/>
      <c r="L656" s="1"/>
    </row>
    <row r="657" spans="10:12">
      <c r="J657" s="1"/>
      <c r="K657" s="1"/>
      <c r="L657" s="1"/>
    </row>
    <row r="658" spans="10:12">
      <c r="J658" s="1"/>
      <c r="K658" s="1"/>
      <c r="L658" s="1"/>
    </row>
    <row r="659" spans="10:12">
      <c r="J659" s="1"/>
      <c r="K659" s="1"/>
      <c r="L659" s="1"/>
    </row>
    <row r="660" spans="10:12">
      <c r="J660" s="1"/>
      <c r="K660" s="1"/>
      <c r="L660" s="1"/>
    </row>
    <row r="661" spans="10:12">
      <c r="J661" s="1"/>
      <c r="K661" s="1"/>
      <c r="L661" s="1"/>
    </row>
    <row r="662" spans="10:12">
      <c r="J662" s="1"/>
      <c r="K662" s="1"/>
      <c r="L662" s="1"/>
    </row>
    <row r="663" spans="10:12">
      <c r="J663" s="1"/>
      <c r="K663" s="1"/>
      <c r="L663" s="1"/>
    </row>
    <row r="664" spans="10:12">
      <c r="J664" s="1"/>
      <c r="K664" s="1"/>
      <c r="L664" s="1"/>
    </row>
    <row r="665" spans="10:12">
      <c r="J665" s="1"/>
      <c r="K665" s="1"/>
      <c r="L665" s="1"/>
    </row>
    <row r="666" spans="10:12">
      <c r="J666" s="1"/>
      <c r="K666" s="1"/>
      <c r="L666" s="1"/>
    </row>
    <row r="667" spans="10:12">
      <c r="J667" s="1"/>
      <c r="K667" s="1"/>
      <c r="L667" s="1"/>
    </row>
    <row r="668" spans="10:12">
      <c r="J668" s="1"/>
      <c r="K668" s="1"/>
      <c r="L668" s="1"/>
    </row>
    <row r="669" spans="10:12">
      <c r="J669" s="1"/>
      <c r="K669" s="1"/>
      <c r="L669" s="1"/>
    </row>
    <row r="670" spans="10:12">
      <c r="J670" s="1"/>
      <c r="K670" s="1"/>
      <c r="L670" s="1"/>
    </row>
    <row r="671" spans="10:12">
      <c r="J671" s="1"/>
      <c r="K671" s="1"/>
      <c r="L671" s="1"/>
    </row>
    <row r="672" spans="10:12">
      <c r="J672" s="1"/>
      <c r="K672" s="1"/>
      <c r="L672" s="1"/>
    </row>
    <row r="673" spans="10:12">
      <c r="J673" s="1"/>
      <c r="K673" s="1"/>
      <c r="L673" s="1"/>
    </row>
    <row r="674" spans="10:12">
      <c r="J674" s="1"/>
      <c r="K674" s="1"/>
      <c r="L674" s="1"/>
    </row>
    <row r="675" spans="10:12">
      <c r="J675" s="1"/>
      <c r="K675" s="1"/>
      <c r="L675" s="1"/>
    </row>
    <row r="676" spans="10:12">
      <c r="J676" s="1"/>
      <c r="K676" s="1"/>
      <c r="L676" s="1"/>
    </row>
    <row r="677" spans="10:12">
      <c r="J677" s="1"/>
      <c r="K677" s="1"/>
      <c r="L677" s="1"/>
    </row>
    <row r="678" spans="10:12">
      <c r="J678" s="1"/>
      <c r="K678" s="1"/>
      <c r="L678" s="1"/>
    </row>
    <row r="679" spans="10:12">
      <c r="J679" s="1"/>
      <c r="K679" s="1"/>
      <c r="L679" s="1"/>
    </row>
    <row r="680" spans="10:12">
      <c r="J680" s="1"/>
      <c r="K680" s="1"/>
      <c r="L680" s="1"/>
    </row>
    <row r="681" spans="10:12">
      <c r="J681" s="1"/>
      <c r="K681" s="1"/>
      <c r="L681" s="1"/>
    </row>
    <row r="682" spans="10:12">
      <c r="J682" s="1"/>
      <c r="K682" s="1"/>
      <c r="L682" s="1"/>
    </row>
    <row r="683" spans="10:12">
      <c r="J683" s="1"/>
      <c r="K683" s="1"/>
      <c r="L683" s="1"/>
    </row>
    <row r="684" spans="10:12">
      <c r="J684" s="1"/>
      <c r="K684" s="1"/>
      <c r="L684" s="1"/>
    </row>
    <row r="685" spans="10:12">
      <c r="J685" s="1"/>
      <c r="K685" s="1"/>
      <c r="L685" s="1"/>
    </row>
    <row r="686" spans="10:12">
      <c r="J686" s="1"/>
      <c r="K686" s="1"/>
      <c r="L686" s="1"/>
    </row>
    <row r="687" spans="10:12">
      <c r="J687" s="1"/>
      <c r="K687" s="1"/>
      <c r="L687" s="1"/>
    </row>
    <row r="688" spans="10:12">
      <c r="J688" s="1"/>
      <c r="K688" s="1"/>
      <c r="L688" s="1"/>
    </row>
    <row r="689" spans="10:12">
      <c r="J689" s="1"/>
      <c r="K689" s="1"/>
      <c r="L689" s="1"/>
    </row>
    <row r="690" spans="10:12">
      <c r="J690" s="1"/>
      <c r="K690" s="1"/>
      <c r="L690" s="1"/>
    </row>
    <row r="691" spans="10:12">
      <c r="J691" s="1"/>
      <c r="K691" s="1"/>
      <c r="L691" s="1"/>
    </row>
    <row r="692" spans="10:12">
      <c r="J692" s="1"/>
      <c r="K692" s="1"/>
      <c r="L692" s="1"/>
    </row>
    <row r="693" spans="10:12">
      <c r="J693" s="1"/>
      <c r="K693" s="1"/>
      <c r="L693" s="1"/>
    </row>
    <row r="694" spans="10:12">
      <c r="J694" s="1"/>
      <c r="K694" s="1"/>
      <c r="L694" s="1"/>
    </row>
    <row r="695" spans="10:12">
      <c r="J695" s="1"/>
      <c r="K695" s="1"/>
      <c r="L695" s="1"/>
    </row>
    <row r="696" spans="10:12">
      <c r="J696" s="1"/>
      <c r="K696" s="1"/>
      <c r="L696" s="1"/>
    </row>
    <row r="697" spans="10:12">
      <c r="J697" s="1"/>
      <c r="K697" s="1"/>
      <c r="L697" s="1"/>
    </row>
    <row r="698" spans="10:12">
      <c r="J698" s="1"/>
      <c r="K698" s="1"/>
      <c r="L698" s="1"/>
    </row>
    <row r="699" spans="10:12">
      <c r="J699" s="1"/>
      <c r="K699" s="1"/>
      <c r="L699" s="1"/>
    </row>
    <row r="700" spans="10:12">
      <c r="J700" s="1"/>
      <c r="K700" s="1"/>
      <c r="L700" s="1"/>
    </row>
    <row r="701" spans="10:12">
      <c r="J701" s="1"/>
      <c r="K701" s="1"/>
      <c r="L701" s="1"/>
    </row>
    <row r="702" spans="10:12">
      <c r="J702" s="1"/>
      <c r="K702" s="1"/>
      <c r="L702" s="1"/>
    </row>
    <row r="703" spans="10:12">
      <c r="J703" s="1"/>
      <c r="K703" s="1"/>
      <c r="L703" s="1"/>
    </row>
    <row r="704" spans="10:12">
      <c r="J704" s="1"/>
      <c r="K704" s="1"/>
      <c r="L704" s="1"/>
    </row>
    <row r="705" spans="10:12">
      <c r="J705" s="1"/>
      <c r="K705" s="1"/>
      <c r="L705" s="1"/>
    </row>
    <row r="706" spans="10:12">
      <c r="J706" s="1"/>
      <c r="K706" s="1"/>
      <c r="L706" s="1"/>
    </row>
    <row r="707" spans="10:12">
      <c r="J707" s="1"/>
      <c r="K707" s="1"/>
      <c r="L707" s="1"/>
    </row>
    <row r="708" spans="10:12">
      <c r="J708" s="1"/>
      <c r="K708" s="1"/>
      <c r="L708" s="1"/>
    </row>
    <row r="709" spans="10:12">
      <c r="J709" s="1"/>
      <c r="K709" s="1"/>
      <c r="L709" s="1"/>
    </row>
    <row r="710" spans="10:12">
      <c r="J710" s="1"/>
      <c r="K710" s="1"/>
      <c r="L710" s="1"/>
    </row>
    <row r="711" spans="10:12">
      <c r="J711" s="1"/>
      <c r="K711" s="1"/>
      <c r="L711" s="1"/>
    </row>
    <row r="712" spans="10:12">
      <c r="J712" s="1"/>
      <c r="K712" s="1"/>
      <c r="L712" s="1"/>
    </row>
    <row r="713" spans="10:12">
      <c r="J713" s="1"/>
      <c r="K713" s="1"/>
      <c r="L713" s="1"/>
    </row>
    <row r="714" spans="10:12">
      <c r="J714" s="1"/>
      <c r="K714" s="1"/>
      <c r="L714" s="1"/>
    </row>
    <row r="715" spans="10:12">
      <c r="J715" s="1"/>
      <c r="K715" s="1"/>
      <c r="L715" s="1"/>
    </row>
    <row r="716" spans="10:12">
      <c r="J716" s="1"/>
      <c r="K716" s="1"/>
      <c r="L716" s="1"/>
    </row>
    <row r="717" spans="10:12">
      <c r="J717" s="1"/>
      <c r="K717" s="1"/>
      <c r="L717" s="1"/>
    </row>
    <row r="718" spans="10:12">
      <c r="J718" s="1"/>
      <c r="K718" s="1"/>
      <c r="L718" s="1"/>
    </row>
    <row r="719" spans="10:12">
      <c r="J719" s="1"/>
      <c r="K719" s="1"/>
      <c r="L719" s="1"/>
    </row>
    <row r="720" spans="10:12">
      <c r="J720" s="1"/>
      <c r="K720" s="1"/>
      <c r="L720" s="1"/>
    </row>
    <row r="721" spans="10:12">
      <c r="J721" s="1"/>
      <c r="K721" s="1"/>
      <c r="L721" s="1"/>
    </row>
    <row r="722" spans="10:12">
      <c r="J722" s="1"/>
      <c r="K722" s="1"/>
      <c r="L722" s="1"/>
    </row>
    <row r="723" spans="10:12">
      <c r="J723" s="1"/>
      <c r="K723" s="1"/>
      <c r="L723" s="1"/>
    </row>
    <row r="724" spans="10:12">
      <c r="J724" s="1"/>
      <c r="K724" s="1"/>
      <c r="L724" s="1"/>
    </row>
    <row r="725" spans="10:12">
      <c r="J725" s="1"/>
      <c r="K725" s="1"/>
      <c r="L725" s="1"/>
    </row>
    <row r="726" spans="10:12">
      <c r="J726" s="1"/>
      <c r="K726" s="1"/>
      <c r="L726" s="1"/>
    </row>
    <row r="727" spans="10:12">
      <c r="J727" s="1"/>
      <c r="K727" s="1"/>
      <c r="L727" s="1"/>
    </row>
    <row r="728" spans="10:12">
      <c r="J728" s="1"/>
      <c r="K728" s="1"/>
      <c r="L728" s="1"/>
    </row>
    <row r="729" spans="10:12">
      <c r="J729" s="1"/>
      <c r="K729" s="1"/>
      <c r="L729" s="1"/>
    </row>
    <row r="730" spans="10:12">
      <c r="J730" s="1"/>
      <c r="K730" s="1"/>
      <c r="L730" s="1"/>
    </row>
    <row r="731" spans="10:12">
      <c r="J731" s="1"/>
      <c r="K731" s="1"/>
      <c r="L731" s="1"/>
    </row>
    <row r="732" spans="10:12">
      <c r="J732" s="1"/>
      <c r="K732" s="1"/>
      <c r="L732" s="1"/>
    </row>
    <row r="733" spans="10:12">
      <c r="J733" s="1"/>
      <c r="K733" s="1"/>
      <c r="L733" s="1"/>
    </row>
    <row r="734" spans="10:12">
      <c r="J734" s="1"/>
      <c r="K734" s="1"/>
      <c r="L734" s="1"/>
    </row>
    <row r="735" spans="10:12">
      <c r="J735" s="1"/>
      <c r="K735" s="1"/>
      <c r="L735" s="1"/>
    </row>
    <row r="736" spans="10:12">
      <c r="J736" s="1"/>
      <c r="K736" s="1"/>
      <c r="L736" s="1"/>
    </row>
    <row r="737" spans="10:12">
      <c r="J737" s="1"/>
      <c r="K737" s="1"/>
      <c r="L737" s="1"/>
    </row>
    <row r="738" spans="10:12">
      <c r="J738" s="1"/>
      <c r="K738" s="1"/>
      <c r="L738" s="1"/>
    </row>
    <row r="739" spans="10:12">
      <c r="J739" s="1"/>
      <c r="K739" s="1"/>
      <c r="L739" s="1"/>
    </row>
    <row r="740" spans="10:12">
      <c r="J740" s="1"/>
      <c r="K740" s="1"/>
      <c r="L740" s="1"/>
    </row>
    <row r="741" spans="10:12">
      <c r="J741" s="1"/>
      <c r="K741" s="1"/>
      <c r="L741" s="1"/>
    </row>
    <row r="742" spans="10:12">
      <c r="J742" s="1"/>
      <c r="K742" s="1"/>
      <c r="L742" s="1"/>
    </row>
    <row r="743" spans="10:12">
      <c r="J743" s="1"/>
      <c r="K743" s="1"/>
      <c r="L743" s="1"/>
    </row>
    <row r="744" spans="10:12">
      <c r="J744" s="1"/>
      <c r="K744" s="1"/>
      <c r="L744" s="1"/>
    </row>
    <row r="745" spans="10:12">
      <c r="J745" s="1"/>
      <c r="K745" s="1"/>
      <c r="L745" s="1"/>
    </row>
    <row r="746" spans="10:12">
      <c r="J746" s="1"/>
      <c r="K746" s="1"/>
      <c r="L746" s="1"/>
    </row>
    <row r="747" spans="10:12">
      <c r="J747" s="1"/>
      <c r="K747" s="1"/>
      <c r="L747" s="1"/>
    </row>
    <row r="748" spans="10:12">
      <c r="J748" s="1"/>
      <c r="K748" s="1"/>
      <c r="L748" s="1"/>
    </row>
    <row r="749" spans="10:12">
      <c r="J749" s="1"/>
      <c r="K749" s="1"/>
      <c r="L749" s="1"/>
    </row>
    <row r="750" spans="10:12">
      <c r="J750" s="1"/>
      <c r="K750" s="1"/>
      <c r="L750" s="1"/>
    </row>
    <row r="751" spans="10:12">
      <c r="J751" s="1"/>
      <c r="K751" s="1"/>
      <c r="L751" s="1"/>
    </row>
    <row r="752" spans="10:12">
      <c r="J752" s="1"/>
      <c r="K752" s="1"/>
      <c r="L752" s="1"/>
    </row>
    <row r="753" spans="10:12">
      <c r="J753" s="1"/>
      <c r="K753" s="1"/>
      <c r="L753" s="1"/>
    </row>
    <row r="754" spans="10:12">
      <c r="J754" s="1"/>
      <c r="K754" s="1"/>
      <c r="L754" s="1"/>
    </row>
    <row r="755" spans="10:12">
      <c r="J755" s="1"/>
      <c r="K755" s="1"/>
      <c r="L755" s="1"/>
    </row>
    <row r="756" spans="10:12">
      <c r="J756" s="1"/>
      <c r="K756" s="1"/>
      <c r="L756" s="1"/>
    </row>
    <row r="757" spans="10:12">
      <c r="J757" s="1"/>
      <c r="K757" s="1"/>
      <c r="L757" s="1"/>
    </row>
    <row r="758" spans="10:12">
      <c r="J758" s="1"/>
      <c r="K758" s="1"/>
      <c r="L758" s="1"/>
    </row>
    <row r="759" spans="10:12">
      <c r="J759" s="1"/>
      <c r="K759" s="1"/>
      <c r="L759" s="1"/>
    </row>
    <row r="760" spans="10:12">
      <c r="J760" s="1"/>
      <c r="K760" s="1"/>
      <c r="L760" s="1"/>
    </row>
    <row r="761" spans="10:12">
      <c r="J761" s="1"/>
      <c r="K761" s="1"/>
      <c r="L761" s="1"/>
    </row>
    <row r="762" spans="10:12">
      <c r="J762" s="1"/>
      <c r="K762" s="1"/>
      <c r="L762" s="1"/>
    </row>
    <row r="763" spans="10:12">
      <c r="J763" s="1"/>
      <c r="K763" s="1"/>
      <c r="L763" s="1"/>
    </row>
    <row r="764" spans="10:12">
      <c r="J764" s="1"/>
      <c r="K764" s="1"/>
      <c r="L764" s="1"/>
    </row>
    <row r="765" spans="10:12">
      <c r="J765" s="1"/>
      <c r="K765" s="1"/>
      <c r="L765" s="1"/>
    </row>
    <row r="766" spans="10:12">
      <c r="J766" s="1"/>
      <c r="K766" s="1"/>
      <c r="L766" s="1"/>
    </row>
    <row r="767" spans="10:12">
      <c r="J767" s="1"/>
      <c r="K767" s="1"/>
      <c r="L767" s="1"/>
    </row>
    <row r="768" spans="10:12">
      <c r="J768" s="1"/>
      <c r="K768" s="1"/>
      <c r="L768" s="1"/>
    </row>
    <row r="769" spans="10:12">
      <c r="J769" s="1"/>
      <c r="K769" s="1"/>
      <c r="L769" s="1"/>
    </row>
    <row r="770" spans="10:12">
      <c r="J770" s="1"/>
      <c r="K770" s="1"/>
      <c r="L770" s="1"/>
    </row>
    <row r="771" spans="10:12">
      <c r="J771" s="1"/>
      <c r="K771" s="1"/>
      <c r="L771" s="1"/>
    </row>
    <row r="772" spans="10:12">
      <c r="J772" s="1"/>
      <c r="K772" s="1"/>
      <c r="L772" s="1"/>
    </row>
    <row r="773" spans="10:12">
      <c r="J773" s="1"/>
      <c r="K773" s="1"/>
      <c r="L773" s="1"/>
    </row>
    <row r="774" spans="10:12">
      <c r="J774" s="1"/>
      <c r="K774" s="1"/>
      <c r="L774" s="1"/>
    </row>
    <row r="775" spans="10:12">
      <c r="J775" s="1"/>
      <c r="K775" s="1"/>
      <c r="L775" s="1"/>
    </row>
    <row r="776" spans="10:12">
      <c r="J776" s="1"/>
      <c r="K776" s="1"/>
      <c r="L776" s="1"/>
    </row>
    <row r="777" spans="10:12">
      <c r="J777" s="1"/>
      <c r="K777" s="1"/>
      <c r="L777" s="1"/>
    </row>
    <row r="778" spans="10:12">
      <c r="J778" s="1"/>
      <c r="K778" s="1"/>
      <c r="L778" s="1"/>
    </row>
    <row r="779" spans="10:12">
      <c r="J779" s="1"/>
      <c r="K779" s="1"/>
      <c r="L779" s="1"/>
    </row>
    <row r="780" spans="10:12">
      <c r="J780" s="1"/>
      <c r="K780" s="1"/>
      <c r="L780" s="1"/>
    </row>
    <row r="781" spans="10:12">
      <c r="J781" s="1"/>
      <c r="K781" s="1"/>
      <c r="L781" s="1"/>
    </row>
    <row r="782" spans="10:12">
      <c r="J782" s="1"/>
      <c r="K782" s="1"/>
      <c r="L782" s="1"/>
    </row>
    <row r="783" spans="10:12">
      <c r="J783" s="1"/>
      <c r="K783" s="1"/>
      <c r="L783" s="1"/>
    </row>
    <row r="784" spans="10:12">
      <c r="J784" s="1"/>
      <c r="K784" s="1"/>
      <c r="L784" s="1"/>
    </row>
    <row r="785" spans="10:12">
      <c r="J785" s="1"/>
      <c r="K785" s="1"/>
      <c r="L785" s="1"/>
    </row>
    <row r="786" spans="10:12">
      <c r="J786" s="1"/>
      <c r="K786" s="1"/>
      <c r="L786" s="1"/>
    </row>
    <row r="787" spans="10:12">
      <c r="J787" s="1"/>
      <c r="K787" s="1"/>
      <c r="L787" s="1"/>
    </row>
    <row r="788" spans="10:12">
      <c r="J788" s="1"/>
      <c r="K788" s="1"/>
      <c r="L788" s="1"/>
    </row>
    <row r="789" spans="10:12">
      <c r="J789" s="1"/>
      <c r="K789" s="1"/>
      <c r="L789" s="1"/>
    </row>
    <row r="790" spans="10:12">
      <c r="J790" s="1"/>
      <c r="K790" s="1"/>
      <c r="L790" s="1"/>
    </row>
    <row r="791" spans="10:12">
      <c r="J791" s="1"/>
      <c r="K791" s="1"/>
      <c r="L791" s="1"/>
    </row>
    <row r="792" spans="10:12">
      <c r="J792" s="1"/>
      <c r="K792" s="1"/>
      <c r="L792" s="1"/>
    </row>
    <row r="793" spans="10:12">
      <c r="J793" s="1"/>
      <c r="K793" s="1"/>
      <c r="L793" s="1"/>
    </row>
    <row r="794" spans="10:12">
      <c r="J794" s="1"/>
      <c r="K794" s="1"/>
      <c r="L794" s="1"/>
    </row>
    <row r="795" spans="10:12">
      <c r="J795" s="1"/>
      <c r="K795" s="1"/>
      <c r="L795" s="1"/>
    </row>
    <row r="796" spans="10:12">
      <c r="J796" s="1"/>
      <c r="K796" s="1"/>
      <c r="L796" s="1"/>
    </row>
    <row r="797" spans="10:12">
      <c r="J797" s="1"/>
      <c r="K797" s="1"/>
      <c r="L797" s="1"/>
    </row>
    <row r="798" spans="10:12">
      <c r="J798" s="1"/>
      <c r="K798" s="1"/>
      <c r="L798" s="1"/>
    </row>
    <row r="799" spans="10:12">
      <c r="J799" s="1"/>
      <c r="K799" s="1"/>
      <c r="L799" s="1"/>
    </row>
    <row r="800" spans="10:12">
      <c r="J800" s="1"/>
      <c r="K800" s="1"/>
      <c r="L800" s="1"/>
    </row>
    <row r="801" spans="10:12">
      <c r="J801" s="1"/>
      <c r="K801" s="1"/>
      <c r="L801" s="1"/>
    </row>
    <row r="802" spans="10:12">
      <c r="J802" s="1"/>
      <c r="K802" s="1"/>
      <c r="L802" s="1"/>
    </row>
    <row r="803" spans="10:12">
      <c r="J803" s="1"/>
      <c r="K803" s="1"/>
      <c r="L803" s="1"/>
    </row>
    <row r="804" spans="10:12">
      <c r="J804" s="1"/>
      <c r="K804" s="1"/>
      <c r="L804" s="1"/>
    </row>
    <row r="805" spans="10:12">
      <c r="J805" s="1"/>
      <c r="K805" s="1"/>
      <c r="L805" s="1"/>
    </row>
    <row r="806" spans="10:12">
      <c r="J806" s="1"/>
      <c r="K806" s="1"/>
      <c r="L806" s="1"/>
    </row>
    <row r="807" spans="10:12">
      <c r="J807" s="1"/>
      <c r="K807" s="1"/>
      <c r="L807" s="1"/>
    </row>
    <row r="808" spans="10:12">
      <c r="J808" s="1"/>
      <c r="K808" s="1"/>
      <c r="L808" s="1"/>
    </row>
    <row r="809" spans="10:12">
      <c r="J809" s="1"/>
      <c r="K809" s="1"/>
      <c r="L809" s="1"/>
    </row>
    <row r="810" spans="10:12">
      <c r="J810" s="1"/>
      <c r="K810" s="1"/>
      <c r="L810" s="1"/>
    </row>
    <row r="811" spans="10:12">
      <c r="J811" s="1"/>
      <c r="K811" s="1"/>
      <c r="L811" s="1"/>
    </row>
    <row r="812" spans="10:12">
      <c r="J812" s="1"/>
      <c r="K812" s="1"/>
      <c r="L812" s="1"/>
    </row>
    <row r="813" spans="10:12">
      <c r="J813" s="1"/>
      <c r="K813" s="1"/>
      <c r="L813" s="1"/>
    </row>
    <row r="814" spans="10:12">
      <c r="J814" s="1"/>
      <c r="K814" s="1"/>
      <c r="L814" s="1"/>
    </row>
    <row r="815" spans="10:12">
      <c r="J815" s="1"/>
      <c r="K815" s="1"/>
      <c r="L815" s="1"/>
    </row>
    <row r="816" spans="10:12">
      <c r="J816" s="1"/>
      <c r="K816" s="1"/>
      <c r="L816" s="1"/>
    </row>
    <row r="817" spans="10:12">
      <c r="J817" s="1"/>
      <c r="K817" s="1"/>
      <c r="L817" s="1"/>
    </row>
    <row r="818" spans="10:12">
      <c r="J818" s="1"/>
      <c r="K818" s="1"/>
      <c r="L818" s="1"/>
    </row>
    <row r="819" spans="10:12">
      <c r="J819" s="1"/>
      <c r="K819" s="1"/>
      <c r="L819" s="1"/>
    </row>
    <row r="820" spans="10:12">
      <c r="J820" s="1"/>
      <c r="K820" s="1"/>
      <c r="L820" s="1"/>
    </row>
    <row r="821" spans="10:12">
      <c r="J821" s="1"/>
      <c r="K821" s="1"/>
      <c r="L821" s="1"/>
    </row>
    <row r="822" spans="10:12">
      <c r="J822" s="1"/>
      <c r="K822" s="1"/>
      <c r="L822" s="1"/>
    </row>
    <row r="823" spans="10:12">
      <c r="J823" s="1"/>
      <c r="K823" s="1"/>
      <c r="L823" s="1"/>
    </row>
    <row r="824" spans="10:12">
      <c r="J824" s="1"/>
      <c r="K824" s="1"/>
      <c r="L824" s="1"/>
    </row>
    <row r="825" spans="10:12">
      <c r="J825" s="1"/>
      <c r="K825" s="1"/>
      <c r="L825" s="1"/>
    </row>
    <row r="826" spans="10:12">
      <c r="J826" s="1"/>
      <c r="K826" s="1"/>
      <c r="L826" s="1"/>
    </row>
    <row r="827" spans="10:12">
      <c r="J827" s="1"/>
      <c r="K827" s="1"/>
      <c r="L827" s="1"/>
    </row>
    <row r="828" spans="10:12">
      <c r="J828" s="1"/>
      <c r="K828" s="1"/>
      <c r="L828" s="1"/>
    </row>
    <row r="829" spans="10:12">
      <c r="J829" s="1"/>
      <c r="K829" s="1"/>
      <c r="L829" s="1"/>
    </row>
    <row r="830" spans="10:12">
      <c r="J830" s="1"/>
      <c r="K830" s="1"/>
      <c r="L830" s="1"/>
    </row>
    <row r="831" spans="10:12">
      <c r="J831" s="1"/>
      <c r="K831" s="1"/>
      <c r="L831" s="1"/>
    </row>
    <row r="832" spans="10:12">
      <c r="J832" s="1"/>
      <c r="K832" s="1"/>
      <c r="L832" s="1"/>
    </row>
    <row r="833" spans="10:12">
      <c r="J833" s="1"/>
      <c r="K833" s="1"/>
      <c r="L833" s="1"/>
    </row>
    <row r="834" spans="10:12">
      <c r="J834" s="1"/>
      <c r="K834" s="1"/>
      <c r="L834" s="1"/>
    </row>
    <row r="835" spans="10:12">
      <c r="J835" s="1"/>
      <c r="K835" s="1"/>
      <c r="L835" s="1"/>
    </row>
    <row r="836" spans="10:12">
      <c r="J836" s="1"/>
      <c r="K836" s="1"/>
      <c r="L836" s="1"/>
    </row>
    <row r="837" spans="10:12">
      <c r="J837" s="1"/>
      <c r="K837" s="1"/>
      <c r="L837" s="1"/>
    </row>
    <row r="838" spans="10:12">
      <c r="J838" s="1"/>
      <c r="K838" s="1"/>
      <c r="L838" s="1"/>
    </row>
    <row r="839" spans="10:12">
      <c r="J839" s="1"/>
      <c r="K839" s="1"/>
      <c r="L839" s="1"/>
    </row>
    <row r="840" spans="10:12">
      <c r="J840" s="1"/>
      <c r="K840" s="1"/>
      <c r="L840" s="1"/>
    </row>
    <row r="841" spans="10:12">
      <c r="J841" s="1"/>
      <c r="K841" s="1"/>
      <c r="L841" s="1"/>
    </row>
    <row r="842" spans="10:12">
      <c r="J842" s="1"/>
      <c r="K842" s="1"/>
      <c r="L842" s="1"/>
    </row>
    <row r="843" spans="10:12">
      <c r="J843" s="1"/>
      <c r="K843" s="1"/>
      <c r="L843" s="1"/>
    </row>
    <row r="844" spans="10:12">
      <c r="J844" s="1"/>
      <c r="K844" s="1"/>
      <c r="L844" s="1"/>
    </row>
    <row r="845" spans="10:12">
      <c r="J845" s="1"/>
      <c r="K845" s="1"/>
      <c r="L845" s="1"/>
    </row>
    <row r="846" spans="10:12">
      <c r="J846" s="1"/>
      <c r="K846" s="1"/>
      <c r="L846" s="1"/>
    </row>
    <row r="847" spans="10:12">
      <c r="J847" s="1"/>
      <c r="K847" s="1"/>
      <c r="L847" s="1"/>
    </row>
    <row r="848" spans="10:12">
      <c r="J848" s="1"/>
      <c r="K848" s="1"/>
      <c r="L848" s="1"/>
    </row>
    <row r="849" spans="10:12">
      <c r="J849" s="1"/>
      <c r="K849" s="1"/>
      <c r="L849" s="1"/>
    </row>
    <row r="850" spans="10:12">
      <c r="J850" s="1"/>
      <c r="K850" s="1"/>
      <c r="L850" s="1"/>
    </row>
    <row r="851" spans="10:12">
      <c r="J851" s="1"/>
      <c r="K851" s="1"/>
      <c r="L851" s="1"/>
    </row>
    <row r="852" spans="10:12">
      <c r="J852" s="1"/>
      <c r="K852" s="1"/>
      <c r="L852" s="1"/>
    </row>
    <row r="853" spans="10:12">
      <c r="J853" s="1"/>
      <c r="K853" s="1"/>
      <c r="L853" s="1"/>
    </row>
    <row r="854" spans="10:12">
      <c r="J854" s="1"/>
      <c r="K854" s="1"/>
      <c r="L854" s="1"/>
    </row>
    <row r="855" spans="10:12">
      <c r="J855" s="1"/>
      <c r="K855" s="1"/>
      <c r="L855" s="1"/>
    </row>
    <row r="856" spans="10:12">
      <c r="J856" s="1"/>
      <c r="K856" s="1"/>
      <c r="L856" s="1"/>
    </row>
    <row r="857" spans="10:12">
      <c r="J857" s="1"/>
      <c r="K857" s="1"/>
      <c r="L857" s="1"/>
    </row>
    <row r="858" spans="10:12">
      <c r="J858" s="1"/>
      <c r="K858" s="1"/>
      <c r="L858" s="1"/>
    </row>
    <row r="859" spans="10:12">
      <c r="J859" s="1"/>
      <c r="K859" s="1"/>
      <c r="L859" s="1"/>
    </row>
    <row r="860" spans="10:12">
      <c r="J860" s="1"/>
      <c r="K860" s="1"/>
      <c r="L860" s="1"/>
    </row>
    <row r="861" spans="10:12">
      <c r="J861" s="1"/>
      <c r="K861" s="1"/>
      <c r="L861" s="1"/>
    </row>
    <row r="862" spans="10:12">
      <c r="J862" s="1"/>
      <c r="K862" s="1"/>
      <c r="L862" s="1"/>
    </row>
    <row r="863" spans="10:12">
      <c r="J863" s="1"/>
      <c r="K863" s="1"/>
      <c r="L863" s="1"/>
    </row>
    <row r="864" spans="10:12">
      <c r="J864" s="1"/>
      <c r="K864" s="1"/>
      <c r="L864" s="1"/>
    </row>
    <row r="865" spans="10:12">
      <c r="J865" s="1"/>
      <c r="K865" s="1"/>
      <c r="L865" s="1"/>
    </row>
    <row r="866" spans="10:12">
      <c r="J866" s="1"/>
      <c r="K866" s="1"/>
      <c r="L866" s="1"/>
    </row>
    <row r="867" spans="10:12">
      <c r="J867" s="1"/>
      <c r="K867" s="1"/>
      <c r="L867" s="1"/>
    </row>
    <row r="868" spans="10:12">
      <c r="J868" s="1"/>
      <c r="K868" s="1"/>
      <c r="L868" s="1"/>
    </row>
    <row r="869" spans="10:12">
      <c r="J869" s="1"/>
      <c r="K869" s="1"/>
      <c r="L869" s="1"/>
    </row>
    <row r="870" spans="10:12">
      <c r="J870" s="1"/>
      <c r="K870" s="1"/>
      <c r="L870" s="1"/>
    </row>
    <row r="871" spans="10:12">
      <c r="J871" s="1"/>
      <c r="K871" s="1"/>
      <c r="L871" s="1"/>
    </row>
    <row r="872" spans="10:12">
      <c r="J872" s="1"/>
      <c r="K872" s="1"/>
      <c r="L872" s="1"/>
    </row>
    <row r="873" spans="10:12">
      <c r="J873" s="1"/>
      <c r="K873" s="1"/>
      <c r="L873" s="1"/>
    </row>
    <row r="874" spans="10:12">
      <c r="J874" s="1"/>
      <c r="K874" s="1"/>
      <c r="L874" s="1"/>
    </row>
    <row r="875" spans="10:12">
      <c r="J875" s="1"/>
      <c r="K875" s="1"/>
      <c r="L875" s="1"/>
    </row>
    <row r="876" spans="10:12">
      <c r="J876" s="1"/>
      <c r="K876" s="1"/>
      <c r="L876" s="1"/>
    </row>
    <row r="877" spans="10:12">
      <c r="J877" s="1"/>
      <c r="K877" s="1"/>
      <c r="L877" s="1"/>
    </row>
    <row r="878" spans="10:12">
      <c r="J878" s="1"/>
      <c r="K878" s="1"/>
      <c r="L878" s="1"/>
    </row>
    <row r="879" spans="10:12">
      <c r="J879" s="1"/>
      <c r="K879" s="1"/>
      <c r="L879" s="1"/>
    </row>
    <row r="880" spans="10:12">
      <c r="J880" s="1"/>
      <c r="K880" s="1"/>
      <c r="L880" s="1"/>
    </row>
    <row r="881" spans="10:12">
      <c r="J881" s="1"/>
      <c r="K881" s="1"/>
      <c r="L881" s="1"/>
    </row>
    <row r="882" spans="10:12">
      <c r="J882" s="1"/>
      <c r="K882" s="1"/>
      <c r="L882" s="1"/>
    </row>
    <row r="883" spans="10:12">
      <c r="J883" s="1"/>
      <c r="K883" s="1"/>
      <c r="L883" s="1"/>
    </row>
    <row r="884" spans="10:12">
      <c r="J884" s="1"/>
      <c r="K884" s="1"/>
      <c r="L884" s="1"/>
    </row>
    <row r="885" spans="10:12">
      <c r="J885" s="1"/>
      <c r="K885" s="1"/>
      <c r="L885" s="1"/>
    </row>
    <row r="886" spans="10:12">
      <c r="J886" s="1"/>
      <c r="K886" s="1"/>
      <c r="L886" s="1"/>
    </row>
    <row r="887" spans="10:12">
      <c r="J887" s="1"/>
      <c r="K887" s="1"/>
      <c r="L887" s="1"/>
    </row>
    <row r="888" spans="10:12">
      <c r="J888" s="1"/>
      <c r="K888" s="1"/>
      <c r="L888" s="1"/>
    </row>
    <row r="889" spans="10:12">
      <c r="J889" s="1"/>
      <c r="K889" s="1"/>
      <c r="L889" s="1"/>
    </row>
    <row r="890" spans="10:12">
      <c r="J890" s="1"/>
      <c r="K890" s="1"/>
      <c r="L890" s="1"/>
    </row>
    <row r="891" spans="10:12">
      <c r="J891" s="1"/>
      <c r="K891" s="1"/>
      <c r="L891" s="1"/>
    </row>
    <row r="892" spans="10:12">
      <c r="J892" s="1"/>
      <c r="K892" s="1"/>
      <c r="L892" s="1"/>
    </row>
    <row r="893" spans="10:12">
      <c r="J893" s="1"/>
      <c r="K893" s="1"/>
      <c r="L893" s="1"/>
    </row>
    <row r="894" spans="10:12">
      <c r="J894" s="1"/>
      <c r="K894" s="1"/>
      <c r="L894" s="1"/>
    </row>
    <row r="895" spans="10:12">
      <c r="J895" s="1"/>
      <c r="K895" s="1"/>
      <c r="L895" s="1"/>
    </row>
    <row r="896" spans="10:12">
      <c r="J896" s="1"/>
      <c r="K896" s="1"/>
      <c r="L896" s="1"/>
    </row>
    <row r="897" spans="10:12">
      <c r="J897" s="1"/>
      <c r="K897" s="1"/>
      <c r="L897" s="1"/>
    </row>
    <row r="898" spans="10:12">
      <c r="J898" s="1"/>
      <c r="K898" s="1"/>
      <c r="L898" s="1"/>
    </row>
    <row r="899" spans="10:12">
      <c r="J899" s="1"/>
      <c r="K899" s="1"/>
      <c r="L899" s="1"/>
    </row>
    <row r="900" spans="10:12">
      <c r="J900" s="1"/>
      <c r="K900" s="1"/>
      <c r="L900" s="1"/>
    </row>
    <row r="901" spans="10:12">
      <c r="J901" s="1"/>
      <c r="K901" s="1"/>
      <c r="L901" s="1"/>
    </row>
    <row r="902" spans="10:12">
      <c r="J902" s="1"/>
      <c r="K902" s="1"/>
      <c r="L902" s="1"/>
    </row>
    <row r="903" spans="10:12">
      <c r="J903" s="1"/>
      <c r="K903" s="1"/>
      <c r="L903" s="1"/>
    </row>
    <row r="904" spans="10:12">
      <c r="J904" s="1"/>
      <c r="K904" s="1"/>
      <c r="L904" s="1"/>
    </row>
    <row r="905" spans="10:12">
      <c r="J905" s="1"/>
      <c r="K905" s="1"/>
      <c r="L905" s="1"/>
    </row>
    <row r="906" spans="10:12">
      <c r="J906" s="1"/>
      <c r="K906" s="1"/>
      <c r="L906" s="1"/>
    </row>
    <row r="907" spans="10:12">
      <c r="J907" s="1"/>
      <c r="K907" s="1"/>
      <c r="L907" s="1"/>
    </row>
    <row r="908" spans="10:12">
      <c r="J908" s="1"/>
      <c r="K908" s="1"/>
      <c r="L908" s="1"/>
    </row>
    <row r="909" spans="10:12">
      <c r="J909" s="1"/>
      <c r="K909" s="1"/>
      <c r="L909" s="1"/>
    </row>
    <row r="910" spans="10:12">
      <c r="J910" s="1"/>
      <c r="K910" s="1"/>
      <c r="L910" s="1"/>
    </row>
    <row r="911" spans="10:12">
      <c r="J911" s="1"/>
      <c r="K911" s="1"/>
      <c r="L911" s="1"/>
    </row>
    <row r="912" spans="10:12">
      <c r="J912" s="1"/>
      <c r="K912" s="1"/>
      <c r="L912" s="1"/>
    </row>
    <row r="913" spans="10:12">
      <c r="J913" s="1"/>
      <c r="K913" s="1"/>
      <c r="L913" s="1"/>
    </row>
    <row r="914" spans="10:12">
      <c r="J914" s="1"/>
      <c r="K914" s="1"/>
      <c r="L914" s="1"/>
    </row>
    <row r="915" spans="10:12">
      <c r="J915" s="1"/>
      <c r="K915" s="1"/>
      <c r="L915" s="1"/>
    </row>
    <row r="916" spans="10:12">
      <c r="J916" s="1"/>
      <c r="K916" s="1"/>
      <c r="L916" s="1"/>
    </row>
    <row r="917" spans="10:12">
      <c r="J917" s="1"/>
      <c r="K917" s="1"/>
      <c r="L917" s="1"/>
    </row>
    <row r="918" spans="10:12">
      <c r="J918" s="1"/>
      <c r="K918" s="1"/>
      <c r="L918" s="1"/>
    </row>
    <row r="919" spans="10:12">
      <c r="J919" s="1"/>
      <c r="K919" s="1"/>
      <c r="L919" s="1"/>
    </row>
    <row r="920" spans="10:12">
      <c r="J920" s="1"/>
      <c r="K920" s="1"/>
      <c r="L920" s="1"/>
    </row>
    <row r="921" spans="10:12">
      <c r="J921" s="1"/>
      <c r="K921" s="1"/>
      <c r="L921" s="1"/>
    </row>
    <row r="922" spans="10:12">
      <c r="J922" s="1"/>
      <c r="K922" s="1"/>
      <c r="L922" s="1"/>
    </row>
    <row r="923" spans="10:12">
      <c r="J923" s="1"/>
      <c r="K923" s="1"/>
      <c r="L923" s="1"/>
    </row>
    <row r="924" spans="10:12">
      <c r="J924" s="1"/>
      <c r="K924" s="1"/>
      <c r="L924" s="1"/>
    </row>
    <row r="925" spans="10:12">
      <c r="J925" s="1"/>
      <c r="K925" s="1"/>
      <c r="L925" s="1"/>
    </row>
    <row r="926" spans="10:12">
      <c r="J926" s="1"/>
      <c r="K926" s="1"/>
      <c r="L926" s="1"/>
    </row>
    <row r="927" spans="10:12">
      <c r="J927" s="1"/>
      <c r="K927" s="1"/>
      <c r="L927" s="1"/>
    </row>
    <row r="928" spans="10:12">
      <c r="J928" s="1"/>
      <c r="K928" s="1"/>
      <c r="L928" s="1"/>
    </row>
    <row r="929" spans="10:12">
      <c r="J929" s="1"/>
      <c r="K929" s="1"/>
      <c r="L929" s="1"/>
    </row>
    <row r="930" spans="10:12">
      <c r="J930" s="1"/>
      <c r="K930" s="1"/>
      <c r="L930" s="1"/>
    </row>
    <row r="931" spans="10:12">
      <c r="J931" s="1"/>
      <c r="K931" s="1"/>
      <c r="L931" s="1"/>
    </row>
    <row r="932" spans="10:12">
      <c r="J932" s="1"/>
      <c r="K932" s="1"/>
      <c r="L932" s="1"/>
    </row>
    <row r="933" spans="10:12">
      <c r="J933" s="1"/>
      <c r="K933" s="1"/>
      <c r="L933" s="1"/>
    </row>
    <row r="934" spans="10:12">
      <c r="J934" s="1"/>
      <c r="K934" s="1"/>
      <c r="L934" s="1"/>
    </row>
    <row r="935" spans="10:12">
      <c r="J935" s="1"/>
      <c r="K935" s="1"/>
      <c r="L935" s="1"/>
    </row>
    <row r="936" spans="10:12">
      <c r="J936" s="1"/>
      <c r="K936" s="1"/>
      <c r="L936" s="1"/>
    </row>
    <row r="937" spans="10:12">
      <c r="J937" s="1"/>
      <c r="K937" s="1"/>
      <c r="L937" s="1"/>
    </row>
    <row r="938" spans="10:12">
      <c r="J938" s="1"/>
      <c r="K938" s="1"/>
      <c r="L938" s="1"/>
    </row>
    <row r="939" spans="10:12">
      <c r="J939" s="1"/>
      <c r="K939" s="1"/>
      <c r="L939" s="1"/>
    </row>
    <row r="940" spans="10:12">
      <c r="J940" s="1"/>
      <c r="K940" s="1"/>
      <c r="L940" s="1"/>
    </row>
    <row r="941" spans="10:12">
      <c r="J941" s="1"/>
      <c r="K941" s="1"/>
      <c r="L941" s="1"/>
    </row>
    <row r="942" spans="10:12">
      <c r="J942" s="1"/>
      <c r="K942" s="1"/>
      <c r="L942" s="1"/>
    </row>
    <row r="943" spans="10:12">
      <c r="J943" s="1"/>
      <c r="K943" s="1"/>
      <c r="L943" s="1"/>
    </row>
    <row r="944" spans="10:12">
      <c r="J944" s="1"/>
      <c r="K944" s="1"/>
      <c r="L944" s="1"/>
    </row>
    <row r="945" spans="10:12">
      <c r="J945" s="1"/>
      <c r="K945" s="1"/>
      <c r="L945" s="1"/>
    </row>
    <row r="946" spans="10:12">
      <c r="J946" s="1"/>
      <c r="K946" s="1"/>
      <c r="L946" s="1"/>
    </row>
    <row r="947" spans="10:12">
      <c r="J947" s="1"/>
      <c r="K947" s="1"/>
      <c r="L947" s="1"/>
    </row>
    <row r="948" spans="10:12">
      <c r="J948" s="1"/>
      <c r="K948" s="1"/>
      <c r="L948" s="1"/>
    </row>
    <row r="949" spans="10:12">
      <c r="J949" s="1"/>
      <c r="K949" s="1"/>
      <c r="L949" s="1"/>
    </row>
    <row r="950" spans="10:12">
      <c r="J950" s="1"/>
      <c r="K950" s="1"/>
      <c r="L950" s="1"/>
    </row>
    <row r="951" spans="10:12">
      <c r="J951" s="1"/>
      <c r="K951" s="1"/>
      <c r="L951" s="1"/>
    </row>
    <row r="952" spans="10:12">
      <c r="J952" s="1"/>
      <c r="K952" s="1"/>
      <c r="L952" s="1"/>
    </row>
    <row r="953" spans="10:12">
      <c r="J953" s="1"/>
      <c r="K953" s="1"/>
      <c r="L953" s="1"/>
    </row>
    <row r="954" spans="10:12">
      <c r="J954" s="1"/>
      <c r="K954" s="1"/>
      <c r="L954" s="1"/>
    </row>
    <row r="955" spans="10:12">
      <c r="J955" s="1"/>
      <c r="K955" s="1"/>
      <c r="L955" s="1"/>
    </row>
    <row r="956" spans="10:12">
      <c r="J956" s="1"/>
      <c r="K956" s="1"/>
      <c r="L956" s="1"/>
    </row>
    <row r="957" spans="10:12">
      <c r="J957" s="1"/>
      <c r="K957" s="1"/>
      <c r="L957" s="1"/>
    </row>
    <row r="958" spans="10:12">
      <c r="J958" s="1"/>
      <c r="K958" s="1"/>
      <c r="L958" s="1"/>
    </row>
    <row r="959" spans="10:12">
      <c r="J959" s="1"/>
      <c r="K959" s="1"/>
      <c r="L959" s="1"/>
    </row>
    <row r="960" spans="10:12">
      <c r="J960" s="1"/>
      <c r="K960" s="1"/>
      <c r="L960" s="1"/>
    </row>
    <row r="961" spans="10:12">
      <c r="J961" s="1"/>
      <c r="K961" s="1"/>
      <c r="L961" s="1"/>
    </row>
    <row r="962" spans="10:12">
      <c r="J962" s="1"/>
      <c r="K962" s="1"/>
      <c r="L962" s="1"/>
    </row>
    <row r="963" spans="10:12">
      <c r="J963" s="1"/>
      <c r="K963" s="1"/>
      <c r="L963" s="1"/>
    </row>
    <row r="964" spans="10:12">
      <c r="J964" s="1"/>
      <c r="K964" s="1"/>
      <c r="L964" s="1"/>
    </row>
    <row r="965" spans="10:12">
      <c r="J965" s="1"/>
      <c r="K965" s="1"/>
      <c r="L965" s="1"/>
    </row>
    <row r="966" spans="10:12">
      <c r="J966" s="1"/>
      <c r="K966" s="1"/>
      <c r="L966" s="1"/>
    </row>
    <row r="967" spans="10:12">
      <c r="J967" s="1"/>
      <c r="K967" s="1"/>
      <c r="L967" s="1"/>
    </row>
    <row r="968" spans="10:12">
      <c r="J968" s="1"/>
      <c r="K968" s="1"/>
      <c r="L968" s="1"/>
    </row>
    <row r="969" spans="10:12">
      <c r="J969" s="1"/>
      <c r="K969" s="1"/>
      <c r="L969" s="1"/>
    </row>
    <row r="970" spans="10:12">
      <c r="J970" s="1"/>
      <c r="K970" s="1"/>
      <c r="L970" s="1"/>
    </row>
    <row r="971" spans="10:12">
      <c r="J971" s="1"/>
      <c r="K971" s="1"/>
      <c r="L971" s="1"/>
    </row>
    <row r="972" spans="10:12">
      <c r="J972" s="1"/>
      <c r="K972" s="1"/>
      <c r="L972" s="1"/>
    </row>
    <row r="973" spans="10:12">
      <c r="J973" s="1"/>
      <c r="K973" s="1"/>
      <c r="L973" s="1"/>
    </row>
    <row r="974" spans="10:12">
      <c r="J974" s="1"/>
      <c r="K974" s="1"/>
      <c r="L974" s="1"/>
    </row>
    <row r="975" spans="10:12">
      <c r="J975" s="1"/>
      <c r="K975" s="1"/>
      <c r="L975" s="1"/>
    </row>
    <row r="976" spans="10:12">
      <c r="J976" s="1"/>
      <c r="K976" s="1"/>
      <c r="L976" s="1"/>
    </row>
    <row r="977" spans="10:12">
      <c r="J977" s="1"/>
      <c r="K977" s="1"/>
      <c r="L977" s="1"/>
    </row>
    <row r="978" spans="10:12">
      <c r="J978" s="1"/>
      <c r="K978" s="1"/>
      <c r="L978" s="1"/>
    </row>
    <row r="979" spans="10:12">
      <c r="J979" s="1"/>
      <c r="K979" s="1"/>
      <c r="L979" s="1"/>
    </row>
    <row r="980" spans="10:12">
      <c r="J980" s="1"/>
      <c r="K980" s="1"/>
      <c r="L980" s="1"/>
    </row>
    <row r="981" spans="10:12">
      <c r="J981" s="1"/>
      <c r="K981" s="1"/>
      <c r="L981" s="1"/>
    </row>
    <row r="982" spans="10:12">
      <c r="J982" s="1"/>
      <c r="K982" s="1"/>
      <c r="L982" s="1"/>
    </row>
    <row r="983" spans="10:12">
      <c r="J983" s="1"/>
      <c r="K983" s="1"/>
      <c r="L983" s="1"/>
    </row>
    <row r="984" spans="10:12">
      <c r="J984" s="1"/>
      <c r="K984" s="1"/>
      <c r="L984" s="1"/>
    </row>
    <row r="985" spans="10:12">
      <c r="J985" s="1"/>
      <c r="K985" s="1"/>
      <c r="L985" s="1"/>
    </row>
    <row r="986" spans="10:12">
      <c r="J986" s="1"/>
      <c r="K986" s="1"/>
      <c r="L986" s="1"/>
    </row>
    <row r="987" spans="10:12">
      <c r="J987" s="1"/>
      <c r="K987" s="1"/>
      <c r="L987" s="1"/>
    </row>
    <row r="988" spans="10:12">
      <c r="J988" s="1"/>
      <c r="K988" s="1"/>
      <c r="L988" s="1"/>
    </row>
    <row r="989" spans="10:12">
      <c r="J989" s="1"/>
      <c r="K989" s="1"/>
      <c r="L989" s="1"/>
    </row>
    <row r="990" spans="10:12">
      <c r="J990" s="1"/>
      <c r="K990" s="1"/>
      <c r="L990" s="1"/>
    </row>
    <row r="991" spans="10:12">
      <c r="J991" s="1"/>
      <c r="K991" s="1"/>
      <c r="L991" s="1"/>
    </row>
    <row r="992" spans="10:12">
      <c r="J992" s="1"/>
      <c r="K992" s="1"/>
      <c r="L992" s="1"/>
    </row>
    <row r="993" spans="10:12">
      <c r="J993" s="1"/>
      <c r="K993" s="1"/>
      <c r="L993" s="1"/>
    </row>
    <row r="994" spans="10:12">
      <c r="J994" s="1"/>
      <c r="K994" s="1"/>
      <c r="L994" s="1"/>
    </row>
    <row r="995" spans="10:12">
      <c r="J995" s="1"/>
      <c r="K995" s="1"/>
      <c r="L995" s="1"/>
    </row>
    <row r="996" spans="10:12">
      <c r="J996" s="1"/>
      <c r="K996" s="1"/>
      <c r="L996" s="1"/>
    </row>
    <row r="997" spans="10:12">
      <c r="J997" s="1"/>
      <c r="K997" s="1"/>
      <c r="L997" s="1"/>
    </row>
    <row r="998" spans="10:12">
      <c r="J998" s="1"/>
      <c r="K998" s="1"/>
      <c r="L998" s="1"/>
    </row>
    <row r="999" spans="10:12">
      <c r="J999" s="1"/>
      <c r="K999" s="1"/>
      <c r="L999" s="1"/>
    </row>
    <row r="1000" spans="10:12">
      <c r="J1000" s="1"/>
      <c r="K1000" s="1"/>
      <c r="L1000" s="1"/>
    </row>
    <row r="1001" spans="10:12">
      <c r="J1001" s="1"/>
      <c r="K1001" s="1"/>
      <c r="L1001" s="1"/>
    </row>
    <row r="1002" spans="10:12">
      <c r="J1002" s="1"/>
      <c r="K1002" s="1"/>
      <c r="L1002" s="1"/>
    </row>
    <row r="1003" spans="10:12">
      <c r="J1003" s="1"/>
      <c r="K1003" s="1"/>
      <c r="L1003" s="1"/>
    </row>
    <row r="1004" spans="10:12">
      <c r="J1004" s="1"/>
      <c r="K1004" s="1"/>
      <c r="L1004" s="1"/>
    </row>
    <row r="1005" spans="10:12">
      <c r="J1005" s="1"/>
      <c r="K1005" s="1"/>
      <c r="L1005" s="1"/>
    </row>
    <row r="1006" spans="10:12">
      <c r="J1006" s="1"/>
      <c r="K1006" s="1"/>
      <c r="L1006" s="1"/>
    </row>
    <row r="1007" spans="10:12">
      <c r="J1007" s="1"/>
      <c r="K1007" s="1"/>
      <c r="L1007" s="1"/>
    </row>
    <row r="1008" spans="10:12">
      <c r="J1008" s="1"/>
      <c r="K1008" s="1"/>
      <c r="L1008" s="1"/>
    </row>
    <row r="1009" spans="10:12">
      <c r="J1009" s="1"/>
      <c r="K1009" s="1"/>
      <c r="L1009" s="1"/>
    </row>
    <row r="1010" spans="10:12">
      <c r="J1010" s="1"/>
      <c r="K1010" s="1"/>
      <c r="L1010" s="1"/>
    </row>
    <row r="1011" spans="10:12">
      <c r="J1011" s="1"/>
      <c r="K1011" s="1"/>
      <c r="L1011" s="1"/>
    </row>
    <row r="1012" spans="10:12">
      <c r="J1012" s="1"/>
      <c r="K1012" s="1"/>
      <c r="L1012" s="1"/>
    </row>
    <row r="1013" spans="10:12">
      <c r="J1013" s="1"/>
      <c r="K1013" s="1"/>
      <c r="L1013" s="1"/>
    </row>
    <row r="1014" spans="10:12">
      <c r="J1014" s="1"/>
      <c r="K1014" s="1"/>
      <c r="L1014" s="1"/>
    </row>
    <row r="1015" spans="10:12">
      <c r="J1015" s="1"/>
      <c r="K1015" s="1"/>
      <c r="L1015" s="1"/>
    </row>
    <row r="1016" spans="10:12">
      <c r="J1016" s="1"/>
      <c r="K1016" s="1"/>
      <c r="L1016" s="1"/>
    </row>
    <row r="1017" spans="10:12">
      <c r="J1017" s="1"/>
      <c r="K1017" s="1"/>
      <c r="L1017" s="1"/>
    </row>
    <row r="1018" spans="10:12">
      <c r="J1018" s="1"/>
      <c r="K1018" s="1"/>
      <c r="L1018" s="1"/>
    </row>
    <row r="1019" spans="10:12">
      <c r="J1019" s="1"/>
      <c r="K1019" s="1"/>
      <c r="L1019" s="1"/>
    </row>
    <row r="1020" spans="10:12">
      <c r="J1020" s="1"/>
      <c r="K1020" s="1"/>
      <c r="L1020" s="1"/>
    </row>
    <row r="1021" spans="10:12">
      <c r="J1021" s="1"/>
      <c r="K1021" s="1"/>
      <c r="L1021" s="1"/>
    </row>
    <row r="1022" spans="10:12">
      <c r="J1022" s="1"/>
      <c r="K1022" s="1"/>
      <c r="L1022" s="1"/>
    </row>
    <row r="1023" spans="10:12">
      <c r="J1023" s="1"/>
      <c r="K1023" s="1"/>
      <c r="L1023" s="1"/>
    </row>
    <row r="1024" spans="10:12">
      <c r="J1024" s="1"/>
      <c r="K1024" s="1"/>
      <c r="L1024" s="1"/>
    </row>
    <row r="1025" spans="10:12">
      <c r="J1025" s="1"/>
      <c r="K1025" s="1"/>
      <c r="L1025" s="1"/>
    </row>
    <row r="1026" spans="10:12">
      <c r="J1026" s="1"/>
      <c r="K1026" s="1"/>
      <c r="L1026" s="1"/>
    </row>
    <row r="1027" spans="10:12">
      <c r="J1027" s="1"/>
      <c r="K1027" s="1"/>
      <c r="L1027" s="1"/>
    </row>
    <row r="1028" spans="10:12">
      <c r="J1028" s="1"/>
      <c r="K1028" s="1"/>
      <c r="L1028" s="1"/>
    </row>
    <row r="1029" spans="10:12">
      <c r="J1029" s="1"/>
      <c r="K1029" s="1"/>
      <c r="L1029" s="1"/>
    </row>
    <row r="1030" spans="10:12">
      <c r="J1030" s="1"/>
      <c r="K1030" s="1"/>
      <c r="L1030" s="1"/>
    </row>
    <row r="1031" spans="10:12">
      <c r="J1031" s="1"/>
      <c r="K1031" s="1"/>
      <c r="L1031" s="1"/>
    </row>
    <row r="1032" spans="10:12">
      <c r="J1032" s="1"/>
      <c r="K1032" s="1"/>
      <c r="L1032" s="1"/>
    </row>
    <row r="1033" spans="10:12">
      <c r="J1033" s="1"/>
      <c r="K1033" s="1"/>
      <c r="L1033" s="1"/>
    </row>
    <row r="1034" spans="10:12">
      <c r="J1034" s="1"/>
      <c r="K1034" s="1"/>
      <c r="L1034" s="1"/>
    </row>
    <row r="1035" spans="10:12">
      <c r="J1035" s="1"/>
      <c r="K1035" s="1"/>
      <c r="L1035" s="1"/>
    </row>
    <row r="1036" spans="10:12">
      <c r="J1036" s="1"/>
      <c r="K1036" s="1"/>
      <c r="L1036" s="1"/>
    </row>
    <row r="1037" spans="10:12">
      <c r="J1037" s="1"/>
      <c r="K1037" s="1"/>
      <c r="L1037" s="1"/>
    </row>
    <row r="1038" spans="10:12">
      <c r="J1038" s="1"/>
      <c r="K1038" s="1"/>
      <c r="L1038" s="1"/>
    </row>
    <row r="1039" spans="10:12">
      <c r="J1039" s="1"/>
      <c r="K1039" s="1"/>
      <c r="L1039" s="1"/>
    </row>
    <row r="1040" spans="10:12">
      <c r="J1040" s="1"/>
      <c r="K1040" s="1"/>
      <c r="L1040" s="1"/>
    </row>
    <row r="1041" spans="10:12">
      <c r="J1041" s="1"/>
      <c r="K1041" s="1"/>
      <c r="L1041" s="1"/>
    </row>
    <row r="1042" spans="10:12">
      <c r="J1042" s="1"/>
      <c r="K1042" s="1"/>
      <c r="L1042" s="1"/>
    </row>
    <row r="1043" spans="10:12">
      <c r="J1043" s="1"/>
      <c r="K1043" s="1"/>
      <c r="L1043" s="1"/>
    </row>
    <row r="1044" spans="10:12">
      <c r="J1044" s="1"/>
      <c r="K1044" s="1"/>
      <c r="L1044" s="1"/>
    </row>
    <row r="1045" spans="10:12">
      <c r="J1045" s="1"/>
      <c r="K1045" s="1"/>
      <c r="L1045" s="1"/>
    </row>
    <row r="1046" spans="10:12">
      <c r="J1046" s="1"/>
      <c r="K1046" s="1"/>
      <c r="L1046" s="1"/>
    </row>
    <row r="1047" spans="10:12">
      <c r="J1047" s="1"/>
      <c r="K1047" s="1"/>
      <c r="L1047" s="1"/>
    </row>
    <row r="1048" spans="10:12">
      <c r="J1048" s="1"/>
      <c r="K1048" s="1"/>
      <c r="L1048" s="1"/>
    </row>
    <row r="1049" spans="10:12">
      <c r="J1049" s="1"/>
      <c r="K1049" s="1"/>
      <c r="L1049" s="1"/>
    </row>
    <row r="1050" spans="10:12">
      <c r="J1050" s="1"/>
      <c r="K1050" s="1"/>
      <c r="L1050" s="1"/>
    </row>
    <row r="1051" spans="10:12">
      <c r="J1051" s="1"/>
      <c r="K1051" s="1"/>
      <c r="L1051" s="1"/>
    </row>
    <row r="1052" spans="10:12">
      <c r="J1052" s="1"/>
      <c r="K1052" s="1"/>
      <c r="L1052" s="1"/>
    </row>
    <row r="1053" spans="10:12">
      <c r="J1053" s="1"/>
      <c r="K1053" s="1"/>
      <c r="L1053" s="1"/>
    </row>
    <row r="1054" spans="10:12">
      <c r="J1054" s="1"/>
      <c r="K1054" s="1"/>
      <c r="L1054" s="1"/>
    </row>
    <row r="1055" spans="10:12">
      <c r="J1055" s="1"/>
      <c r="K1055" s="1"/>
      <c r="L1055" s="1"/>
    </row>
    <row r="1056" spans="10:12">
      <c r="J1056" s="1"/>
      <c r="K1056" s="1"/>
      <c r="L1056" s="1"/>
    </row>
    <row r="1057" spans="10:12">
      <c r="J1057" s="1"/>
      <c r="K1057" s="1"/>
      <c r="L1057" s="1"/>
    </row>
    <row r="1058" spans="10:12">
      <c r="J1058" s="1"/>
      <c r="K1058" s="1"/>
      <c r="L1058" s="1"/>
    </row>
    <row r="1059" spans="10:12">
      <c r="J1059" s="1"/>
      <c r="K1059" s="1"/>
      <c r="L1059" s="1"/>
    </row>
    <row r="1060" spans="10:12">
      <c r="J1060" s="1"/>
      <c r="K1060" s="1"/>
      <c r="L1060" s="1"/>
    </row>
    <row r="1061" spans="10:12">
      <c r="J1061" s="1"/>
      <c r="K1061" s="1"/>
      <c r="L1061" s="1"/>
    </row>
    <row r="1062" spans="10:12">
      <c r="J1062" s="1"/>
      <c r="K1062" s="1"/>
      <c r="L1062" s="1"/>
    </row>
    <row r="1063" spans="10:12">
      <c r="J1063" s="1"/>
      <c r="K1063" s="1"/>
      <c r="L1063" s="1"/>
    </row>
    <row r="1064" spans="10:12">
      <c r="J1064" s="1"/>
      <c r="K1064" s="1"/>
      <c r="L1064" s="1"/>
    </row>
    <row r="1065" spans="10:12">
      <c r="J1065" s="1"/>
      <c r="K1065" s="1"/>
      <c r="L1065" s="1"/>
    </row>
    <row r="1066" spans="10:12">
      <c r="J1066" s="1"/>
      <c r="K1066" s="1"/>
      <c r="L1066" s="1"/>
    </row>
    <row r="1067" spans="10:12">
      <c r="J1067" s="1"/>
      <c r="K1067" s="1"/>
      <c r="L1067" s="1"/>
    </row>
    <row r="1068" spans="10:12">
      <c r="J1068" s="1"/>
      <c r="K1068" s="1"/>
      <c r="L1068" s="1"/>
    </row>
    <row r="1069" spans="10:12">
      <c r="J1069" s="1"/>
      <c r="K1069" s="1"/>
      <c r="L1069" s="1"/>
    </row>
    <row r="1070" spans="10:12">
      <c r="J1070" s="1"/>
      <c r="K1070" s="1"/>
      <c r="L1070" s="1"/>
    </row>
    <row r="1071" spans="10:12">
      <c r="J1071" s="1"/>
      <c r="K1071" s="1"/>
      <c r="L1071" s="1"/>
    </row>
    <row r="1072" spans="10:12">
      <c r="J1072" s="1"/>
      <c r="K1072" s="1"/>
      <c r="L1072" s="1"/>
    </row>
    <row r="1073" spans="10:12">
      <c r="J1073" s="1"/>
      <c r="K1073" s="1"/>
      <c r="L1073" s="1"/>
    </row>
    <row r="1074" spans="10:12">
      <c r="J1074" s="1"/>
      <c r="K1074" s="1"/>
      <c r="L1074" s="1"/>
    </row>
    <row r="1075" spans="10:12">
      <c r="J1075" s="1"/>
      <c r="K1075" s="1"/>
      <c r="L1075" s="1"/>
    </row>
    <row r="1076" spans="10:12">
      <c r="J1076" s="1"/>
      <c r="K1076" s="1"/>
      <c r="L1076" s="1"/>
    </row>
    <row r="1077" spans="10:12">
      <c r="J1077" s="1"/>
      <c r="K1077" s="1"/>
      <c r="L1077" s="1"/>
    </row>
    <row r="1078" spans="10:12">
      <c r="J1078" s="1"/>
      <c r="K1078" s="1"/>
      <c r="L1078" s="1"/>
    </row>
    <row r="1079" spans="10:12">
      <c r="J1079" s="1"/>
      <c r="K1079" s="1"/>
      <c r="L1079" s="1"/>
    </row>
    <row r="1080" spans="10:12">
      <c r="J1080" s="1"/>
      <c r="K1080" s="1"/>
      <c r="L1080" s="1"/>
    </row>
    <row r="1081" spans="10:12">
      <c r="J1081" s="1"/>
      <c r="K1081" s="1"/>
      <c r="L1081" s="1"/>
    </row>
    <row r="1082" spans="10:12">
      <c r="J1082" s="1"/>
      <c r="K1082" s="1"/>
      <c r="L1082" s="1"/>
    </row>
    <row r="1083" spans="10:12">
      <c r="J1083" s="1"/>
      <c r="K1083" s="1"/>
      <c r="L1083" s="1"/>
    </row>
    <row r="1084" spans="10:12">
      <c r="J1084" s="1"/>
      <c r="K1084" s="1"/>
      <c r="L1084" s="1"/>
    </row>
    <row r="1085" spans="10:12">
      <c r="J1085" s="1"/>
      <c r="K1085" s="1"/>
      <c r="L1085" s="1"/>
    </row>
    <row r="1086" spans="10:12">
      <c r="J1086" s="1"/>
      <c r="K1086" s="1"/>
      <c r="L1086" s="1"/>
    </row>
    <row r="1087" spans="10:12">
      <c r="J1087" s="1"/>
      <c r="K1087" s="1"/>
      <c r="L1087" s="1"/>
    </row>
    <row r="1088" spans="10:12">
      <c r="J1088" s="1"/>
      <c r="K1088" s="1"/>
      <c r="L1088" s="1"/>
    </row>
    <row r="1089" spans="10:12">
      <c r="J1089" s="1"/>
      <c r="K1089" s="1"/>
      <c r="L1089" s="1"/>
    </row>
    <row r="1090" spans="10:12">
      <c r="J1090" s="1"/>
      <c r="K1090" s="1"/>
      <c r="L1090" s="1"/>
    </row>
    <row r="1091" spans="10:12">
      <c r="J1091" s="1"/>
      <c r="K1091" s="1"/>
      <c r="L1091" s="1"/>
    </row>
    <row r="1092" spans="10:12">
      <c r="J1092" s="1"/>
      <c r="K1092" s="1"/>
      <c r="L1092" s="1"/>
    </row>
    <row r="1093" spans="10:12">
      <c r="J1093" s="1"/>
      <c r="K1093" s="1"/>
      <c r="L1093" s="1"/>
    </row>
    <row r="1094" spans="10:12">
      <c r="J1094" s="1"/>
      <c r="K1094" s="1"/>
      <c r="L1094" s="1"/>
    </row>
    <row r="1095" spans="10:12">
      <c r="J1095" s="1"/>
      <c r="K1095" s="1"/>
      <c r="L1095" s="1"/>
    </row>
    <row r="1096" spans="10:12">
      <c r="J1096" s="1"/>
      <c r="K1096" s="1"/>
      <c r="L1096" s="1"/>
    </row>
    <row r="1097" spans="10:12">
      <c r="J1097" s="1"/>
      <c r="K1097" s="1"/>
      <c r="L1097" s="1"/>
    </row>
    <row r="1098" spans="10:12">
      <c r="J1098" s="1"/>
      <c r="K1098" s="1"/>
      <c r="L1098" s="1"/>
    </row>
    <row r="1099" spans="10:12">
      <c r="J1099" s="1"/>
      <c r="K1099" s="1"/>
      <c r="L1099" s="1"/>
    </row>
    <row r="1100" spans="10:12">
      <c r="J1100" s="1"/>
      <c r="K1100" s="1"/>
      <c r="L1100" s="1"/>
    </row>
    <row r="1101" spans="10:12">
      <c r="J1101" s="1"/>
      <c r="K1101" s="1"/>
      <c r="L1101" s="1"/>
    </row>
    <row r="1102" spans="10:12">
      <c r="J1102" s="1"/>
      <c r="K1102" s="1"/>
      <c r="L1102" s="1"/>
    </row>
    <row r="1103" spans="10:12">
      <c r="J1103" s="1"/>
      <c r="K1103" s="1"/>
      <c r="L1103" s="1"/>
    </row>
    <row r="1104" spans="10:12">
      <c r="J1104" s="1"/>
      <c r="K1104" s="1"/>
      <c r="L1104" s="1"/>
    </row>
    <row r="1105" spans="10:12">
      <c r="J1105" s="1"/>
      <c r="K1105" s="1"/>
      <c r="L1105" s="1"/>
    </row>
    <row r="1106" spans="10:12">
      <c r="J1106" s="1"/>
      <c r="K1106" s="1"/>
      <c r="L1106" s="1"/>
    </row>
    <row r="1107" spans="10:12">
      <c r="J1107" s="1"/>
      <c r="K1107" s="1"/>
      <c r="L1107" s="1"/>
    </row>
    <row r="1108" spans="10:12">
      <c r="J1108" s="1"/>
      <c r="K1108" s="1"/>
      <c r="L1108" s="1"/>
    </row>
    <row r="1109" spans="10:12">
      <c r="J1109" s="1"/>
      <c r="K1109" s="1"/>
      <c r="L1109" s="1"/>
    </row>
    <row r="1110" spans="10:12">
      <c r="J1110" s="1"/>
      <c r="K1110" s="1"/>
      <c r="L1110" s="1"/>
    </row>
    <row r="1111" spans="10:12">
      <c r="J1111" s="1"/>
      <c r="K1111" s="1"/>
      <c r="L1111" s="1"/>
    </row>
    <row r="1112" spans="10:12">
      <c r="J1112" s="1"/>
      <c r="K1112" s="1"/>
      <c r="L1112" s="1"/>
    </row>
    <row r="1113" spans="10:12">
      <c r="J1113" s="1"/>
      <c r="K1113" s="1"/>
      <c r="L1113" s="1"/>
    </row>
    <row r="1114" spans="10:12">
      <c r="J1114" s="1"/>
      <c r="K1114" s="1"/>
      <c r="L1114" s="1"/>
    </row>
    <row r="1115" spans="10:12">
      <c r="J1115" s="1"/>
      <c r="K1115" s="1"/>
      <c r="L1115" s="1"/>
    </row>
    <row r="1116" spans="10:12">
      <c r="J1116" s="1"/>
      <c r="K1116" s="1"/>
      <c r="L1116" s="1"/>
    </row>
    <row r="1117" spans="10:12">
      <c r="J1117" s="1"/>
      <c r="K1117" s="1"/>
      <c r="L1117" s="1"/>
    </row>
    <row r="1118" spans="10:12">
      <c r="J1118" s="1"/>
      <c r="K1118" s="1"/>
      <c r="L1118" s="1"/>
    </row>
    <row r="1119" spans="10:12">
      <c r="J1119" s="1"/>
      <c r="K1119" s="1"/>
      <c r="L1119" s="1"/>
    </row>
    <row r="1120" spans="10:12">
      <c r="J1120" s="1"/>
      <c r="K1120" s="1"/>
      <c r="L1120" s="1"/>
    </row>
    <row r="1121" spans="10:12">
      <c r="J1121" s="1"/>
      <c r="K1121" s="1"/>
      <c r="L1121" s="1"/>
    </row>
    <row r="1122" spans="10:12">
      <c r="J1122" s="1"/>
      <c r="K1122" s="1"/>
      <c r="L1122" s="1"/>
    </row>
    <row r="1123" spans="10:12">
      <c r="J1123" s="1"/>
      <c r="K1123" s="1"/>
      <c r="L1123" s="1"/>
    </row>
    <row r="1124" spans="10:12">
      <c r="J1124" s="1"/>
      <c r="K1124" s="1"/>
      <c r="L1124" s="1"/>
    </row>
    <row r="1125" spans="10:12">
      <c r="J1125" s="1"/>
      <c r="K1125" s="1"/>
      <c r="L1125" s="1"/>
    </row>
    <row r="1126" spans="10:12">
      <c r="J1126" s="1"/>
      <c r="K1126" s="1"/>
      <c r="L1126" s="1"/>
    </row>
    <row r="1127" spans="10:12">
      <c r="J1127" s="1"/>
      <c r="K1127" s="1"/>
      <c r="L1127" s="1"/>
    </row>
    <row r="1128" spans="10:12">
      <c r="J1128" s="1"/>
      <c r="K1128" s="1"/>
      <c r="L1128" s="1"/>
    </row>
    <row r="1129" spans="10:12">
      <c r="J1129" s="1"/>
      <c r="K1129" s="1"/>
      <c r="L1129" s="1"/>
    </row>
    <row r="1130" spans="10:12">
      <c r="J1130" s="1"/>
      <c r="K1130" s="1"/>
      <c r="L1130" s="1"/>
    </row>
    <row r="1131" spans="10:12">
      <c r="J1131" s="1"/>
      <c r="K1131" s="1"/>
      <c r="L1131" s="1"/>
    </row>
    <row r="1132" spans="10:12">
      <c r="J1132" s="1"/>
      <c r="K1132" s="1"/>
      <c r="L1132" s="1"/>
    </row>
    <row r="1133" spans="10:12">
      <c r="J1133" s="1"/>
      <c r="K1133" s="1"/>
      <c r="L1133" s="1"/>
    </row>
    <row r="1134" spans="10:12">
      <c r="J1134" s="1"/>
      <c r="K1134" s="1"/>
      <c r="L1134" s="1"/>
    </row>
    <row r="1135" spans="10:12">
      <c r="J1135" s="1"/>
      <c r="K1135" s="1"/>
      <c r="L1135" s="1"/>
    </row>
    <row r="1136" spans="10:12">
      <c r="J1136" s="1"/>
      <c r="K1136" s="1"/>
      <c r="L1136" s="1"/>
    </row>
    <row r="1137" spans="10:12">
      <c r="J1137" s="1"/>
      <c r="K1137" s="1"/>
      <c r="L1137" s="1"/>
    </row>
    <row r="1138" spans="10:12">
      <c r="J1138" s="1"/>
      <c r="K1138" s="1"/>
      <c r="L1138" s="1"/>
    </row>
    <row r="1139" spans="10:12">
      <c r="J1139" s="1"/>
      <c r="K1139" s="1"/>
      <c r="L1139" s="1"/>
    </row>
    <row r="1140" spans="10:12">
      <c r="J1140" s="1"/>
      <c r="K1140" s="1"/>
      <c r="L1140" s="1"/>
    </row>
    <row r="1141" spans="10:12">
      <c r="J1141" s="1"/>
      <c r="K1141" s="1"/>
      <c r="L1141" s="1"/>
    </row>
    <row r="1142" spans="10:12">
      <c r="J1142" s="1"/>
      <c r="K1142" s="1"/>
      <c r="L1142" s="1"/>
    </row>
    <row r="1143" spans="10:12">
      <c r="J1143" s="1"/>
      <c r="K1143" s="1"/>
      <c r="L1143" s="1"/>
    </row>
    <row r="1144" spans="10:12">
      <c r="J1144" s="1"/>
      <c r="K1144" s="1"/>
      <c r="L1144" s="1"/>
    </row>
    <row r="1145" spans="10:12">
      <c r="J1145" s="1"/>
      <c r="K1145" s="1"/>
      <c r="L1145" s="1"/>
    </row>
    <row r="1146" spans="10:12">
      <c r="J1146" s="1"/>
      <c r="K1146" s="1"/>
      <c r="L1146" s="1"/>
    </row>
    <row r="1147" spans="10:12">
      <c r="J1147" s="1"/>
      <c r="K1147" s="1"/>
      <c r="L1147" s="1"/>
    </row>
    <row r="1148" spans="10:12">
      <c r="J1148" s="1"/>
      <c r="K1148" s="1"/>
      <c r="L1148" s="1"/>
    </row>
    <row r="1149" spans="10:12">
      <c r="J1149" s="1"/>
      <c r="K1149" s="1"/>
      <c r="L1149" s="1"/>
    </row>
    <row r="1150" spans="10:12">
      <c r="J1150" s="1"/>
      <c r="K1150" s="1"/>
      <c r="L1150" s="1"/>
    </row>
    <row r="1151" spans="10:12">
      <c r="J1151" s="1"/>
      <c r="K1151" s="1"/>
      <c r="L1151" s="1"/>
    </row>
    <row r="1152" spans="10:12">
      <c r="J1152" s="1"/>
      <c r="K1152" s="1"/>
      <c r="L1152" s="1"/>
    </row>
    <row r="1153" spans="10:12">
      <c r="J1153" s="1"/>
      <c r="K1153" s="1"/>
      <c r="L1153" s="1"/>
    </row>
    <row r="1154" spans="10:12">
      <c r="J1154" s="1"/>
      <c r="K1154" s="1"/>
      <c r="L1154" s="1"/>
    </row>
    <row r="1155" spans="10:12">
      <c r="J1155" s="1"/>
      <c r="K1155" s="1"/>
      <c r="L1155" s="1"/>
    </row>
    <row r="1156" spans="10:12">
      <c r="J1156" s="1"/>
      <c r="K1156" s="1"/>
      <c r="L1156" s="1"/>
    </row>
    <row r="1157" spans="10:12">
      <c r="J1157" s="1"/>
      <c r="K1157" s="1"/>
      <c r="L1157" s="1"/>
    </row>
    <row r="1158" spans="10:12">
      <c r="J1158" s="1"/>
      <c r="K1158" s="1"/>
      <c r="L1158" s="1"/>
    </row>
    <row r="1159" spans="10:12">
      <c r="J1159" s="1"/>
      <c r="K1159" s="1"/>
      <c r="L1159" s="1"/>
    </row>
    <row r="1160" spans="10:12">
      <c r="J1160" s="1"/>
      <c r="K1160" s="1"/>
      <c r="L1160" s="1"/>
    </row>
    <row r="1161" spans="10:12">
      <c r="J1161" s="1"/>
      <c r="K1161" s="1"/>
      <c r="L1161" s="1"/>
    </row>
    <row r="1162" spans="10:12">
      <c r="J1162" s="1"/>
      <c r="K1162" s="1"/>
      <c r="L1162" s="1"/>
    </row>
    <row r="1163" spans="10:12">
      <c r="J1163" s="1"/>
      <c r="K1163" s="1"/>
      <c r="L1163" s="1"/>
    </row>
    <row r="1164" spans="10:12">
      <c r="J1164" s="1"/>
      <c r="K1164" s="1"/>
      <c r="L1164" s="1"/>
    </row>
    <row r="1165" spans="10:12">
      <c r="J1165" s="1"/>
      <c r="K1165" s="1"/>
      <c r="L1165" s="1"/>
    </row>
    <row r="1166" spans="10:12">
      <c r="J1166" s="1"/>
      <c r="K1166" s="1"/>
      <c r="L1166" s="1"/>
    </row>
    <row r="1167" spans="10:12">
      <c r="J1167" s="1"/>
      <c r="K1167" s="1"/>
      <c r="L1167" s="1"/>
    </row>
    <row r="1168" spans="10:12">
      <c r="J1168" s="1"/>
      <c r="K1168" s="1"/>
      <c r="L1168" s="1"/>
    </row>
    <row r="1169" spans="10:12">
      <c r="J1169" s="1"/>
      <c r="K1169" s="1"/>
      <c r="L1169" s="1"/>
    </row>
    <row r="1170" spans="10:12">
      <c r="J1170" s="1"/>
      <c r="K1170" s="1"/>
      <c r="L1170" s="1"/>
    </row>
    <row r="1171" spans="10:12">
      <c r="J1171" s="1"/>
      <c r="K1171" s="1"/>
      <c r="L1171" s="1"/>
    </row>
    <row r="1172" spans="10:12">
      <c r="J1172" s="1"/>
      <c r="K1172" s="1"/>
      <c r="L1172" s="1"/>
    </row>
    <row r="1173" spans="10:12">
      <c r="J1173" s="1"/>
      <c r="K1173" s="1"/>
      <c r="L1173" s="1"/>
    </row>
    <row r="1174" spans="10:12">
      <c r="J1174" s="1"/>
      <c r="K1174" s="1"/>
      <c r="L1174" s="1"/>
    </row>
    <row r="1175" spans="10:12">
      <c r="J1175" s="1"/>
      <c r="K1175" s="1"/>
      <c r="L1175" s="1"/>
    </row>
    <row r="1176" spans="10:12">
      <c r="J1176" s="1"/>
      <c r="K1176" s="1"/>
      <c r="L1176" s="1"/>
    </row>
    <row r="1177" spans="10:12">
      <c r="J1177" s="1"/>
      <c r="K1177" s="1"/>
      <c r="L1177" s="1"/>
    </row>
    <row r="1178" spans="10:12">
      <c r="J1178" s="1"/>
      <c r="K1178" s="1"/>
      <c r="L1178" s="1"/>
    </row>
    <row r="1179" spans="10:12">
      <c r="J1179" s="1"/>
      <c r="K1179" s="1"/>
      <c r="L1179" s="1"/>
    </row>
    <row r="1180" spans="10:12">
      <c r="J1180" s="1"/>
      <c r="K1180" s="1"/>
      <c r="L1180" s="1"/>
    </row>
    <row r="1181" spans="10:12">
      <c r="J1181" s="1"/>
      <c r="K1181" s="1"/>
      <c r="L1181" s="1"/>
    </row>
    <row r="1182" spans="10:12">
      <c r="J1182" s="1"/>
      <c r="K1182" s="1"/>
      <c r="L1182" s="1"/>
    </row>
    <row r="1183" spans="10:12">
      <c r="J1183" s="1"/>
      <c r="K1183" s="1"/>
      <c r="L1183" s="1"/>
    </row>
    <row r="1184" spans="10:12">
      <c r="J1184" s="1"/>
      <c r="K1184" s="1"/>
      <c r="L1184" s="1"/>
    </row>
    <row r="1185" spans="10:12">
      <c r="J1185" s="1"/>
      <c r="K1185" s="1"/>
      <c r="L1185" s="1"/>
    </row>
    <row r="1186" spans="10:12">
      <c r="J1186" s="1"/>
      <c r="K1186" s="1"/>
      <c r="L1186" s="1"/>
    </row>
    <row r="1187" spans="10:12">
      <c r="J1187" s="1"/>
      <c r="K1187" s="1"/>
      <c r="L1187" s="1"/>
    </row>
    <row r="1188" spans="10:12">
      <c r="J1188" s="1"/>
      <c r="K1188" s="1"/>
      <c r="L1188" s="1"/>
    </row>
    <row r="1189" spans="10:12">
      <c r="J1189" s="1"/>
      <c r="K1189" s="1"/>
      <c r="L1189" s="1"/>
    </row>
    <row r="1190" spans="10:12">
      <c r="J1190" s="1"/>
      <c r="K1190" s="1"/>
      <c r="L1190" s="1"/>
    </row>
    <row r="1191" spans="10:12">
      <c r="J1191" s="1"/>
      <c r="K1191" s="1"/>
      <c r="L1191" s="1"/>
    </row>
    <row r="1192" spans="10:12">
      <c r="J1192" s="1"/>
      <c r="K1192" s="1"/>
      <c r="L1192" s="1"/>
    </row>
    <row r="1193" spans="10:12">
      <c r="J1193" s="1"/>
      <c r="K1193" s="1"/>
      <c r="L1193" s="1"/>
    </row>
    <row r="1194" spans="10:12">
      <c r="J1194" s="1"/>
      <c r="K1194" s="1"/>
      <c r="L1194" s="1"/>
    </row>
    <row r="1195" spans="10:12">
      <c r="J1195" s="1"/>
      <c r="K1195" s="1"/>
      <c r="L1195" s="1"/>
    </row>
    <row r="1196" spans="10:12">
      <c r="J1196" s="1"/>
      <c r="K1196" s="1"/>
      <c r="L1196" s="1"/>
    </row>
    <row r="1197" spans="10:12">
      <c r="J1197" s="1"/>
      <c r="K1197" s="1"/>
      <c r="L1197" s="1"/>
    </row>
    <row r="1198" spans="10:12">
      <c r="J1198" s="1"/>
      <c r="K1198" s="1"/>
      <c r="L1198" s="1"/>
    </row>
    <row r="1199" spans="10:12">
      <c r="J1199" s="1"/>
      <c r="K1199" s="1"/>
      <c r="L1199" s="1"/>
    </row>
    <row r="1200" spans="10:12">
      <c r="J1200" s="1"/>
      <c r="K1200" s="1"/>
      <c r="L1200" s="1"/>
    </row>
    <row r="1201" spans="10:12">
      <c r="J1201" s="1"/>
      <c r="K1201" s="1"/>
      <c r="L1201" s="1"/>
    </row>
    <row r="1202" spans="10:12">
      <c r="J1202" s="1"/>
      <c r="K1202" s="1"/>
      <c r="L1202" s="1"/>
    </row>
    <row r="1203" spans="10:12">
      <c r="J1203" s="1"/>
      <c r="K1203" s="1"/>
      <c r="L1203" s="1"/>
    </row>
    <row r="1204" spans="10:12">
      <c r="J1204" s="1"/>
      <c r="K1204" s="1"/>
      <c r="L1204" s="1"/>
    </row>
    <row r="1205" spans="10:12">
      <c r="J1205" s="1"/>
      <c r="K1205" s="1"/>
      <c r="L1205" s="1"/>
    </row>
    <row r="1206" spans="10:12">
      <c r="J1206" s="1"/>
      <c r="K1206" s="1"/>
      <c r="L1206" s="1"/>
    </row>
    <row r="1207" spans="10:12">
      <c r="J1207" s="1"/>
      <c r="K1207" s="1"/>
      <c r="L1207" s="1"/>
    </row>
    <row r="1208" spans="10:12">
      <c r="J1208" s="1"/>
      <c r="K1208" s="1"/>
      <c r="L1208" s="1"/>
    </row>
    <row r="1209" spans="10:12">
      <c r="J1209" s="1"/>
      <c r="K1209" s="1"/>
      <c r="L1209" s="1"/>
    </row>
    <row r="1210" spans="10:12">
      <c r="J1210" s="1"/>
      <c r="K1210" s="1"/>
      <c r="L1210" s="1"/>
    </row>
    <row r="1211" spans="10:12">
      <c r="J1211" s="1"/>
      <c r="K1211" s="1"/>
      <c r="L1211" s="1"/>
    </row>
    <row r="1212" spans="10:12">
      <c r="J1212" s="1"/>
      <c r="K1212" s="1"/>
      <c r="L1212" s="1"/>
    </row>
    <row r="1213" spans="10:12">
      <c r="J1213" s="1"/>
      <c r="K1213" s="1"/>
      <c r="L1213" s="1"/>
    </row>
    <row r="1214" spans="10:12">
      <c r="J1214" s="1"/>
      <c r="K1214" s="1"/>
      <c r="L1214" s="1"/>
    </row>
    <row r="1215" spans="10:12">
      <c r="J1215" s="1"/>
      <c r="K1215" s="1"/>
      <c r="L1215" s="1"/>
    </row>
    <row r="1216" spans="10:12">
      <c r="J1216" s="1"/>
      <c r="K1216" s="1"/>
      <c r="L1216" s="1"/>
    </row>
    <row r="1217" spans="10:12">
      <c r="J1217" s="1"/>
      <c r="K1217" s="1"/>
      <c r="L1217" s="1"/>
    </row>
    <row r="1218" spans="10:12">
      <c r="J1218" s="1"/>
      <c r="K1218" s="1"/>
      <c r="L1218" s="1"/>
    </row>
    <row r="1219" spans="10:12">
      <c r="J1219" s="1"/>
      <c r="K1219" s="1"/>
      <c r="L1219" s="1"/>
    </row>
    <row r="1220" spans="10:12">
      <c r="J1220" s="1"/>
      <c r="K1220" s="1"/>
      <c r="L1220" s="1"/>
    </row>
    <row r="1221" spans="10:12">
      <c r="J1221" s="1"/>
      <c r="K1221" s="1"/>
      <c r="L1221" s="1"/>
    </row>
    <row r="1222" spans="10:12">
      <c r="J1222" s="1"/>
      <c r="K1222" s="1"/>
      <c r="L1222" s="1"/>
    </row>
    <row r="1223" spans="10:12">
      <c r="J1223" s="1"/>
      <c r="K1223" s="1"/>
      <c r="L1223" s="1"/>
    </row>
    <row r="1224" spans="10:12">
      <c r="J1224" s="1"/>
      <c r="K1224" s="1"/>
      <c r="L1224" s="1"/>
    </row>
    <row r="1225" spans="10:12">
      <c r="J1225" s="1"/>
      <c r="K1225" s="1"/>
      <c r="L1225" s="1"/>
    </row>
    <row r="1226" spans="10:12">
      <c r="J1226" s="1"/>
      <c r="K1226" s="1"/>
      <c r="L1226" s="1"/>
    </row>
    <row r="1227" spans="10:12">
      <c r="J1227" s="1"/>
      <c r="K1227" s="1"/>
      <c r="L1227" s="1"/>
    </row>
    <row r="1228" spans="10:12">
      <c r="J1228" s="1"/>
      <c r="K1228" s="1"/>
      <c r="L1228" s="1"/>
    </row>
    <row r="1229" spans="10:12">
      <c r="J1229" s="1"/>
      <c r="K1229" s="1"/>
      <c r="L1229" s="1"/>
    </row>
    <row r="1230" spans="10:12">
      <c r="J1230" s="1"/>
      <c r="K1230" s="1"/>
      <c r="L1230" s="1"/>
    </row>
    <row r="1231" spans="10:12">
      <c r="J1231" s="1"/>
      <c r="K1231" s="1"/>
      <c r="L1231" s="1"/>
    </row>
    <row r="1232" spans="10:12">
      <c r="J1232" s="1"/>
      <c r="K1232" s="1"/>
      <c r="L1232" s="1"/>
    </row>
    <row r="1233" spans="10:12">
      <c r="J1233" s="1"/>
      <c r="K1233" s="1"/>
      <c r="L1233" s="1"/>
    </row>
    <row r="1234" spans="10:12">
      <c r="J1234" s="1"/>
      <c r="K1234" s="1"/>
      <c r="L1234" s="1"/>
    </row>
    <row r="1235" spans="10:12">
      <c r="J1235" s="1"/>
      <c r="K1235" s="1"/>
      <c r="L1235" s="1"/>
    </row>
    <row r="1236" spans="10:12">
      <c r="J1236" s="1"/>
      <c r="K1236" s="1"/>
      <c r="L1236" s="1"/>
    </row>
    <row r="1237" spans="10:12">
      <c r="J1237" s="1"/>
      <c r="K1237" s="1"/>
      <c r="L1237" s="1"/>
    </row>
    <row r="1238" spans="10:12">
      <c r="J1238" s="1"/>
      <c r="K1238" s="1"/>
      <c r="L1238" s="1"/>
    </row>
    <row r="1239" spans="10:12">
      <c r="J1239" s="1"/>
      <c r="K1239" s="1"/>
      <c r="L1239" s="1"/>
    </row>
    <row r="1240" spans="10:12">
      <c r="J1240" s="1"/>
      <c r="K1240" s="1"/>
      <c r="L1240" s="1"/>
    </row>
    <row r="1241" spans="10:12">
      <c r="J1241" s="1"/>
      <c r="K1241" s="1"/>
      <c r="L1241" s="1"/>
    </row>
    <row r="1242" spans="10:12">
      <c r="J1242" s="1"/>
      <c r="K1242" s="1"/>
      <c r="L1242" s="1"/>
    </row>
    <row r="1243" spans="10:12">
      <c r="J1243" s="1"/>
      <c r="K1243" s="1"/>
      <c r="L1243" s="1"/>
    </row>
    <row r="1244" spans="10:12">
      <c r="J1244" s="1"/>
      <c r="K1244" s="1"/>
      <c r="L1244" s="1"/>
    </row>
    <row r="1245" spans="10:12">
      <c r="J1245" s="1"/>
      <c r="K1245" s="1"/>
      <c r="L1245" s="1"/>
    </row>
    <row r="1246" spans="10:12">
      <c r="J1246" s="1"/>
      <c r="K1246" s="1"/>
      <c r="L1246" s="1"/>
    </row>
    <row r="1247" spans="10:12">
      <c r="J1247" s="1"/>
      <c r="K1247" s="1"/>
      <c r="L1247" s="1"/>
    </row>
    <row r="1248" spans="10:12">
      <c r="J1248" s="1"/>
      <c r="K1248" s="1"/>
      <c r="L1248" s="1"/>
    </row>
    <row r="1249" spans="10:12">
      <c r="J1249" s="1"/>
      <c r="K1249" s="1"/>
      <c r="L1249" s="1"/>
    </row>
    <row r="1250" spans="10:12">
      <c r="J1250" s="1"/>
      <c r="K1250" s="1"/>
      <c r="L1250" s="1"/>
    </row>
    <row r="1251" spans="10:12">
      <c r="J1251" s="1"/>
      <c r="K1251" s="1"/>
      <c r="L1251" s="1"/>
    </row>
    <row r="1252" spans="10:12">
      <c r="J1252" s="1"/>
      <c r="K1252" s="1"/>
      <c r="L1252" s="1"/>
    </row>
    <row r="1253" spans="10:12">
      <c r="J1253" s="1"/>
      <c r="K1253" s="1"/>
      <c r="L1253" s="1"/>
    </row>
    <row r="1254" spans="10:12">
      <c r="J1254" s="1"/>
      <c r="K1254" s="1"/>
      <c r="L1254" s="1"/>
    </row>
    <row r="1255" spans="10:12">
      <c r="J1255" s="1"/>
      <c r="K1255" s="1"/>
      <c r="L1255" s="1"/>
    </row>
    <row r="1256" spans="10:12">
      <c r="J1256" s="1"/>
      <c r="K1256" s="1"/>
      <c r="L1256" s="1"/>
    </row>
    <row r="1257" spans="10:12">
      <c r="J1257" s="1"/>
      <c r="K1257" s="1"/>
      <c r="L1257" s="1"/>
    </row>
    <row r="1258" spans="10:12">
      <c r="J1258" s="1"/>
      <c r="K1258" s="1"/>
      <c r="L1258" s="1"/>
    </row>
    <row r="1259" spans="10:12">
      <c r="J1259" s="1"/>
      <c r="K1259" s="1"/>
      <c r="L1259" s="1"/>
    </row>
    <row r="1260" spans="10:12">
      <c r="J1260" s="1"/>
      <c r="K1260" s="1"/>
      <c r="L1260" s="1"/>
    </row>
    <row r="1261" spans="10:12">
      <c r="J1261" s="1"/>
      <c r="K1261" s="1"/>
      <c r="L1261" s="1"/>
    </row>
    <row r="1262" spans="10:12">
      <c r="J1262" s="1"/>
      <c r="K1262" s="1"/>
      <c r="L1262" s="1"/>
    </row>
    <row r="1263" spans="10:12">
      <c r="J1263" s="1"/>
      <c r="K1263" s="1"/>
      <c r="L1263" s="1"/>
    </row>
    <row r="1264" spans="10:12">
      <c r="J1264" s="1"/>
      <c r="K1264" s="1"/>
      <c r="L1264" s="1"/>
    </row>
    <row r="1265" spans="10:12">
      <c r="J1265" s="1"/>
      <c r="K1265" s="1"/>
      <c r="L1265" s="1"/>
    </row>
    <row r="1266" spans="10:12">
      <c r="J1266" s="1"/>
      <c r="K1266" s="1"/>
      <c r="L1266" s="1"/>
    </row>
    <row r="1267" spans="10:12">
      <c r="J1267" s="1"/>
      <c r="K1267" s="1"/>
      <c r="L1267" s="1"/>
    </row>
    <row r="1268" spans="10:12">
      <c r="J1268" s="1"/>
      <c r="K1268" s="1"/>
      <c r="L1268" s="1"/>
    </row>
    <row r="1269" spans="10:12">
      <c r="J1269" s="1"/>
      <c r="K1269" s="1"/>
      <c r="L1269" s="1"/>
    </row>
    <row r="1270" spans="10:12">
      <c r="J1270" s="1"/>
      <c r="K1270" s="1"/>
      <c r="L1270" s="1"/>
    </row>
    <row r="1271" spans="10:12">
      <c r="J1271" s="1"/>
      <c r="K1271" s="1"/>
      <c r="L1271" s="1"/>
    </row>
    <row r="1272" spans="10:12">
      <c r="J1272" s="1"/>
      <c r="K1272" s="1"/>
      <c r="L1272" s="1"/>
    </row>
    <row r="1273" spans="10:12">
      <c r="J1273" s="1"/>
      <c r="K1273" s="1"/>
      <c r="L1273" s="1"/>
    </row>
    <row r="1274" spans="10:12">
      <c r="J1274" s="1"/>
      <c r="K1274" s="1"/>
      <c r="L1274" s="1"/>
    </row>
    <row r="1275" spans="10:12">
      <c r="J1275" s="1"/>
      <c r="K1275" s="1"/>
      <c r="L1275" s="1"/>
    </row>
    <row r="1276" spans="10:12">
      <c r="J1276" s="1"/>
      <c r="K1276" s="1"/>
      <c r="L1276" s="1"/>
    </row>
    <row r="1277" spans="10:12">
      <c r="J1277" s="1"/>
      <c r="K1277" s="1"/>
      <c r="L1277" s="1"/>
    </row>
    <row r="1278" spans="10:12">
      <c r="J1278" s="1"/>
      <c r="K1278" s="1"/>
      <c r="L1278" s="1"/>
    </row>
    <row r="1279" spans="10:12">
      <c r="J1279" s="1"/>
      <c r="K1279" s="1"/>
      <c r="L1279" s="1"/>
    </row>
    <row r="1280" spans="10:12">
      <c r="J1280" s="1"/>
      <c r="K1280" s="1"/>
      <c r="L1280" s="1"/>
    </row>
    <row r="1281" spans="10:12">
      <c r="J1281" s="1"/>
      <c r="K1281" s="1"/>
      <c r="L1281" s="1"/>
    </row>
    <row r="1282" spans="10:12">
      <c r="J1282" s="1"/>
      <c r="K1282" s="1"/>
      <c r="L1282" s="1"/>
    </row>
    <row r="1283" spans="10:12">
      <c r="J1283" s="1"/>
      <c r="K1283" s="1"/>
      <c r="L1283" s="1"/>
    </row>
    <row r="1284" spans="10:12">
      <c r="J1284" s="1"/>
      <c r="K1284" s="1"/>
      <c r="L1284" s="1"/>
    </row>
    <row r="1285" spans="10:12">
      <c r="J1285" s="1"/>
      <c r="K1285" s="1"/>
      <c r="L1285" s="1"/>
    </row>
    <row r="1286" spans="10:12">
      <c r="J1286" s="1"/>
      <c r="K1286" s="1"/>
      <c r="L1286" s="1"/>
    </row>
    <row r="1287" spans="10:12">
      <c r="J1287" s="1"/>
      <c r="K1287" s="1"/>
      <c r="L1287" s="1"/>
    </row>
    <row r="1288" spans="10:12">
      <c r="J1288" s="1"/>
      <c r="K1288" s="1"/>
      <c r="L1288" s="1"/>
    </row>
    <row r="1289" spans="10:12">
      <c r="J1289" s="1"/>
      <c r="K1289" s="1"/>
      <c r="L1289" s="1"/>
    </row>
    <row r="1290" spans="10:12">
      <c r="J1290" s="1"/>
      <c r="K1290" s="1"/>
      <c r="L1290" s="1"/>
    </row>
    <row r="1291" spans="10:12">
      <c r="J1291" s="1"/>
      <c r="K1291" s="1"/>
      <c r="L1291" s="1"/>
    </row>
    <row r="1292" spans="10:12">
      <c r="J1292" s="1"/>
      <c r="K1292" s="1"/>
      <c r="L1292" s="1"/>
    </row>
    <row r="1293" spans="10:12">
      <c r="J1293" s="1"/>
      <c r="K1293" s="1"/>
      <c r="L1293" s="1"/>
    </row>
    <row r="1294" spans="10:12">
      <c r="J1294" s="1"/>
      <c r="K1294" s="1"/>
      <c r="L1294" s="1"/>
    </row>
    <row r="1295" spans="10:12">
      <c r="J1295" s="1"/>
      <c r="K1295" s="1"/>
      <c r="L1295" s="1"/>
    </row>
    <row r="1296" spans="10:12">
      <c r="J1296" s="1"/>
      <c r="K1296" s="1"/>
      <c r="L1296" s="1"/>
    </row>
    <row r="1297" spans="10:12">
      <c r="J1297" s="1"/>
      <c r="K1297" s="1"/>
      <c r="L1297" s="1"/>
    </row>
    <row r="1298" spans="10:12">
      <c r="J1298" s="1"/>
      <c r="K1298" s="1"/>
      <c r="L1298" s="1"/>
    </row>
    <row r="1299" spans="10:12">
      <c r="J1299" s="1"/>
      <c r="K1299" s="1"/>
      <c r="L1299" s="1"/>
    </row>
    <row r="1300" spans="10:12">
      <c r="J1300" s="1"/>
      <c r="K1300" s="1"/>
      <c r="L1300" s="1"/>
    </row>
    <row r="1301" spans="10:12">
      <c r="J1301" s="1"/>
      <c r="K1301" s="1"/>
      <c r="L1301" s="1"/>
    </row>
    <row r="1302" spans="10:12">
      <c r="J1302" s="1"/>
      <c r="K1302" s="1"/>
      <c r="L1302" s="1"/>
    </row>
    <row r="1303" spans="10:12">
      <c r="J1303" s="1"/>
      <c r="K1303" s="1"/>
      <c r="L1303" s="1"/>
    </row>
    <row r="1304" spans="10:12">
      <c r="J1304" s="1"/>
      <c r="K1304" s="1"/>
      <c r="L1304" s="1"/>
    </row>
    <row r="1305" spans="10:12">
      <c r="J1305" s="1"/>
      <c r="K1305" s="1"/>
      <c r="L1305" s="1"/>
    </row>
    <row r="1306" spans="10:12">
      <c r="J1306" s="1"/>
      <c r="K1306" s="1"/>
      <c r="L1306" s="1"/>
    </row>
    <row r="1307" spans="10:12">
      <c r="J1307" s="1"/>
      <c r="K1307" s="1"/>
      <c r="L1307" s="1"/>
    </row>
    <row r="1308" spans="10:12">
      <c r="J1308" s="1"/>
      <c r="K1308" s="1"/>
      <c r="L1308" s="1"/>
    </row>
    <row r="1309" spans="10:12">
      <c r="J1309" s="1"/>
      <c r="K1309" s="1"/>
      <c r="L1309" s="1"/>
    </row>
    <row r="1310" spans="10:12">
      <c r="J1310" s="1"/>
      <c r="K1310" s="1"/>
      <c r="L1310" s="1"/>
    </row>
    <row r="1311" spans="10:12">
      <c r="J1311" s="1"/>
      <c r="K1311" s="1"/>
      <c r="L1311" s="1"/>
    </row>
    <row r="1312" spans="10:12">
      <c r="J1312" s="1"/>
      <c r="K1312" s="1"/>
      <c r="L1312" s="1"/>
    </row>
    <row r="1313" spans="10:12">
      <c r="J1313" s="1"/>
      <c r="K1313" s="1"/>
      <c r="L1313" s="1"/>
    </row>
    <row r="1314" spans="10:12">
      <c r="J1314" s="1"/>
      <c r="K1314" s="1"/>
      <c r="L1314" s="1"/>
    </row>
    <row r="1315" spans="10:12">
      <c r="J1315" s="1"/>
      <c r="K1315" s="1"/>
      <c r="L1315" s="1"/>
    </row>
    <row r="1316" spans="10:12">
      <c r="J1316" s="1"/>
      <c r="K1316" s="1"/>
      <c r="L1316" s="1"/>
    </row>
    <row r="1317" spans="10:12">
      <c r="J1317" s="1"/>
      <c r="K1317" s="1"/>
      <c r="L1317" s="1"/>
    </row>
    <row r="1318" spans="10:12">
      <c r="J1318" s="1"/>
      <c r="K1318" s="1"/>
      <c r="L1318" s="1"/>
    </row>
    <row r="1319" spans="10:12">
      <c r="J1319" s="1"/>
      <c r="K1319" s="1"/>
      <c r="L1319" s="1"/>
    </row>
    <row r="1320" spans="10:12">
      <c r="J1320" s="1"/>
      <c r="K1320" s="1"/>
      <c r="L1320" s="1"/>
    </row>
    <row r="1321" spans="10:12">
      <c r="J1321" s="1"/>
      <c r="K1321" s="1"/>
      <c r="L1321" s="1"/>
    </row>
    <row r="1322" spans="10:12">
      <c r="J1322" s="1"/>
      <c r="K1322" s="1"/>
      <c r="L1322" s="1"/>
    </row>
    <row r="1323" spans="10:12">
      <c r="J1323" s="1"/>
      <c r="K1323" s="1"/>
      <c r="L1323" s="1"/>
    </row>
    <row r="1324" spans="10:12">
      <c r="J1324" s="1"/>
      <c r="K1324" s="1"/>
      <c r="L1324" s="1"/>
    </row>
    <row r="1325" spans="10:12">
      <c r="J1325" s="1"/>
      <c r="K1325" s="1"/>
      <c r="L1325" s="1"/>
    </row>
    <row r="1326" spans="10:12">
      <c r="J1326" s="1"/>
      <c r="K1326" s="1"/>
      <c r="L1326" s="1"/>
    </row>
    <row r="1327" spans="10:12">
      <c r="J1327" s="1"/>
      <c r="K1327" s="1"/>
      <c r="L1327" s="1"/>
    </row>
    <row r="1328" spans="10:12">
      <c r="J1328" s="1"/>
      <c r="K1328" s="1"/>
      <c r="L1328" s="1"/>
    </row>
    <row r="1329" spans="10:12">
      <c r="J1329" s="1"/>
      <c r="K1329" s="1"/>
      <c r="L1329" s="1"/>
    </row>
    <row r="1330" spans="10:12">
      <c r="J1330" s="1"/>
      <c r="K1330" s="1"/>
      <c r="L1330" s="1"/>
    </row>
    <row r="1331" spans="10:12">
      <c r="J1331" s="1"/>
      <c r="K1331" s="1"/>
      <c r="L1331" s="1"/>
    </row>
    <row r="1332" spans="10:12">
      <c r="J1332" s="1"/>
      <c r="K1332" s="1"/>
      <c r="L1332" s="1"/>
    </row>
    <row r="1333" spans="10:12">
      <c r="J1333" s="1"/>
      <c r="K1333" s="1"/>
      <c r="L1333" s="1"/>
    </row>
    <row r="1334" spans="10:12">
      <c r="J1334" s="1"/>
      <c r="K1334" s="1"/>
      <c r="L1334" s="1"/>
    </row>
    <row r="1335" spans="10:12">
      <c r="J1335" s="1"/>
      <c r="K1335" s="1"/>
      <c r="L1335" s="1"/>
    </row>
    <row r="1336" spans="10:12">
      <c r="J1336" s="1"/>
      <c r="K1336" s="1"/>
      <c r="L1336" s="1"/>
    </row>
    <row r="1337" spans="10:12">
      <c r="J1337" s="1"/>
      <c r="K1337" s="1"/>
      <c r="L1337" s="1"/>
    </row>
    <row r="1338" spans="10:12">
      <c r="J1338" s="1"/>
      <c r="K1338" s="1"/>
      <c r="L1338" s="1"/>
    </row>
    <row r="1339" spans="10:12">
      <c r="J1339" s="1"/>
      <c r="K1339" s="1"/>
      <c r="L1339" s="1"/>
    </row>
    <row r="1340" spans="10:12">
      <c r="J1340" s="1"/>
      <c r="K1340" s="1"/>
      <c r="L1340" s="1"/>
    </row>
    <row r="1341" spans="10:12">
      <c r="J1341" s="1"/>
      <c r="K1341" s="1"/>
      <c r="L1341" s="1"/>
    </row>
    <row r="1342" spans="10:12">
      <c r="J1342" s="1"/>
      <c r="K1342" s="1"/>
      <c r="L1342" s="1"/>
    </row>
    <row r="1343" spans="10:12">
      <c r="J1343" s="1"/>
      <c r="K1343" s="1"/>
      <c r="L1343" s="1"/>
    </row>
    <row r="1344" spans="10:12">
      <c r="J1344" s="1"/>
      <c r="K1344" s="1"/>
      <c r="L1344" s="1"/>
    </row>
    <row r="1345" spans="10:12">
      <c r="J1345" s="1"/>
      <c r="K1345" s="1"/>
      <c r="L1345" s="1"/>
    </row>
    <row r="1346" spans="10:12">
      <c r="J1346" s="1"/>
      <c r="K1346" s="1"/>
      <c r="L1346" s="1"/>
    </row>
    <row r="1347" spans="10:12">
      <c r="J1347" s="1"/>
      <c r="K1347" s="1"/>
      <c r="L1347" s="1"/>
    </row>
    <row r="1348" spans="10:12">
      <c r="J1348" s="1"/>
      <c r="K1348" s="1"/>
      <c r="L1348" s="1"/>
    </row>
    <row r="1349" spans="10:12">
      <c r="J1349" s="1"/>
      <c r="K1349" s="1"/>
      <c r="L1349" s="1"/>
    </row>
    <row r="1350" spans="10:12">
      <c r="J1350" s="1"/>
      <c r="K1350" s="1"/>
      <c r="L1350" s="1"/>
    </row>
    <row r="1351" spans="10:12">
      <c r="J1351" s="1"/>
      <c r="K1351" s="1"/>
      <c r="L1351" s="1"/>
    </row>
    <row r="1352" spans="10:12">
      <c r="J1352" s="1"/>
      <c r="K1352" s="1"/>
      <c r="L1352" s="1"/>
    </row>
    <row r="1353" spans="10:12">
      <c r="J1353" s="1"/>
      <c r="K1353" s="1"/>
      <c r="L1353" s="1"/>
    </row>
    <row r="1354" spans="10:12">
      <c r="J1354" s="1"/>
      <c r="K1354" s="1"/>
      <c r="L1354" s="1"/>
    </row>
    <row r="1355" spans="10:12">
      <c r="J1355" s="1"/>
      <c r="K1355" s="1"/>
      <c r="L1355" s="1"/>
    </row>
    <row r="1356" spans="10:12">
      <c r="J1356" s="1"/>
      <c r="K1356" s="1"/>
      <c r="L1356" s="1"/>
    </row>
    <row r="1357" spans="10:12">
      <c r="J1357" s="1"/>
      <c r="K1357" s="1"/>
      <c r="L1357" s="1"/>
    </row>
    <row r="1358" spans="10:12">
      <c r="J1358" s="1"/>
      <c r="K1358" s="1"/>
      <c r="L1358" s="1"/>
    </row>
    <row r="1359" spans="10:12">
      <c r="J1359" s="1"/>
      <c r="K1359" s="1"/>
      <c r="L1359" s="1"/>
    </row>
    <row r="1360" spans="10:12">
      <c r="J1360" s="1"/>
      <c r="K1360" s="1"/>
      <c r="L1360" s="1"/>
    </row>
    <row r="1361" spans="10:12">
      <c r="J1361" s="1"/>
      <c r="K1361" s="1"/>
      <c r="L1361" s="1"/>
    </row>
    <row r="1362" spans="10:12">
      <c r="J1362" s="1"/>
      <c r="K1362" s="1"/>
      <c r="L1362" s="1"/>
    </row>
    <row r="1363" spans="10:12">
      <c r="J1363" s="1"/>
      <c r="K1363" s="1"/>
      <c r="L1363" s="1"/>
    </row>
    <row r="1364" spans="10:12">
      <c r="J1364" s="1"/>
      <c r="K1364" s="1"/>
      <c r="L1364" s="1"/>
    </row>
    <row r="1365" spans="10:12">
      <c r="J1365" s="1"/>
      <c r="K1365" s="1"/>
      <c r="L1365" s="1"/>
    </row>
    <row r="1366" spans="10:12">
      <c r="J1366" s="1"/>
      <c r="K1366" s="1"/>
      <c r="L1366" s="1"/>
    </row>
    <row r="1367" spans="10:12">
      <c r="J1367" s="1"/>
      <c r="K1367" s="1"/>
      <c r="L1367" s="1"/>
    </row>
    <row r="1368" spans="10:12">
      <c r="J1368" s="1"/>
      <c r="K1368" s="1"/>
      <c r="L1368" s="1"/>
    </row>
    <row r="1369" spans="10:12">
      <c r="J1369" s="1"/>
      <c r="K1369" s="1"/>
      <c r="L1369" s="1"/>
    </row>
    <row r="1370" spans="10:12">
      <c r="J1370" s="1"/>
      <c r="K1370" s="1"/>
      <c r="L1370" s="1"/>
    </row>
    <row r="1371" spans="10:12">
      <c r="J1371" s="1"/>
      <c r="K1371" s="1"/>
      <c r="L1371" s="1"/>
    </row>
    <row r="1372" spans="10:12">
      <c r="J1372" s="1"/>
      <c r="K1372" s="1"/>
      <c r="L1372" s="1"/>
    </row>
    <row r="1373" spans="10:12">
      <c r="J1373" s="1"/>
      <c r="K1373" s="1"/>
      <c r="L1373" s="1"/>
    </row>
    <row r="1374" spans="10:12">
      <c r="J1374" s="1"/>
      <c r="K1374" s="1"/>
      <c r="L1374" s="1"/>
    </row>
    <row r="1375" spans="10:12">
      <c r="J1375" s="1"/>
      <c r="K1375" s="1"/>
      <c r="L1375" s="1"/>
    </row>
    <row r="1376" spans="10:12">
      <c r="J1376" s="1"/>
      <c r="K1376" s="1"/>
      <c r="L1376" s="1"/>
    </row>
    <row r="1377" spans="10:12">
      <c r="J1377" s="1"/>
      <c r="K1377" s="1"/>
      <c r="L1377" s="1"/>
    </row>
    <row r="1378" spans="10:12">
      <c r="J1378" s="1"/>
      <c r="K1378" s="1"/>
      <c r="L1378" s="1"/>
    </row>
    <row r="1379" spans="10:12">
      <c r="J1379" s="1"/>
      <c r="K1379" s="1"/>
      <c r="L1379" s="1"/>
    </row>
    <row r="1380" spans="10:12">
      <c r="J1380" s="1"/>
      <c r="K1380" s="1"/>
      <c r="L1380" s="1"/>
    </row>
    <row r="1381" spans="10:12">
      <c r="J1381" s="1"/>
      <c r="K1381" s="1"/>
      <c r="L1381" s="1"/>
    </row>
    <row r="1382" spans="10:12">
      <c r="J1382" s="1"/>
      <c r="K1382" s="1"/>
      <c r="L1382" s="1"/>
    </row>
    <row r="1383" spans="10:12">
      <c r="J1383" s="1"/>
      <c r="K1383" s="1"/>
      <c r="L1383" s="1"/>
    </row>
    <row r="1384" spans="10:12">
      <c r="J1384" s="1"/>
      <c r="K1384" s="1"/>
      <c r="L1384" s="1"/>
    </row>
    <row r="1385" spans="10:12">
      <c r="J1385" s="1"/>
      <c r="K1385" s="1"/>
      <c r="L1385" s="1"/>
    </row>
    <row r="1386" spans="10:12">
      <c r="J1386" s="1"/>
      <c r="K1386" s="1"/>
      <c r="L1386" s="1"/>
    </row>
    <row r="1387" spans="10:12">
      <c r="J1387" s="1"/>
      <c r="K1387" s="1"/>
      <c r="L1387" s="1"/>
    </row>
    <row r="1388" spans="10:12">
      <c r="J1388" s="1"/>
      <c r="K1388" s="1"/>
      <c r="L1388" s="1"/>
    </row>
    <row r="1389" spans="10:12">
      <c r="J1389" s="1"/>
      <c r="K1389" s="1"/>
      <c r="L1389" s="1"/>
    </row>
    <row r="1390" spans="10:12">
      <c r="J1390" s="1"/>
      <c r="K1390" s="1"/>
      <c r="L1390" s="1"/>
    </row>
    <row r="1391" spans="10:12">
      <c r="J1391" s="1"/>
      <c r="K1391" s="1"/>
      <c r="L1391" s="1"/>
    </row>
    <row r="1392" spans="10:12">
      <c r="J1392" s="1"/>
      <c r="K1392" s="1"/>
      <c r="L1392" s="1"/>
    </row>
    <row r="1393" spans="10:12">
      <c r="J1393" s="1"/>
      <c r="K1393" s="1"/>
      <c r="L1393" s="1"/>
    </row>
    <row r="1394" spans="10:12">
      <c r="J1394" s="1"/>
      <c r="K1394" s="1"/>
      <c r="L1394" s="1"/>
    </row>
    <row r="1395" spans="10:12">
      <c r="J1395" s="1"/>
      <c r="K1395" s="1"/>
      <c r="L1395" s="1"/>
    </row>
    <row r="1396" spans="10:12">
      <c r="J1396" s="1"/>
      <c r="K1396" s="1"/>
      <c r="L1396" s="1"/>
    </row>
    <row r="1397" spans="10:12">
      <c r="J1397" s="1"/>
      <c r="K1397" s="1"/>
      <c r="L1397" s="1"/>
    </row>
    <row r="1398" spans="10:12">
      <c r="J1398" s="1"/>
      <c r="K1398" s="1"/>
      <c r="L1398" s="1"/>
    </row>
    <row r="1399" spans="10:12">
      <c r="J1399" s="1"/>
      <c r="K1399" s="1"/>
      <c r="L1399" s="1"/>
    </row>
    <row r="1400" spans="10:12">
      <c r="J1400" s="1"/>
      <c r="K1400" s="1"/>
      <c r="L1400" s="1"/>
    </row>
    <row r="1401" spans="10:12">
      <c r="J1401" s="1"/>
      <c r="K1401" s="1"/>
      <c r="L1401" s="1"/>
    </row>
    <row r="1402" spans="10:12">
      <c r="J1402" s="1"/>
      <c r="K1402" s="1"/>
      <c r="L1402" s="1"/>
    </row>
    <row r="1403" spans="10:12">
      <c r="J1403" s="1"/>
      <c r="K1403" s="1"/>
      <c r="L1403" s="1"/>
    </row>
    <row r="1404" spans="10:12">
      <c r="J1404" s="1"/>
      <c r="K1404" s="1"/>
      <c r="L1404" s="1"/>
    </row>
    <row r="1405" spans="10:12">
      <c r="J1405" s="1"/>
      <c r="K1405" s="1"/>
      <c r="L1405" s="1"/>
    </row>
    <row r="1406" spans="10:12">
      <c r="J1406" s="1"/>
      <c r="K1406" s="1"/>
      <c r="L1406" s="1"/>
    </row>
    <row r="1407" spans="10:12">
      <c r="J1407" s="1"/>
      <c r="K1407" s="1"/>
      <c r="L1407" s="1"/>
    </row>
    <row r="1408" spans="10:12">
      <c r="J1408" s="1"/>
      <c r="K1408" s="1"/>
      <c r="L1408" s="1"/>
    </row>
    <row r="1409" spans="10:12">
      <c r="J1409" s="1"/>
      <c r="K1409" s="1"/>
      <c r="L1409" s="1"/>
    </row>
    <row r="1410" spans="10:12">
      <c r="J1410" s="1"/>
      <c r="K1410" s="1"/>
      <c r="L1410" s="1"/>
    </row>
    <row r="1411" spans="10:12">
      <c r="J1411" s="1"/>
      <c r="K1411" s="1"/>
      <c r="L1411" s="1"/>
    </row>
    <row r="1412" spans="10:12">
      <c r="J1412" s="1"/>
      <c r="K1412" s="1"/>
      <c r="L1412" s="1"/>
    </row>
    <row r="1413" spans="10:12">
      <c r="J1413" s="1"/>
      <c r="K1413" s="1"/>
      <c r="L1413" s="1"/>
    </row>
    <row r="1414" spans="10:12">
      <c r="J1414" s="1"/>
      <c r="K1414" s="1"/>
      <c r="L1414" s="1"/>
    </row>
    <row r="1415" spans="10:12">
      <c r="J1415" s="1"/>
      <c r="K1415" s="1"/>
      <c r="L1415" s="1"/>
    </row>
    <row r="1416" spans="10:12">
      <c r="J1416" s="1"/>
      <c r="K1416" s="1"/>
      <c r="L1416" s="1"/>
    </row>
    <row r="1417" spans="10:12">
      <c r="J1417" s="1"/>
      <c r="K1417" s="1"/>
      <c r="L1417" s="1"/>
    </row>
    <row r="1418" spans="10:12">
      <c r="J1418" s="1"/>
      <c r="K1418" s="1"/>
      <c r="L1418" s="1"/>
    </row>
    <row r="1419" spans="10:12">
      <c r="J1419" s="1"/>
      <c r="K1419" s="1"/>
      <c r="L1419" s="1"/>
    </row>
    <row r="1420" spans="10:12">
      <c r="J1420" s="1"/>
      <c r="K1420" s="1"/>
      <c r="L1420" s="1"/>
    </row>
    <row r="1421" spans="10:12">
      <c r="J1421" s="1"/>
      <c r="K1421" s="1"/>
      <c r="L1421" s="1"/>
    </row>
    <row r="1422" spans="10:12">
      <c r="J1422" s="1"/>
      <c r="K1422" s="1"/>
      <c r="L1422" s="1"/>
    </row>
    <row r="1423" spans="10:12">
      <c r="J1423" s="1"/>
      <c r="K1423" s="1"/>
      <c r="L1423" s="1"/>
    </row>
    <row r="1424" spans="10:12">
      <c r="J1424" s="1"/>
      <c r="K1424" s="1"/>
      <c r="L1424" s="1"/>
    </row>
    <row r="1425" spans="10:12">
      <c r="J1425" s="1"/>
      <c r="K1425" s="1"/>
      <c r="L1425" s="1"/>
    </row>
    <row r="1426" spans="10:12">
      <c r="J1426" s="1"/>
      <c r="K1426" s="1"/>
      <c r="L1426" s="1"/>
    </row>
    <row r="1427" spans="10:12">
      <c r="J1427" s="1"/>
      <c r="K1427" s="1"/>
      <c r="L1427" s="1"/>
    </row>
    <row r="1428" spans="10:12">
      <c r="J1428" s="1"/>
      <c r="K1428" s="1"/>
      <c r="L1428" s="1"/>
    </row>
    <row r="1429" spans="10:12">
      <c r="J1429" s="1"/>
      <c r="K1429" s="1"/>
      <c r="L1429" s="1"/>
    </row>
    <row r="1430" spans="10:12">
      <c r="J1430" s="1"/>
      <c r="K1430" s="1"/>
      <c r="L1430" s="1"/>
    </row>
    <row r="1431" spans="10:12">
      <c r="J1431" s="1"/>
      <c r="K1431" s="1"/>
      <c r="L1431" s="1"/>
    </row>
    <row r="1432" spans="10:12">
      <c r="J1432" s="1"/>
      <c r="K1432" s="1"/>
      <c r="L1432" s="1"/>
    </row>
    <row r="1433" spans="10:12">
      <c r="J1433" s="1"/>
      <c r="K1433" s="1"/>
      <c r="L1433" s="1"/>
    </row>
    <row r="1434" spans="10:12">
      <c r="J1434" s="1"/>
      <c r="K1434" s="1"/>
      <c r="L1434" s="1"/>
    </row>
    <row r="1435" spans="10:12">
      <c r="J1435" s="1"/>
      <c r="K1435" s="1"/>
      <c r="L1435" s="1"/>
    </row>
    <row r="1436" spans="10:12">
      <c r="J1436" s="1"/>
      <c r="K1436" s="1"/>
      <c r="L1436" s="1"/>
    </row>
    <row r="1437" spans="10:12">
      <c r="J1437" s="1"/>
      <c r="K1437" s="1"/>
      <c r="L1437" s="1"/>
    </row>
    <row r="1438" spans="10:12">
      <c r="J1438" s="1"/>
      <c r="K1438" s="1"/>
      <c r="L1438" s="1"/>
    </row>
    <row r="1439" spans="10:12">
      <c r="J1439" s="1"/>
      <c r="K1439" s="1"/>
      <c r="L1439" s="1"/>
    </row>
    <row r="1440" spans="10:12">
      <c r="J1440" s="1"/>
      <c r="K1440" s="1"/>
      <c r="L1440" s="1"/>
    </row>
    <row r="1441" spans="10:12">
      <c r="J1441" s="1"/>
      <c r="K1441" s="1"/>
      <c r="L1441" s="1"/>
    </row>
    <row r="1442" spans="10:12">
      <c r="J1442" s="1"/>
      <c r="K1442" s="1"/>
      <c r="L1442" s="1"/>
    </row>
    <row r="1443" spans="10:12">
      <c r="J1443" s="1"/>
      <c r="K1443" s="1"/>
      <c r="L1443" s="1"/>
    </row>
    <row r="1444" spans="10:12">
      <c r="J1444" s="1"/>
      <c r="K1444" s="1"/>
      <c r="L1444" s="1"/>
    </row>
    <row r="1445" spans="10:12">
      <c r="J1445" s="1"/>
      <c r="K1445" s="1"/>
      <c r="L1445" s="1"/>
    </row>
    <row r="1446" spans="10:12">
      <c r="J1446" s="1"/>
      <c r="K1446" s="1"/>
      <c r="L1446" s="1"/>
    </row>
    <row r="1447" spans="10:12">
      <c r="J1447" s="1"/>
      <c r="K1447" s="1"/>
      <c r="L1447" s="1"/>
    </row>
    <row r="1448" spans="10:12">
      <c r="J1448" s="1"/>
      <c r="K1448" s="1"/>
      <c r="L1448" s="1"/>
    </row>
    <row r="1449" spans="10:12">
      <c r="J1449" s="1"/>
      <c r="K1449" s="1"/>
      <c r="L1449" s="1"/>
    </row>
    <row r="1450" spans="10:12">
      <c r="J1450" s="1"/>
      <c r="K1450" s="1"/>
      <c r="L1450" s="1"/>
    </row>
    <row r="1451" spans="10:12">
      <c r="J1451" s="1"/>
      <c r="K1451" s="1"/>
      <c r="L1451" s="1"/>
    </row>
    <row r="1452" spans="10:12">
      <c r="J1452" s="1"/>
      <c r="K1452" s="1"/>
      <c r="L1452" s="1"/>
    </row>
    <row r="1453" spans="10:12">
      <c r="J1453" s="1"/>
      <c r="K1453" s="1"/>
      <c r="L1453" s="1"/>
    </row>
    <row r="1454" spans="10:12">
      <c r="J1454" s="1"/>
      <c r="K1454" s="1"/>
      <c r="L1454" s="1"/>
    </row>
    <row r="1455" spans="10:12">
      <c r="J1455" s="1"/>
      <c r="K1455" s="1"/>
      <c r="L1455" s="1"/>
    </row>
    <row r="1456" spans="10:12">
      <c r="J1456" s="1"/>
      <c r="K1456" s="1"/>
      <c r="L1456" s="1"/>
    </row>
    <row r="1457" spans="10:12">
      <c r="J1457" s="1"/>
      <c r="K1457" s="1"/>
      <c r="L1457" s="1"/>
    </row>
    <row r="1458" spans="10:12">
      <c r="J1458" s="1"/>
      <c r="K1458" s="1"/>
      <c r="L1458" s="1"/>
    </row>
    <row r="1459" spans="10:12">
      <c r="J1459" s="1"/>
      <c r="K1459" s="1"/>
      <c r="L1459" s="1"/>
    </row>
    <row r="1460" spans="10:12">
      <c r="J1460" s="1"/>
      <c r="K1460" s="1"/>
      <c r="L1460" s="1"/>
    </row>
    <row r="1461" spans="10:12">
      <c r="J1461" s="1"/>
      <c r="K1461" s="1"/>
      <c r="L1461" s="1"/>
    </row>
    <row r="1462" spans="10:12">
      <c r="J1462" s="1"/>
      <c r="K1462" s="1"/>
      <c r="L1462" s="1"/>
    </row>
    <row r="1463" spans="10:12">
      <c r="J1463" s="1"/>
      <c r="K1463" s="1"/>
      <c r="L1463" s="1"/>
    </row>
    <row r="1464" spans="10:12">
      <c r="J1464" s="1"/>
      <c r="K1464" s="1"/>
      <c r="L1464" s="1"/>
    </row>
    <row r="1465" spans="10:12">
      <c r="J1465" s="1"/>
      <c r="K1465" s="1"/>
      <c r="L1465" s="1"/>
    </row>
    <row r="1466" spans="10:12">
      <c r="J1466" s="1"/>
      <c r="K1466" s="1"/>
      <c r="L1466" s="1"/>
    </row>
    <row r="1467" spans="10:12">
      <c r="J1467" s="1"/>
      <c r="K1467" s="1"/>
      <c r="L1467" s="1"/>
    </row>
    <row r="1468" spans="10:12">
      <c r="J1468" s="1"/>
      <c r="K1468" s="1"/>
      <c r="L1468" s="1"/>
    </row>
    <row r="1469" spans="10:12">
      <c r="J1469" s="1"/>
      <c r="K1469" s="1"/>
      <c r="L1469" s="1"/>
    </row>
    <row r="1470" spans="10:12">
      <c r="J1470" s="1"/>
      <c r="K1470" s="1"/>
      <c r="L1470" s="1"/>
    </row>
    <row r="1471" spans="10:12">
      <c r="J1471" s="1"/>
      <c r="K1471" s="1"/>
      <c r="L1471" s="1"/>
    </row>
    <row r="1472" spans="10:12">
      <c r="J1472" s="1"/>
      <c r="K1472" s="1"/>
      <c r="L1472" s="1"/>
    </row>
    <row r="1473" spans="10:12">
      <c r="J1473" s="1"/>
      <c r="K1473" s="1"/>
      <c r="L1473" s="1"/>
    </row>
    <row r="1474" spans="10:12">
      <c r="J1474" s="1"/>
      <c r="K1474" s="1"/>
      <c r="L1474" s="1"/>
    </row>
    <row r="1475" spans="10:12">
      <c r="J1475" s="1"/>
      <c r="K1475" s="1"/>
      <c r="L1475" s="1"/>
    </row>
    <row r="1476" spans="10:12">
      <c r="J1476" s="1"/>
      <c r="K1476" s="1"/>
      <c r="L1476" s="1"/>
    </row>
    <row r="1477" spans="10:12">
      <c r="J1477" s="1"/>
      <c r="K1477" s="1"/>
      <c r="L1477" s="1"/>
    </row>
    <row r="1478" spans="10:12">
      <c r="J1478" s="1"/>
      <c r="K1478" s="1"/>
      <c r="L1478" s="1"/>
    </row>
    <row r="1479" spans="10:12">
      <c r="J1479" s="1"/>
      <c r="K1479" s="1"/>
      <c r="L1479" s="1"/>
    </row>
    <row r="1480" spans="10:12">
      <c r="J1480" s="1"/>
      <c r="K1480" s="1"/>
      <c r="L1480" s="1"/>
    </row>
    <row r="1481" spans="10:12">
      <c r="J1481" s="1"/>
      <c r="K1481" s="1"/>
      <c r="L1481" s="1"/>
    </row>
    <row r="1482" spans="10:12">
      <c r="J1482" s="1"/>
      <c r="K1482" s="1"/>
      <c r="L1482" s="1"/>
    </row>
    <row r="1483" spans="10:12">
      <c r="J1483" s="1"/>
      <c r="K1483" s="1"/>
      <c r="L1483" s="1"/>
    </row>
    <row r="1484" spans="10:12">
      <c r="J1484" s="1"/>
      <c r="K1484" s="1"/>
      <c r="L1484" s="1"/>
    </row>
    <row r="1485" spans="10:12">
      <c r="J1485" s="1"/>
      <c r="K1485" s="1"/>
      <c r="L1485" s="1"/>
    </row>
    <row r="1486" spans="10:12">
      <c r="J1486" s="1"/>
      <c r="K1486" s="1"/>
      <c r="L1486" s="1"/>
    </row>
    <row r="1487" spans="10:12">
      <c r="J1487" s="1"/>
      <c r="K1487" s="1"/>
      <c r="L1487" s="1"/>
    </row>
    <row r="1488" spans="10:12">
      <c r="J1488" s="1"/>
      <c r="K1488" s="1"/>
      <c r="L1488" s="1"/>
    </row>
    <row r="1489" spans="10:12">
      <c r="J1489" s="1"/>
      <c r="K1489" s="1"/>
      <c r="L1489" s="1"/>
    </row>
    <row r="1490" spans="10:12">
      <c r="J1490" s="1"/>
      <c r="K1490" s="1"/>
      <c r="L1490" s="1"/>
    </row>
    <row r="1491" spans="10:12">
      <c r="J1491" s="1"/>
      <c r="K1491" s="1"/>
      <c r="L1491" s="1"/>
    </row>
    <row r="1492" spans="10:12">
      <c r="J1492" s="1"/>
      <c r="K1492" s="1"/>
      <c r="L1492" s="1"/>
    </row>
    <row r="1493" spans="10:12">
      <c r="J1493" s="1"/>
      <c r="K1493" s="1"/>
      <c r="L1493" s="1"/>
    </row>
    <row r="1494" spans="10:12">
      <c r="J1494" s="1"/>
      <c r="K1494" s="1"/>
      <c r="L1494" s="1"/>
    </row>
    <row r="1495" spans="10:12">
      <c r="J1495" s="1"/>
      <c r="K1495" s="1"/>
      <c r="L1495" s="1"/>
    </row>
    <row r="1496" spans="10:12">
      <c r="J1496" s="1"/>
      <c r="K1496" s="1"/>
      <c r="L1496" s="1"/>
    </row>
    <row r="1497" spans="10:12">
      <c r="J1497" s="1"/>
      <c r="K1497" s="1"/>
      <c r="L1497" s="1"/>
    </row>
    <row r="1498" spans="10:12">
      <c r="J1498" s="1"/>
      <c r="K1498" s="1"/>
      <c r="L1498" s="1"/>
    </row>
    <row r="1499" spans="10:12">
      <c r="J1499" s="1"/>
      <c r="K1499" s="1"/>
      <c r="L1499" s="1"/>
    </row>
    <row r="1500" spans="10:12">
      <c r="J1500" s="1"/>
      <c r="K1500" s="1"/>
      <c r="L1500" s="1"/>
    </row>
    <row r="1501" spans="10:12">
      <c r="J1501" s="1"/>
      <c r="K1501" s="1"/>
      <c r="L1501" s="1"/>
    </row>
    <row r="1502" spans="10:12">
      <c r="J1502" s="1"/>
      <c r="K1502" s="1"/>
      <c r="L1502" s="1"/>
    </row>
    <row r="1503" spans="10:12">
      <c r="J1503" s="1"/>
      <c r="K1503" s="1"/>
      <c r="L1503" s="1"/>
    </row>
    <row r="1504" spans="10:12">
      <c r="J1504" s="1"/>
      <c r="K1504" s="1"/>
      <c r="L1504" s="1"/>
    </row>
    <row r="1505" spans="10:12">
      <c r="J1505" s="1"/>
      <c r="K1505" s="1"/>
      <c r="L1505" s="1"/>
    </row>
    <row r="1506" spans="10:12">
      <c r="J1506" s="1"/>
      <c r="K1506" s="1"/>
      <c r="L1506" s="1"/>
    </row>
    <row r="1507" spans="10:12">
      <c r="J1507" s="1"/>
      <c r="K1507" s="1"/>
      <c r="L1507" s="1"/>
    </row>
    <row r="1508" spans="10:12">
      <c r="J1508" s="1"/>
      <c r="K1508" s="1"/>
      <c r="L1508" s="1"/>
    </row>
    <row r="1509" spans="10:12">
      <c r="J1509" s="1"/>
      <c r="K1509" s="1"/>
      <c r="L1509" s="1"/>
    </row>
    <row r="1510" spans="10:12">
      <c r="J1510" s="1"/>
      <c r="K1510" s="1"/>
      <c r="L1510" s="1"/>
    </row>
    <row r="1511" spans="10:12">
      <c r="J1511" s="1"/>
      <c r="K1511" s="1"/>
      <c r="L1511" s="1"/>
    </row>
    <row r="1512" spans="10:12">
      <c r="J1512" s="1"/>
      <c r="K1512" s="1"/>
      <c r="L1512" s="1"/>
    </row>
    <row r="1513" spans="10:12">
      <c r="J1513" s="1"/>
      <c r="K1513" s="1"/>
      <c r="L1513" s="1"/>
    </row>
    <row r="1514" spans="10:12">
      <c r="J1514" s="1"/>
      <c r="K1514" s="1"/>
      <c r="L1514" s="1"/>
    </row>
    <row r="1515" spans="10:12">
      <c r="J1515" s="1"/>
      <c r="K1515" s="1"/>
      <c r="L1515" s="1"/>
    </row>
    <row r="1516" spans="10:12">
      <c r="J1516" s="1"/>
      <c r="K1516" s="1"/>
      <c r="L1516" s="1"/>
    </row>
    <row r="1517" spans="10:12">
      <c r="J1517" s="1"/>
      <c r="K1517" s="1"/>
      <c r="L1517" s="1"/>
    </row>
    <row r="1518" spans="10:12">
      <c r="J1518" s="1"/>
      <c r="K1518" s="1"/>
      <c r="L1518" s="1"/>
    </row>
    <row r="1519" spans="10:12">
      <c r="J1519" s="1"/>
      <c r="K1519" s="1"/>
      <c r="L1519" s="1"/>
    </row>
    <row r="1520" spans="10:12">
      <c r="J1520" s="1"/>
      <c r="K1520" s="1"/>
      <c r="L1520" s="1"/>
    </row>
    <row r="1521" spans="10:12">
      <c r="J1521" s="1"/>
      <c r="K1521" s="1"/>
      <c r="L1521" s="1"/>
    </row>
    <row r="1522" spans="10:12">
      <c r="J1522" s="1"/>
      <c r="K1522" s="1"/>
      <c r="L1522" s="1"/>
    </row>
    <row r="1523" spans="10:12">
      <c r="J1523" s="1"/>
      <c r="K1523" s="1"/>
      <c r="L1523" s="1"/>
    </row>
    <row r="1524" spans="10:12">
      <c r="J1524" s="1"/>
      <c r="K1524" s="1"/>
      <c r="L1524" s="1"/>
    </row>
    <row r="1525" spans="10:12">
      <c r="J1525" s="1"/>
      <c r="K1525" s="1"/>
      <c r="L1525" s="1"/>
    </row>
    <row r="1526" spans="10:12">
      <c r="J1526" s="1"/>
      <c r="K1526" s="1"/>
      <c r="L1526" s="1"/>
    </row>
    <row r="1527" spans="10:12">
      <c r="J1527" s="1"/>
      <c r="K1527" s="1"/>
      <c r="L1527" s="1"/>
    </row>
    <row r="1528" spans="10:12">
      <c r="J1528" s="1"/>
      <c r="K1528" s="1"/>
      <c r="L1528" s="1"/>
    </row>
    <row r="1529" spans="10:12">
      <c r="J1529" s="1"/>
      <c r="K1529" s="1"/>
      <c r="L1529" s="1"/>
    </row>
    <row r="1530" spans="10:12">
      <c r="J1530" s="1"/>
      <c r="K1530" s="1"/>
      <c r="L1530" s="1"/>
    </row>
    <row r="1531" spans="10:12">
      <c r="J1531" s="1"/>
      <c r="K1531" s="1"/>
      <c r="L1531" s="1"/>
    </row>
    <row r="1532" spans="10:12">
      <c r="J1532" s="1"/>
      <c r="K1532" s="1"/>
      <c r="L1532" s="1"/>
    </row>
    <row r="1533" spans="10:12">
      <c r="J1533" s="1"/>
      <c r="K1533" s="1"/>
      <c r="L1533" s="1"/>
    </row>
    <row r="1534" spans="10:12">
      <c r="J1534" s="1"/>
      <c r="K1534" s="1"/>
      <c r="L1534" s="1"/>
    </row>
    <row r="1535" spans="10:12">
      <c r="J1535" s="1"/>
      <c r="K1535" s="1"/>
      <c r="L1535" s="1"/>
    </row>
    <row r="1536" spans="10:12">
      <c r="J1536" s="1"/>
      <c r="K1536" s="1"/>
      <c r="L1536" s="1"/>
    </row>
    <row r="1537" spans="10:12">
      <c r="J1537" s="1"/>
      <c r="K1537" s="1"/>
      <c r="L1537" s="1"/>
    </row>
    <row r="1538" spans="10:12">
      <c r="J1538" s="1"/>
      <c r="K1538" s="1"/>
      <c r="L1538" s="1"/>
    </row>
    <row r="1539" spans="10:12">
      <c r="J1539" s="1"/>
      <c r="K1539" s="1"/>
      <c r="L1539" s="1"/>
    </row>
    <row r="1540" spans="10:12">
      <c r="J1540" s="1"/>
      <c r="K1540" s="1"/>
      <c r="L1540" s="1"/>
    </row>
    <row r="1541" spans="10:12">
      <c r="J1541" s="1"/>
      <c r="K1541" s="1"/>
      <c r="L1541" s="1"/>
    </row>
    <row r="1542" spans="10:12">
      <c r="J1542" s="1"/>
      <c r="K1542" s="1"/>
      <c r="L1542" s="1"/>
    </row>
    <row r="1543" spans="10:12">
      <c r="J1543" s="1"/>
      <c r="K1543" s="1"/>
      <c r="L1543" s="1"/>
    </row>
    <row r="1544" spans="10:12">
      <c r="J1544" s="1"/>
      <c r="K1544" s="1"/>
      <c r="L1544" s="1"/>
    </row>
    <row r="1545" spans="10:12">
      <c r="J1545" s="1"/>
      <c r="K1545" s="1"/>
      <c r="L1545" s="1"/>
    </row>
    <row r="1546" spans="10:12">
      <c r="J1546" s="1"/>
      <c r="K1546" s="1"/>
      <c r="L1546" s="1"/>
    </row>
    <row r="1547" spans="10:12">
      <c r="J1547" s="1"/>
      <c r="K1547" s="1"/>
      <c r="L1547" s="1"/>
    </row>
    <row r="1548" spans="10:12">
      <c r="J1548" s="1"/>
      <c r="K1548" s="1"/>
      <c r="L1548" s="1"/>
    </row>
    <row r="1549" spans="10:12">
      <c r="J1549" s="1"/>
      <c r="K1549" s="1"/>
      <c r="L1549" s="1"/>
    </row>
    <row r="1550" spans="10:12">
      <c r="J1550" s="1"/>
      <c r="K1550" s="1"/>
      <c r="L1550" s="1"/>
    </row>
    <row r="1551" spans="10:12">
      <c r="J1551" s="1"/>
      <c r="K1551" s="1"/>
      <c r="L1551" s="1"/>
    </row>
    <row r="1552" spans="10:12">
      <c r="J1552" s="1"/>
      <c r="K1552" s="1"/>
      <c r="L1552" s="1"/>
    </row>
    <row r="1553" spans="10:12">
      <c r="J1553" s="1"/>
      <c r="K1553" s="1"/>
      <c r="L1553" s="1"/>
    </row>
    <row r="1554" spans="10:12">
      <c r="J1554" s="1"/>
      <c r="K1554" s="1"/>
      <c r="L1554" s="1"/>
    </row>
    <row r="1555" spans="10:12">
      <c r="J1555" s="1"/>
      <c r="K1555" s="1"/>
      <c r="L1555" s="1"/>
    </row>
    <row r="1556" spans="10:12">
      <c r="J1556" s="1"/>
      <c r="K1556" s="1"/>
      <c r="L1556" s="1"/>
    </row>
    <row r="1557" spans="10:12">
      <c r="J1557" s="1"/>
      <c r="K1557" s="1"/>
      <c r="L1557" s="1"/>
    </row>
    <row r="1558" spans="10:12">
      <c r="J1558" s="1"/>
      <c r="K1558" s="1"/>
      <c r="L1558" s="1"/>
    </row>
    <row r="1559" spans="10:12">
      <c r="J1559" s="1"/>
      <c r="K1559" s="1"/>
      <c r="L1559" s="1"/>
    </row>
    <row r="1560" spans="10:12">
      <c r="J1560" s="1"/>
      <c r="K1560" s="1"/>
      <c r="L1560" s="1"/>
    </row>
    <row r="1561" spans="10:12">
      <c r="J1561" s="1"/>
      <c r="K1561" s="1"/>
      <c r="L1561" s="1"/>
    </row>
    <row r="1562" spans="10:12">
      <c r="J1562" s="1"/>
      <c r="K1562" s="1"/>
      <c r="L1562" s="1"/>
    </row>
    <row r="1563" spans="10:12">
      <c r="J1563" s="1"/>
      <c r="K1563" s="1"/>
      <c r="L1563" s="1"/>
    </row>
    <row r="1564" spans="10:12">
      <c r="J1564" s="1"/>
      <c r="K1564" s="1"/>
      <c r="L1564" s="1"/>
    </row>
    <row r="1565" spans="10:12">
      <c r="J1565" s="1"/>
      <c r="K1565" s="1"/>
      <c r="L1565" s="1"/>
    </row>
    <row r="1566" spans="10:12">
      <c r="J1566" s="1"/>
      <c r="K1566" s="1"/>
      <c r="L1566" s="1"/>
    </row>
    <row r="1567" spans="10:12">
      <c r="J1567" s="1"/>
      <c r="K1567" s="1"/>
      <c r="L1567" s="1"/>
    </row>
    <row r="1568" spans="10:12">
      <c r="J1568" s="1"/>
      <c r="K1568" s="1"/>
      <c r="L1568" s="1"/>
    </row>
    <row r="1569" spans="10:12">
      <c r="J1569" s="1"/>
      <c r="K1569" s="1"/>
      <c r="L1569" s="1"/>
    </row>
    <row r="1570" spans="10:12">
      <c r="J1570" s="1"/>
      <c r="K1570" s="1"/>
      <c r="L1570" s="1"/>
    </row>
    <row r="1571" spans="10:12">
      <c r="J1571" s="1"/>
      <c r="K1571" s="1"/>
      <c r="L1571" s="1"/>
    </row>
    <row r="1572" spans="10:12">
      <c r="J1572" s="1"/>
      <c r="K1572" s="1"/>
      <c r="L1572" s="1"/>
    </row>
    <row r="1573" spans="10:12">
      <c r="J1573" s="1"/>
      <c r="K1573" s="1"/>
      <c r="L1573" s="1"/>
    </row>
    <row r="1574" spans="10:12">
      <c r="J1574" s="1"/>
      <c r="K1574" s="1"/>
      <c r="L1574" s="1"/>
    </row>
    <row r="1575" spans="10:12">
      <c r="J1575" s="1"/>
      <c r="K1575" s="1"/>
      <c r="L1575" s="1"/>
    </row>
    <row r="1576" spans="10:12">
      <c r="J1576" s="1"/>
      <c r="K1576" s="1"/>
      <c r="L1576" s="1"/>
    </row>
    <row r="1577" spans="10:12">
      <c r="J1577" s="1"/>
      <c r="K1577" s="1"/>
      <c r="L1577" s="1"/>
    </row>
    <row r="1578" spans="10:12">
      <c r="J1578" s="1"/>
      <c r="K1578" s="1"/>
      <c r="L1578" s="1"/>
    </row>
    <row r="1579" spans="10:12">
      <c r="J1579" s="1"/>
      <c r="K1579" s="1"/>
      <c r="L1579" s="1"/>
    </row>
    <row r="1580" spans="10:12">
      <c r="J1580" s="1"/>
      <c r="K1580" s="1"/>
      <c r="L1580" s="1"/>
    </row>
    <row r="1581" spans="10:12">
      <c r="J1581" s="1"/>
      <c r="K1581" s="1"/>
      <c r="L1581" s="1"/>
    </row>
    <row r="1582" spans="10:12">
      <c r="J1582" s="1"/>
      <c r="K1582" s="1"/>
      <c r="L1582" s="1"/>
    </row>
    <row r="1583" spans="10:12">
      <c r="J1583" s="1"/>
      <c r="K1583" s="1"/>
      <c r="L1583" s="1"/>
    </row>
    <row r="1584" spans="10:12">
      <c r="J1584" s="1"/>
      <c r="K1584" s="1"/>
      <c r="L1584" s="1"/>
    </row>
    <row r="1585" spans="10:12">
      <c r="J1585" s="1"/>
      <c r="K1585" s="1"/>
      <c r="L1585" s="1"/>
    </row>
    <row r="1586" spans="10:12">
      <c r="J1586" s="1"/>
      <c r="K1586" s="1"/>
      <c r="L1586" s="1"/>
    </row>
    <row r="1587" spans="10:12">
      <c r="J1587" s="1"/>
      <c r="K1587" s="1"/>
      <c r="L1587" s="1"/>
    </row>
    <row r="1588" spans="10:12">
      <c r="J1588" s="1"/>
      <c r="K1588" s="1"/>
      <c r="L1588" s="1"/>
    </row>
    <row r="1589" spans="10:12">
      <c r="J1589" s="1"/>
      <c r="K1589" s="1"/>
      <c r="L1589" s="1"/>
    </row>
    <row r="1590" spans="10:12">
      <c r="J1590" s="1"/>
      <c r="K1590" s="1"/>
      <c r="L1590" s="1"/>
    </row>
    <row r="1591" spans="10:12">
      <c r="J1591" s="1"/>
      <c r="K1591" s="1"/>
      <c r="L1591" s="1"/>
    </row>
    <row r="1592" spans="10:12">
      <c r="J1592" s="1"/>
      <c r="K1592" s="1"/>
      <c r="L1592" s="1"/>
    </row>
    <row r="1593" spans="10:12">
      <c r="J1593" s="1"/>
      <c r="K1593" s="1"/>
      <c r="L1593" s="1"/>
    </row>
    <row r="1594" spans="10:12">
      <c r="J1594" s="1"/>
      <c r="K1594" s="1"/>
      <c r="L1594" s="1"/>
    </row>
    <row r="1595" spans="10:12">
      <c r="J1595" s="1"/>
      <c r="K1595" s="1"/>
      <c r="L1595" s="1"/>
    </row>
    <row r="1596" spans="10:12">
      <c r="J1596" s="1"/>
      <c r="K1596" s="1"/>
      <c r="L1596" s="1"/>
    </row>
    <row r="1597" spans="10:12">
      <c r="J1597" s="1"/>
      <c r="K1597" s="1"/>
      <c r="L1597" s="1"/>
    </row>
    <row r="1598" spans="10:12">
      <c r="J1598" s="1"/>
      <c r="K1598" s="1"/>
      <c r="L1598" s="1"/>
    </row>
    <row r="1599" spans="10:12">
      <c r="J1599" s="1"/>
      <c r="K1599" s="1"/>
      <c r="L1599" s="1"/>
    </row>
    <row r="1600" spans="10:12">
      <c r="J1600" s="1"/>
      <c r="K1600" s="1"/>
      <c r="L1600" s="1"/>
    </row>
    <row r="1601" spans="10:12">
      <c r="J1601" s="1"/>
      <c r="K1601" s="1"/>
      <c r="L1601" s="1"/>
    </row>
    <row r="1602" spans="10:12">
      <c r="J1602" s="1"/>
      <c r="K1602" s="1"/>
      <c r="L1602" s="1"/>
    </row>
    <row r="1603" spans="10:12">
      <c r="J1603" s="1"/>
      <c r="K1603" s="1"/>
      <c r="L1603" s="1"/>
    </row>
    <row r="1604" spans="10:12">
      <c r="J1604" s="1"/>
      <c r="K1604" s="1"/>
      <c r="L1604" s="1"/>
    </row>
    <row r="1605" spans="10:12">
      <c r="J1605" s="1"/>
      <c r="K1605" s="1"/>
      <c r="L1605" s="1"/>
    </row>
    <row r="1606" spans="10:12">
      <c r="J1606" s="1"/>
      <c r="K1606" s="1"/>
      <c r="L1606" s="1"/>
    </row>
    <row r="1607" spans="10:12">
      <c r="J1607" s="1"/>
      <c r="K1607" s="1"/>
      <c r="L1607" s="1"/>
    </row>
    <row r="1608" spans="10:12">
      <c r="J1608" s="1"/>
      <c r="K1608" s="1"/>
      <c r="L1608" s="1"/>
    </row>
    <row r="1609" spans="10:12">
      <c r="J1609" s="1"/>
      <c r="K1609" s="1"/>
      <c r="L1609" s="1"/>
    </row>
    <row r="1610" spans="10:12">
      <c r="J1610" s="1"/>
      <c r="K1610" s="1"/>
      <c r="L1610" s="1"/>
    </row>
    <row r="1611" spans="10:12">
      <c r="J1611" s="1"/>
      <c r="K1611" s="1"/>
      <c r="L1611" s="1"/>
    </row>
    <row r="1612" spans="10:12">
      <c r="J1612" s="1"/>
      <c r="K1612" s="1"/>
      <c r="L1612" s="1"/>
    </row>
    <row r="1613" spans="10:12">
      <c r="J1613" s="1"/>
      <c r="K1613" s="1"/>
      <c r="L1613" s="1"/>
    </row>
    <row r="1614" spans="10:12">
      <c r="J1614" s="1"/>
      <c r="K1614" s="1"/>
      <c r="L1614" s="1"/>
    </row>
    <row r="1615" spans="10:12">
      <c r="J1615" s="1"/>
      <c r="K1615" s="1"/>
      <c r="L1615" s="1"/>
    </row>
    <row r="1616" spans="10:12">
      <c r="J1616" s="1"/>
      <c r="K1616" s="1"/>
      <c r="L1616" s="1"/>
    </row>
    <row r="1617" spans="10:12">
      <c r="J1617" s="1"/>
      <c r="K1617" s="1"/>
      <c r="L1617" s="1"/>
    </row>
    <row r="1618" spans="10:12">
      <c r="J1618" s="1"/>
      <c r="K1618" s="1"/>
      <c r="L1618" s="1"/>
    </row>
    <row r="1619" spans="10:12">
      <c r="J1619" s="1"/>
      <c r="K1619" s="1"/>
      <c r="L1619" s="1"/>
    </row>
    <row r="1620" spans="10:12">
      <c r="J1620" s="1"/>
      <c r="K1620" s="1"/>
      <c r="L1620" s="1"/>
    </row>
    <row r="1621" spans="10:12">
      <c r="J1621" s="1"/>
      <c r="K1621" s="1"/>
      <c r="L1621" s="1"/>
    </row>
    <row r="1622" spans="10:12">
      <c r="J1622" s="1"/>
      <c r="K1622" s="1"/>
      <c r="L1622" s="1"/>
    </row>
    <row r="1623" spans="10:12">
      <c r="J1623" s="1"/>
      <c r="K1623" s="1"/>
      <c r="L1623" s="1"/>
    </row>
    <row r="1624" spans="10:12">
      <c r="J1624" s="1"/>
      <c r="K1624" s="1"/>
      <c r="L1624" s="1"/>
    </row>
    <row r="1625" spans="10:12">
      <c r="J1625" s="1"/>
      <c r="K1625" s="1"/>
      <c r="L1625" s="1"/>
    </row>
    <row r="1626" spans="10:12">
      <c r="J1626" s="1"/>
      <c r="K1626" s="1"/>
      <c r="L1626" s="1"/>
    </row>
    <row r="1627" spans="10:12">
      <c r="J1627" s="1"/>
      <c r="K1627" s="1"/>
      <c r="L1627" s="1"/>
    </row>
    <row r="1628" spans="10:12">
      <c r="J1628" s="1"/>
      <c r="K1628" s="1"/>
      <c r="L1628" s="1"/>
    </row>
    <row r="1629" spans="10:12">
      <c r="J1629" s="1"/>
      <c r="K1629" s="1"/>
      <c r="L1629" s="1"/>
    </row>
    <row r="1630" spans="10:12">
      <c r="J1630" s="1"/>
      <c r="K1630" s="1"/>
      <c r="L1630" s="1"/>
    </row>
    <row r="1631" spans="10:12">
      <c r="J1631" s="1"/>
      <c r="K1631" s="1"/>
      <c r="L1631" s="1"/>
    </row>
    <row r="1632" spans="10:12">
      <c r="J1632" s="1"/>
      <c r="K1632" s="1"/>
      <c r="L1632" s="1"/>
    </row>
    <row r="1633" spans="10:12">
      <c r="J1633" s="1"/>
      <c r="K1633" s="1"/>
      <c r="L1633" s="1"/>
    </row>
    <row r="1634" spans="10:12">
      <c r="J1634" s="1"/>
      <c r="K1634" s="1"/>
      <c r="L1634" s="1"/>
    </row>
    <row r="1635" spans="10:12">
      <c r="J1635" s="1"/>
      <c r="K1635" s="1"/>
      <c r="L1635" s="1"/>
    </row>
    <row r="1636" spans="10:12">
      <c r="J1636" s="1"/>
      <c r="K1636" s="1"/>
      <c r="L1636" s="1"/>
    </row>
    <row r="1637" spans="10:12">
      <c r="J1637" s="1"/>
      <c r="K1637" s="1"/>
      <c r="L1637" s="1"/>
    </row>
    <row r="1638" spans="10:12">
      <c r="J1638" s="1"/>
      <c r="K1638" s="1"/>
      <c r="L1638" s="1"/>
    </row>
    <row r="1639" spans="10:12">
      <c r="J1639" s="1"/>
      <c r="K1639" s="1"/>
      <c r="L1639" s="1"/>
    </row>
    <row r="1640" spans="10:12">
      <c r="J1640" s="1"/>
      <c r="K1640" s="1"/>
      <c r="L1640" s="1"/>
    </row>
    <row r="1641" spans="10:12">
      <c r="J1641" s="1"/>
      <c r="K1641" s="1"/>
      <c r="L1641" s="1"/>
    </row>
    <row r="1642" spans="10:12">
      <c r="J1642" s="1"/>
      <c r="K1642" s="1"/>
      <c r="L1642" s="1"/>
    </row>
    <row r="1643" spans="10:12">
      <c r="J1643" s="1"/>
      <c r="K1643" s="1"/>
      <c r="L1643" s="1"/>
    </row>
    <row r="1644" spans="10:12">
      <c r="J1644" s="1"/>
      <c r="K1644" s="1"/>
      <c r="L1644" s="1"/>
    </row>
    <row r="1645" spans="10:12">
      <c r="J1645" s="1"/>
      <c r="K1645" s="1"/>
      <c r="L1645" s="1"/>
    </row>
    <row r="1646" spans="10:12">
      <c r="J1646" s="1"/>
      <c r="K1646" s="1"/>
      <c r="L1646" s="1"/>
    </row>
    <row r="1647" spans="10:12">
      <c r="J1647" s="1"/>
      <c r="K1647" s="1"/>
      <c r="L1647" s="1"/>
    </row>
    <row r="1648" spans="10:12">
      <c r="J1648" s="1"/>
      <c r="K1648" s="1"/>
      <c r="L1648" s="1"/>
    </row>
    <row r="1649" spans="10:12">
      <c r="J1649" s="1"/>
      <c r="K1649" s="1"/>
      <c r="L1649" s="1"/>
    </row>
    <row r="1650" spans="10:12">
      <c r="J1650" s="1"/>
      <c r="K1650" s="1"/>
      <c r="L1650" s="1"/>
    </row>
    <row r="1651" spans="10:12">
      <c r="J1651" s="1"/>
      <c r="K1651" s="1"/>
      <c r="L1651" s="1"/>
    </row>
    <row r="1652" spans="10:12">
      <c r="J1652" s="1"/>
      <c r="K1652" s="1"/>
      <c r="L1652" s="1"/>
    </row>
    <row r="1653" spans="10:12">
      <c r="J1653" s="1"/>
      <c r="K1653" s="1"/>
      <c r="L1653" s="1"/>
    </row>
    <row r="1654" spans="10:12">
      <c r="J1654" s="1"/>
      <c r="K1654" s="1"/>
      <c r="L1654" s="1"/>
    </row>
    <row r="1655" spans="10:12">
      <c r="J1655" s="1"/>
      <c r="K1655" s="1"/>
      <c r="L1655" s="1"/>
    </row>
    <row r="1656" spans="10:12">
      <c r="J1656" s="1"/>
      <c r="K1656" s="1"/>
      <c r="L1656" s="1"/>
    </row>
    <row r="1657" spans="10:12">
      <c r="J1657" s="1"/>
      <c r="K1657" s="1"/>
      <c r="L1657" s="1"/>
    </row>
    <row r="1658" spans="10:12">
      <c r="J1658" s="1"/>
      <c r="K1658" s="1"/>
      <c r="L1658" s="1"/>
    </row>
    <row r="1659" spans="10:12">
      <c r="J1659" s="1"/>
      <c r="K1659" s="1"/>
      <c r="L1659" s="1"/>
    </row>
    <row r="1660" spans="10:12">
      <c r="J1660" s="1"/>
      <c r="K1660" s="1"/>
      <c r="L1660" s="1"/>
    </row>
    <row r="1661" spans="10:12">
      <c r="J1661" s="1"/>
      <c r="K1661" s="1"/>
      <c r="L1661" s="1"/>
    </row>
    <row r="1662" spans="10:12">
      <c r="J1662" s="1"/>
      <c r="K1662" s="1"/>
      <c r="L1662" s="1"/>
    </row>
    <row r="1663" spans="10:12">
      <c r="J1663" s="1"/>
      <c r="K1663" s="1"/>
      <c r="L1663" s="1"/>
    </row>
    <row r="1664" spans="10:12">
      <c r="J1664" s="1"/>
      <c r="K1664" s="1"/>
      <c r="L1664" s="1"/>
    </row>
    <row r="1665" spans="10:12">
      <c r="J1665" s="1"/>
      <c r="K1665" s="1"/>
      <c r="L1665" s="1"/>
    </row>
    <row r="1666" spans="10:12">
      <c r="J1666" s="1"/>
      <c r="K1666" s="1"/>
      <c r="L1666" s="1"/>
    </row>
    <row r="1667" spans="10:12">
      <c r="J1667" s="1"/>
      <c r="K1667" s="1"/>
      <c r="L1667" s="1"/>
    </row>
    <row r="1668" spans="10:12">
      <c r="J1668" s="1"/>
      <c r="K1668" s="1"/>
      <c r="L1668" s="1"/>
    </row>
    <row r="1669" spans="10:12">
      <c r="J1669" s="1"/>
      <c r="K1669" s="1"/>
      <c r="L1669" s="1"/>
    </row>
    <row r="1670" spans="10:12">
      <c r="J1670" s="1"/>
      <c r="K1670" s="1"/>
      <c r="L1670" s="1"/>
    </row>
    <row r="1671" spans="10:12">
      <c r="J1671" s="1"/>
      <c r="K1671" s="1"/>
      <c r="L1671" s="1"/>
    </row>
    <row r="1672" spans="10:12">
      <c r="J1672" s="1"/>
      <c r="K1672" s="1"/>
      <c r="L1672" s="1"/>
    </row>
    <row r="1673" spans="10:12">
      <c r="J1673" s="1"/>
      <c r="K1673" s="1"/>
      <c r="L1673" s="1"/>
    </row>
    <row r="1674" spans="10:12">
      <c r="J1674" s="1"/>
      <c r="K1674" s="1"/>
      <c r="L1674" s="1"/>
    </row>
    <row r="1675" spans="10:12">
      <c r="J1675" s="1"/>
      <c r="K1675" s="1"/>
      <c r="L1675" s="1"/>
    </row>
    <row r="1676" spans="10:12">
      <c r="J1676" s="1"/>
      <c r="K1676" s="1"/>
      <c r="L1676" s="1"/>
    </row>
    <row r="1677" spans="10:12">
      <c r="J1677" s="1"/>
      <c r="K1677" s="1"/>
      <c r="L1677" s="1"/>
    </row>
    <row r="1678" spans="10:12">
      <c r="J1678" s="1"/>
      <c r="K1678" s="1"/>
      <c r="L1678" s="1"/>
    </row>
    <row r="1679" spans="10:12">
      <c r="J1679" s="1"/>
      <c r="K1679" s="1"/>
      <c r="L1679" s="1"/>
    </row>
    <row r="1680" spans="10:12">
      <c r="J1680" s="1"/>
      <c r="K1680" s="1"/>
      <c r="L1680" s="1"/>
    </row>
    <row r="1681" spans="10:12">
      <c r="J1681" s="1"/>
      <c r="K1681" s="1"/>
      <c r="L1681" s="1"/>
    </row>
    <row r="1682" spans="10:12">
      <c r="J1682" s="1"/>
      <c r="K1682" s="1"/>
      <c r="L1682" s="1"/>
    </row>
    <row r="1683" spans="10:12">
      <c r="J1683" s="1"/>
      <c r="K1683" s="1"/>
      <c r="L1683" s="1"/>
    </row>
    <row r="1684" spans="10:12">
      <c r="J1684" s="1"/>
      <c r="K1684" s="1"/>
      <c r="L1684" s="1"/>
    </row>
    <row r="1685" spans="10:12">
      <c r="J1685" s="1"/>
      <c r="K1685" s="1"/>
      <c r="L1685" s="1"/>
    </row>
    <row r="1686" spans="10:12">
      <c r="J1686" s="1"/>
      <c r="K1686" s="1"/>
      <c r="L1686" s="1"/>
    </row>
    <row r="1687" spans="10:12">
      <c r="J1687" s="1"/>
      <c r="K1687" s="1"/>
      <c r="L1687" s="1"/>
    </row>
    <row r="1688" spans="10:12">
      <c r="J1688" s="1"/>
      <c r="K1688" s="1"/>
      <c r="L1688" s="1"/>
    </row>
    <row r="1689" spans="10:12">
      <c r="J1689" s="1"/>
      <c r="K1689" s="1"/>
      <c r="L1689" s="1"/>
    </row>
    <row r="1690" spans="10:12">
      <c r="J1690" s="1"/>
      <c r="K1690" s="1"/>
      <c r="L1690" s="1"/>
    </row>
    <row r="1691" spans="10:12">
      <c r="J1691" s="1"/>
      <c r="K1691" s="1"/>
      <c r="L1691" s="1"/>
    </row>
    <row r="1692" spans="10:12">
      <c r="J1692" s="1"/>
      <c r="K1692" s="1"/>
      <c r="L1692" s="1"/>
    </row>
    <row r="1693" spans="10:12">
      <c r="J1693" s="1"/>
      <c r="K1693" s="1"/>
      <c r="L1693" s="1"/>
    </row>
    <row r="1694" spans="10:12">
      <c r="J1694" s="1"/>
      <c r="K1694" s="1"/>
      <c r="L1694" s="1"/>
    </row>
    <row r="1695" spans="10:12">
      <c r="J1695" s="1"/>
      <c r="K1695" s="1"/>
      <c r="L1695" s="1"/>
    </row>
    <row r="1696" spans="10:12">
      <c r="J1696" s="1"/>
      <c r="K1696" s="1"/>
      <c r="L1696" s="1"/>
    </row>
    <row r="1697" spans="10:12">
      <c r="J1697" s="1"/>
      <c r="K1697" s="1"/>
      <c r="L1697" s="1"/>
    </row>
    <row r="1698" spans="10:12">
      <c r="J1698" s="1"/>
      <c r="K1698" s="1"/>
      <c r="L1698" s="1"/>
    </row>
    <row r="1699" spans="10:12">
      <c r="J1699" s="1"/>
      <c r="K1699" s="1"/>
      <c r="L1699" s="1"/>
    </row>
    <row r="1700" spans="10:12">
      <c r="J1700" s="1"/>
      <c r="K1700" s="1"/>
      <c r="L1700" s="1"/>
    </row>
    <row r="1701" spans="10:12">
      <c r="J1701" s="1"/>
      <c r="K1701" s="1"/>
      <c r="L1701" s="1"/>
    </row>
    <row r="1702" spans="10:12">
      <c r="J1702" s="1"/>
      <c r="K1702" s="1"/>
      <c r="L1702" s="1"/>
    </row>
    <row r="1703" spans="10:12">
      <c r="J1703" s="1"/>
      <c r="K1703" s="1"/>
      <c r="L1703" s="1"/>
    </row>
    <row r="1704" spans="10:12">
      <c r="J1704" s="1"/>
      <c r="K1704" s="1"/>
      <c r="L1704" s="1"/>
    </row>
    <row r="1705" spans="10:12">
      <c r="J1705" s="1"/>
      <c r="K1705" s="1"/>
      <c r="L1705" s="1"/>
    </row>
    <row r="1706" spans="10:12">
      <c r="J1706" s="1"/>
      <c r="K1706" s="1"/>
      <c r="L1706" s="1"/>
    </row>
    <row r="1707" spans="10:12">
      <c r="J1707" s="1"/>
      <c r="K1707" s="1"/>
      <c r="L1707" s="1"/>
    </row>
    <row r="1708" spans="10:12">
      <c r="J1708" s="1"/>
      <c r="K1708" s="1"/>
      <c r="L1708" s="1"/>
    </row>
    <row r="1709" spans="10:12">
      <c r="J1709" s="1"/>
      <c r="K1709" s="1"/>
      <c r="L1709" s="1"/>
    </row>
    <row r="1710" spans="10:12">
      <c r="J1710" s="1"/>
      <c r="K1710" s="1"/>
      <c r="L1710" s="1"/>
    </row>
    <row r="1711" spans="10:12">
      <c r="J1711" s="1"/>
      <c r="K1711" s="1"/>
      <c r="L1711" s="1"/>
    </row>
    <row r="1712" spans="10:12">
      <c r="J1712" s="1"/>
      <c r="K1712" s="1"/>
      <c r="L1712" s="1"/>
    </row>
    <row r="1713" spans="10:12">
      <c r="J1713" s="1"/>
      <c r="K1713" s="1"/>
      <c r="L1713" s="1"/>
    </row>
    <row r="1714" spans="10:12">
      <c r="J1714" s="1"/>
      <c r="K1714" s="1"/>
      <c r="L1714" s="1"/>
    </row>
    <row r="1715" spans="10:12">
      <c r="J1715" s="1"/>
      <c r="K1715" s="1"/>
      <c r="L1715" s="1"/>
    </row>
    <row r="1716" spans="10:12">
      <c r="J1716" s="1"/>
      <c r="K1716" s="1"/>
      <c r="L1716" s="1"/>
    </row>
    <row r="1717" spans="10:12">
      <c r="J1717" s="1"/>
      <c r="K1717" s="1"/>
      <c r="L1717" s="1"/>
    </row>
    <row r="1718" spans="10:12">
      <c r="J1718" s="1"/>
      <c r="K1718" s="1"/>
      <c r="L1718" s="1"/>
    </row>
    <row r="1719" spans="10:12">
      <c r="J1719" s="1"/>
      <c r="K1719" s="1"/>
      <c r="L1719" s="1"/>
    </row>
    <row r="1720" spans="10:12">
      <c r="J1720" s="1"/>
      <c r="K1720" s="1"/>
      <c r="L1720" s="1"/>
    </row>
    <row r="1721" spans="10:12">
      <c r="J1721" s="1"/>
      <c r="K1721" s="1"/>
      <c r="L1721" s="1"/>
    </row>
    <row r="1722" spans="10:12">
      <c r="J1722" s="1"/>
      <c r="K1722" s="1"/>
      <c r="L1722" s="1"/>
    </row>
    <row r="1723" spans="10:12">
      <c r="J1723" s="1"/>
      <c r="K1723" s="1"/>
      <c r="L1723" s="1"/>
    </row>
    <row r="1724" spans="10:12">
      <c r="J1724" s="1"/>
      <c r="K1724" s="1"/>
      <c r="L1724" s="1"/>
    </row>
    <row r="1725" spans="10:12">
      <c r="J1725" s="1"/>
      <c r="K1725" s="1"/>
      <c r="L1725" s="1"/>
    </row>
    <row r="1726" spans="10:12">
      <c r="J1726" s="1"/>
      <c r="K1726" s="1"/>
      <c r="L1726" s="1"/>
    </row>
    <row r="1727" spans="10:12">
      <c r="J1727" s="1"/>
      <c r="K1727" s="1"/>
      <c r="L1727" s="1"/>
    </row>
    <row r="1728" spans="10:12">
      <c r="J1728" s="1"/>
      <c r="K1728" s="1"/>
      <c r="L1728" s="1"/>
    </row>
    <row r="1729" spans="10:12">
      <c r="J1729" s="1"/>
      <c r="K1729" s="1"/>
      <c r="L1729" s="1"/>
    </row>
    <row r="1730" spans="10:12">
      <c r="J1730" s="1"/>
      <c r="K1730" s="1"/>
      <c r="L1730" s="1"/>
    </row>
    <row r="1731" spans="10:12">
      <c r="J1731" s="1"/>
      <c r="K1731" s="1"/>
      <c r="L1731" s="1"/>
    </row>
    <row r="1732" spans="10:12">
      <c r="J1732" s="1"/>
      <c r="K1732" s="1"/>
      <c r="L1732" s="1"/>
    </row>
    <row r="1733" spans="10:12">
      <c r="J1733" s="1"/>
      <c r="K1733" s="1"/>
      <c r="L1733" s="1"/>
    </row>
    <row r="1734" spans="10:12">
      <c r="J1734" s="1"/>
      <c r="K1734" s="1"/>
      <c r="L1734" s="1"/>
    </row>
    <row r="1735" spans="10:12">
      <c r="J1735" s="1"/>
      <c r="K1735" s="1"/>
      <c r="L1735" s="1"/>
    </row>
    <row r="1736" spans="10:12">
      <c r="J1736" s="1"/>
      <c r="K1736" s="1"/>
      <c r="L1736" s="1"/>
    </row>
    <row r="1737" spans="10:12">
      <c r="J1737" s="1"/>
      <c r="K1737" s="1"/>
      <c r="L1737" s="1"/>
    </row>
    <row r="1738" spans="10:12">
      <c r="J1738" s="1"/>
      <c r="K1738" s="1"/>
      <c r="L1738" s="1"/>
    </row>
    <row r="1739" spans="10:12">
      <c r="J1739" s="1"/>
      <c r="K1739" s="1"/>
      <c r="L1739" s="1"/>
    </row>
    <row r="1740" spans="10:12">
      <c r="J1740" s="1"/>
      <c r="K1740" s="1"/>
      <c r="L1740" s="1"/>
    </row>
    <row r="1741" spans="10:12">
      <c r="J1741" s="1"/>
      <c r="K1741" s="1"/>
      <c r="L1741" s="1"/>
    </row>
    <row r="1742" spans="10:12">
      <c r="J1742" s="1"/>
      <c r="K1742" s="1"/>
      <c r="L1742" s="1"/>
    </row>
    <row r="1743" spans="10:12">
      <c r="J1743" s="1"/>
      <c r="K1743" s="1"/>
      <c r="L1743" s="1"/>
    </row>
    <row r="1744" spans="10:12">
      <c r="J1744" s="1"/>
      <c r="K1744" s="1"/>
      <c r="L1744" s="1"/>
    </row>
    <row r="1745" spans="10:12">
      <c r="J1745" s="1"/>
      <c r="K1745" s="1"/>
      <c r="L1745" s="1"/>
    </row>
    <row r="1746" spans="10:12">
      <c r="J1746" s="1"/>
      <c r="K1746" s="1"/>
      <c r="L1746" s="1"/>
    </row>
    <row r="1747" spans="10:12">
      <c r="J1747" s="1"/>
      <c r="K1747" s="1"/>
      <c r="L1747" s="1"/>
    </row>
    <row r="1748" spans="10:12">
      <c r="J1748" s="1"/>
      <c r="K1748" s="1"/>
      <c r="L1748" s="1"/>
    </row>
    <row r="1749" spans="10:12">
      <c r="J1749" s="1"/>
      <c r="K1749" s="1"/>
      <c r="L1749" s="1"/>
    </row>
    <row r="1750" spans="10:12">
      <c r="J1750" s="1"/>
      <c r="K1750" s="1"/>
      <c r="L1750" s="1"/>
    </row>
    <row r="1751" spans="10:12">
      <c r="J1751" s="1"/>
      <c r="K1751" s="1"/>
      <c r="L1751" s="1"/>
    </row>
    <row r="1752" spans="10:12">
      <c r="J1752" s="1"/>
      <c r="K1752" s="1"/>
      <c r="L1752" s="1"/>
    </row>
    <row r="1753" spans="10:12">
      <c r="J1753" s="1"/>
      <c r="K1753" s="1"/>
      <c r="L1753" s="1"/>
    </row>
    <row r="1754" spans="10:12">
      <c r="J1754" s="1"/>
      <c r="K1754" s="1"/>
      <c r="L1754" s="1"/>
    </row>
    <row r="1755" spans="10:12">
      <c r="J1755" s="1"/>
      <c r="K1755" s="1"/>
      <c r="L1755" s="1"/>
    </row>
    <row r="1756" spans="10:12">
      <c r="J1756" s="1"/>
      <c r="K1756" s="1"/>
      <c r="L1756" s="1"/>
    </row>
    <row r="1757" spans="10:12">
      <c r="J1757" s="1"/>
      <c r="K1757" s="1"/>
      <c r="L1757" s="1"/>
    </row>
    <row r="1758" spans="10:12">
      <c r="J1758" s="1"/>
      <c r="K1758" s="1"/>
      <c r="L1758" s="1"/>
    </row>
    <row r="1759" spans="10:12">
      <c r="J1759" s="1"/>
      <c r="K1759" s="1"/>
      <c r="L1759" s="1"/>
    </row>
    <row r="1760" spans="10:12">
      <c r="J1760" s="1"/>
      <c r="K1760" s="1"/>
      <c r="L1760" s="1"/>
    </row>
    <row r="1761" spans="10:12">
      <c r="J1761" s="1"/>
      <c r="K1761" s="1"/>
      <c r="L1761" s="1"/>
    </row>
    <row r="1762" spans="10:12">
      <c r="J1762" s="1"/>
      <c r="K1762" s="1"/>
      <c r="L1762" s="1"/>
    </row>
    <row r="1763" spans="10:12">
      <c r="J1763" s="1"/>
      <c r="K1763" s="1"/>
      <c r="L1763" s="1"/>
    </row>
    <row r="1764" spans="10:12">
      <c r="J1764" s="1"/>
      <c r="K1764" s="1"/>
      <c r="L1764" s="1"/>
    </row>
    <row r="1765" spans="10:12">
      <c r="J1765" s="1"/>
      <c r="K1765" s="1"/>
      <c r="L1765" s="1"/>
    </row>
    <row r="1766" spans="10:12">
      <c r="J1766" s="1"/>
      <c r="K1766" s="1"/>
      <c r="L1766" s="1"/>
    </row>
    <row r="1767" spans="10:12">
      <c r="J1767" s="1"/>
      <c r="K1767" s="1"/>
      <c r="L1767" s="1"/>
    </row>
    <row r="1768" spans="10:12">
      <c r="J1768" s="1"/>
      <c r="K1768" s="1"/>
      <c r="L1768" s="1"/>
    </row>
    <row r="1769" spans="10:12">
      <c r="J1769" s="1"/>
      <c r="K1769" s="1"/>
      <c r="L1769" s="1"/>
    </row>
    <row r="1770" spans="10:12">
      <c r="J1770" s="1"/>
      <c r="K1770" s="1"/>
      <c r="L1770" s="1"/>
    </row>
    <row r="1771" spans="10:12">
      <c r="J1771" s="1"/>
      <c r="K1771" s="1"/>
      <c r="L1771" s="1"/>
    </row>
    <row r="1772" spans="10:12">
      <c r="J1772" s="1"/>
      <c r="K1772" s="1"/>
      <c r="L1772" s="1"/>
    </row>
    <row r="1773" spans="10:12">
      <c r="J1773" s="1"/>
      <c r="K1773" s="1"/>
      <c r="L1773" s="1"/>
    </row>
    <row r="1774" spans="10:12">
      <c r="J1774" s="1"/>
      <c r="K1774" s="1"/>
      <c r="L1774" s="1"/>
    </row>
    <row r="1775" spans="10:12">
      <c r="J1775" s="1"/>
      <c r="K1775" s="1"/>
      <c r="L1775" s="1"/>
    </row>
    <row r="1776" spans="10:12">
      <c r="J1776" s="1"/>
      <c r="K1776" s="1"/>
      <c r="L1776" s="1"/>
    </row>
    <row r="1777" spans="10:12">
      <c r="J1777" s="1"/>
      <c r="K1777" s="1"/>
      <c r="L1777" s="1"/>
    </row>
    <row r="1778" spans="10:12">
      <c r="J1778" s="1"/>
      <c r="K1778" s="1"/>
      <c r="L1778" s="1"/>
    </row>
    <row r="1779" spans="10:12">
      <c r="J1779" s="1"/>
      <c r="K1779" s="1"/>
      <c r="L1779" s="1"/>
    </row>
    <row r="1780" spans="10:12">
      <c r="J1780" s="1"/>
      <c r="K1780" s="1"/>
      <c r="L1780" s="1"/>
    </row>
    <row r="1781" spans="10:12">
      <c r="J1781" s="1"/>
      <c r="K1781" s="1"/>
      <c r="L1781" s="1"/>
    </row>
    <row r="1782" spans="10:12">
      <c r="J1782" s="1"/>
      <c r="K1782" s="1"/>
      <c r="L1782" s="1"/>
    </row>
    <row r="1783" spans="10:12">
      <c r="J1783" s="1"/>
      <c r="K1783" s="1"/>
      <c r="L1783" s="1"/>
    </row>
    <row r="1784" spans="10:12">
      <c r="J1784" s="1"/>
      <c r="K1784" s="1"/>
      <c r="L1784" s="1"/>
    </row>
    <row r="1785" spans="10:12">
      <c r="J1785" s="1"/>
      <c r="K1785" s="1"/>
      <c r="L1785" s="1"/>
    </row>
    <row r="1786" spans="10:12">
      <c r="J1786" s="1"/>
      <c r="K1786" s="1"/>
      <c r="L1786" s="1"/>
    </row>
    <row r="1787" spans="10:12">
      <c r="J1787" s="1"/>
      <c r="K1787" s="1"/>
      <c r="L1787" s="1"/>
    </row>
    <row r="1788" spans="10:12">
      <c r="J1788" s="1"/>
      <c r="K1788" s="1"/>
      <c r="L1788" s="1"/>
    </row>
    <row r="1789" spans="10:12">
      <c r="J1789" s="1"/>
      <c r="K1789" s="1"/>
      <c r="L1789" s="1"/>
    </row>
    <row r="1790" spans="10:12">
      <c r="J1790" s="1"/>
      <c r="K1790" s="1"/>
      <c r="L1790" s="1"/>
    </row>
    <row r="1791" spans="10:12">
      <c r="J1791" s="1"/>
      <c r="K1791" s="1"/>
      <c r="L1791" s="1"/>
    </row>
    <row r="1792" spans="10:12">
      <c r="J1792" s="1"/>
      <c r="K1792" s="1"/>
      <c r="L1792" s="1"/>
    </row>
    <row r="1793" spans="10:12">
      <c r="J1793" s="1"/>
      <c r="K1793" s="1"/>
      <c r="L1793" s="1"/>
    </row>
    <row r="1794" spans="10:12">
      <c r="J1794" s="1"/>
      <c r="K1794" s="1"/>
      <c r="L1794" s="1"/>
    </row>
    <row r="1795" spans="10:12">
      <c r="J1795" s="1"/>
      <c r="K1795" s="1"/>
      <c r="L1795" s="1"/>
    </row>
    <row r="1796" spans="10:12">
      <c r="J1796" s="1"/>
      <c r="K1796" s="1"/>
      <c r="L1796" s="1"/>
    </row>
    <row r="1797" spans="10:12">
      <c r="J1797" s="1"/>
      <c r="K1797" s="1"/>
      <c r="L1797" s="1"/>
    </row>
    <row r="1798" spans="10:12">
      <c r="J1798" s="1"/>
      <c r="K1798" s="1"/>
      <c r="L1798" s="1"/>
    </row>
    <row r="1799" spans="10:12">
      <c r="J1799" s="1"/>
      <c r="K1799" s="1"/>
      <c r="L1799" s="1"/>
    </row>
    <row r="1800" spans="10:12">
      <c r="J1800" s="1"/>
      <c r="K1800" s="1"/>
      <c r="L1800" s="1"/>
    </row>
    <row r="1801" spans="10:12">
      <c r="J1801" s="1"/>
      <c r="K1801" s="1"/>
      <c r="L1801" s="1"/>
    </row>
    <row r="1802" spans="10:12">
      <c r="J1802" s="1"/>
      <c r="K1802" s="1"/>
      <c r="L1802" s="1"/>
    </row>
    <row r="1803" spans="10:12">
      <c r="J1803" s="1"/>
      <c r="K1803" s="1"/>
      <c r="L1803" s="1"/>
    </row>
    <row r="1804" spans="10:12">
      <c r="J1804" s="1"/>
      <c r="K1804" s="1"/>
      <c r="L1804" s="1"/>
    </row>
    <row r="1805" spans="10:12">
      <c r="J1805" s="1"/>
      <c r="K1805" s="1"/>
      <c r="L1805" s="1"/>
    </row>
    <row r="1806" spans="10:12">
      <c r="J1806" s="1"/>
      <c r="K1806" s="1"/>
      <c r="L1806" s="1"/>
    </row>
    <row r="1807" spans="10:12">
      <c r="J1807" s="1"/>
      <c r="K1807" s="1"/>
      <c r="L1807" s="1"/>
    </row>
    <row r="1808" spans="10:12">
      <c r="J1808" s="1"/>
      <c r="K1808" s="1"/>
      <c r="L1808" s="1"/>
    </row>
    <row r="1809" spans="10:12">
      <c r="J1809" s="1"/>
      <c r="K1809" s="1"/>
      <c r="L1809" s="1"/>
    </row>
    <row r="1810" spans="10:12">
      <c r="J1810" s="1"/>
      <c r="K1810" s="1"/>
      <c r="L1810" s="1"/>
    </row>
    <row r="1811" spans="10:12">
      <c r="J1811" s="1"/>
      <c r="K1811" s="1"/>
      <c r="L1811" s="1"/>
    </row>
    <row r="1812" spans="10:12">
      <c r="J1812" s="1"/>
      <c r="K1812" s="1"/>
      <c r="L1812" s="1"/>
    </row>
    <row r="1813" spans="10:12">
      <c r="J1813" s="1"/>
      <c r="K1813" s="1"/>
      <c r="L1813" s="1"/>
    </row>
    <row r="1814" spans="10:12">
      <c r="J1814" s="1"/>
      <c r="K1814" s="1"/>
      <c r="L1814" s="1"/>
    </row>
    <row r="1815" spans="10:12">
      <c r="J1815" s="1"/>
      <c r="K1815" s="1"/>
      <c r="L1815" s="1"/>
    </row>
    <row r="1816" spans="10:12">
      <c r="J1816" s="1"/>
      <c r="K1816" s="1"/>
      <c r="L1816" s="1"/>
    </row>
    <row r="1817" spans="10:12">
      <c r="J1817" s="1"/>
      <c r="K1817" s="1"/>
      <c r="L1817" s="1"/>
    </row>
    <row r="1818" spans="10:12">
      <c r="J1818" s="1"/>
      <c r="K1818" s="1"/>
      <c r="L1818" s="1"/>
    </row>
    <row r="1819" spans="10:12">
      <c r="J1819" s="1"/>
      <c r="K1819" s="1"/>
      <c r="L1819" s="1"/>
    </row>
    <row r="1820" spans="10:12">
      <c r="J1820" s="1"/>
      <c r="K1820" s="1"/>
      <c r="L1820" s="1"/>
    </row>
    <row r="1821" spans="10:12">
      <c r="J1821" s="1"/>
      <c r="K1821" s="1"/>
      <c r="L1821" s="1"/>
    </row>
    <row r="1822" spans="10:12">
      <c r="J1822" s="1"/>
      <c r="K1822" s="1"/>
      <c r="L1822" s="1"/>
    </row>
    <row r="1823" spans="10:12">
      <c r="J1823" s="1"/>
      <c r="K1823" s="1"/>
      <c r="L1823" s="1"/>
    </row>
    <row r="1824" spans="10:12">
      <c r="J1824" s="1"/>
      <c r="K1824" s="1"/>
      <c r="L1824" s="1"/>
    </row>
    <row r="1825" spans="10:12">
      <c r="J1825" s="1"/>
      <c r="K1825" s="1"/>
      <c r="L1825" s="1"/>
    </row>
    <row r="1826" spans="10:12">
      <c r="J1826" s="1"/>
      <c r="K1826" s="1"/>
      <c r="L1826" s="1"/>
    </row>
    <row r="1827" spans="10:12">
      <c r="J1827" s="1"/>
      <c r="K1827" s="1"/>
      <c r="L1827" s="1"/>
    </row>
    <row r="1828" spans="10:12">
      <c r="J1828" s="1"/>
      <c r="K1828" s="1"/>
      <c r="L1828" s="1"/>
    </row>
    <row r="1829" spans="10:12">
      <c r="J1829" s="1"/>
      <c r="K1829" s="1"/>
      <c r="L1829" s="1"/>
    </row>
    <row r="1830" spans="10:12">
      <c r="J1830" s="1"/>
      <c r="K1830" s="1"/>
      <c r="L1830" s="1"/>
    </row>
    <row r="1831" spans="10:12">
      <c r="J1831" s="1"/>
      <c r="K1831" s="1"/>
      <c r="L1831" s="1"/>
    </row>
    <row r="1832" spans="10:12">
      <c r="J1832" s="1"/>
      <c r="K1832" s="1"/>
      <c r="L1832" s="1"/>
    </row>
    <row r="1833" spans="10:12">
      <c r="J1833" s="1"/>
      <c r="K1833" s="1"/>
      <c r="L1833" s="1"/>
    </row>
    <row r="1834" spans="10:12">
      <c r="J1834" s="1"/>
      <c r="K1834" s="1"/>
      <c r="L1834" s="1"/>
    </row>
    <row r="1835" spans="10:12">
      <c r="J1835" s="1"/>
      <c r="K1835" s="1"/>
      <c r="L1835" s="1"/>
    </row>
    <row r="1836" spans="10:12">
      <c r="J1836" s="1"/>
      <c r="K1836" s="1"/>
      <c r="L1836" s="1"/>
    </row>
    <row r="1837" spans="10:12">
      <c r="J1837" s="1"/>
      <c r="K1837" s="1"/>
      <c r="L1837" s="1"/>
    </row>
    <row r="1838" spans="10:12">
      <c r="J1838" s="1"/>
      <c r="K1838" s="1"/>
      <c r="L1838" s="1"/>
    </row>
    <row r="1839" spans="10:12">
      <c r="J1839" s="1"/>
      <c r="K1839" s="1"/>
      <c r="L1839" s="1"/>
    </row>
    <row r="1840" spans="10:12">
      <c r="J1840" s="1"/>
      <c r="K1840" s="1"/>
      <c r="L1840" s="1"/>
    </row>
    <row r="1841" spans="10:12">
      <c r="J1841" s="1"/>
      <c r="K1841" s="1"/>
      <c r="L1841" s="1"/>
    </row>
    <row r="1842" spans="10:12">
      <c r="J1842" s="1"/>
      <c r="K1842" s="1"/>
      <c r="L1842" s="1"/>
    </row>
    <row r="1843" spans="10:12">
      <c r="J1843" s="1"/>
      <c r="K1843" s="1"/>
      <c r="L1843" s="1"/>
    </row>
    <row r="1844" spans="10:12">
      <c r="J1844" s="1"/>
      <c r="K1844" s="1"/>
      <c r="L1844" s="1"/>
    </row>
    <row r="1845" spans="10:12">
      <c r="J1845" s="1"/>
      <c r="K1845" s="1"/>
      <c r="L1845" s="1"/>
    </row>
    <row r="1846" spans="10:12">
      <c r="J1846" s="1"/>
      <c r="K1846" s="1"/>
      <c r="L1846" s="1"/>
    </row>
    <row r="1847" spans="10:12">
      <c r="J1847" s="1"/>
      <c r="K1847" s="1"/>
      <c r="L1847" s="1"/>
    </row>
    <row r="1848" spans="10:12">
      <c r="J1848" s="1"/>
      <c r="K1848" s="1"/>
      <c r="L1848" s="1"/>
    </row>
    <row r="1849" spans="10:12">
      <c r="J1849" s="1"/>
      <c r="K1849" s="1"/>
      <c r="L1849" s="1"/>
    </row>
    <row r="1850" spans="10:12">
      <c r="J1850" s="1"/>
      <c r="K1850" s="1"/>
      <c r="L1850" s="1"/>
    </row>
    <row r="1851" spans="10:12">
      <c r="J1851" s="1"/>
      <c r="K1851" s="1"/>
      <c r="L1851" s="1"/>
    </row>
    <row r="1852" spans="10:12">
      <c r="J1852" s="1"/>
      <c r="K1852" s="1"/>
      <c r="L1852" s="1"/>
    </row>
    <row r="1853" spans="10:12">
      <c r="J1853" s="1"/>
      <c r="K1853" s="1"/>
      <c r="L1853" s="1"/>
    </row>
    <row r="1854" spans="10:12">
      <c r="J1854" s="1"/>
      <c r="K1854" s="1"/>
      <c r="L1854" s="1"/>
    </row>
    <row r="1855" spans="10:12">
      <c r="J1855" s="1"/>
      <c r="K1855" s="1"/>
      <c r="L1855" s="1"/>
    </row>
    <row r="1856" spans="10:12">
      <c r="J1856" s="1"/>
      <c r="K1856" s="1"/>
      <c r="L1856" s="1"/>
    </row>
    <row r="1857" spans="10:12">
      <c r="J1857" s="1"/>
      <c r="K1857" s="1"/>
      <c r="L1857" s="1"/>
    </row>
    <row r="1858" spans="10:12">
      <c r="J1858" s="1"/>
      <c r="K1858" s="1"/>
      <c r="L1858" s="1"/>
    </row>
    <row r="1859" spans="10:12">
      <c r="J1859" s="1"/>
      <c r="K1859" s="1"/>
      <c r="L1859" s="1"/>
    </row>
    <row r="1860" spans="10:12">
      <c r="J1860" s="1"/>
      <c r="K1860" s="1"/>
      <c r="L1860" s="1"/>
    </row>
    <row r="1861" spans="10:12">
      <c r="J1861" s="1"/>
      <c r="K1861" s="1"/>
      <c r="L1861" s="1"/>
    </row>
    <row r="1862" spans="10:12">
      <c r="J1862" s="1"/>
      <c r="K1862" s="1"/>
      <c r="L1862" s="1"/>
    </row>
    <row r="1863" spans="10:12">
      <c r="J1863" s="1"/>
      <c r="K1863" s="1"/>
      <c r="L1863" s="1"/>
    </row>
    <row r="1864" spans="10:12">
      <c r="J1864" s="1"/>
      <c r="K1864" s="1"/>
      <c r="L1864" s="1"/>
    </row>
    <row r="1865" spans="10:12">
      <c r="J1865" s="1"/>
      <c r="K1865" s="1"/>
      <c r="L1865" s="1"/>
    </row>
    <row r="1866" spans="10:12">
      <c r="J1866" s="1"/>
      <c r="K1866" s="1"/>
      <c r="L1866" s="1"/>
    </row>
    <row r="1867" spans="10:12">
      <c r="J1867" s="1"/>
      <c r="K1867" s="1"/>
      <c r="L1867" s="1"/>
    </row>
    <row r="1868" spans="10:12">
      <c r="J1868" s="1"/>
      <c r="K1868" s="1"/>
      <c r="L1868" s="1"/>
    </row>
    <row r="1869" spans="10:12">
      <c r="J1869" s="1"/>
      <c r="K1869" s="1"/>
      <c r="L1869" s="1"/>
    </row>
    <row r="1870" spans="10:12">
      <c r="J1870" s="1"/>
      <c r="K1870" s="1"/>
      <c r="L1870" s="1"/>
    </row>
    <row r="1871" spans="10:12">
      <c r="J1871" s="1"/>
      <c r="K1871" s="1"/>
      <c r="L1871" s="1"/>
    </row>
    <row r="1872" spans="10:12">
      <c r="J1872" s="1"/>
      <c r="K1872" s="1"/>
      <c r="L1872" s="1"/>
    </row>
    <row r="1873" spans="10:12">
      <c r="J1873" s="1"/>
      <c r="K1873" s="1"/>
      <c r="L1873" s="1"/>
    </row>
    <row r="1874" spans="10:12">
      <c r="J1874" s="1"/>
      <c r="K1874" s="1"/>
      <c r="L1874" s="1"/>
    </row>
    <row r="1875" spans="10:12">
      <c r="J1875" s="1"/>
      <c r="K1875" s="1"/>
      <c r="L1875" s="1"/>
    </row>
    <row r="1876" spans="10:12">
      <c r="J1876" s="1"/>
      <c r="K1876" s="1"/>
      <c r="L1876" s="1"/>
    </row>
    <row r="1877" spans="10:12">
      <c r="J1877" s="1"/>
      <c r="K1877" s="1"/>
      <c r="L1877" s="1"/>
    </row>
    <row r="1878" spans="10:12">
      <c r="J1878" s="1"/>
      <c r="K1878" s="1"/>
      <c r="L1878" s="1"/>
    </row>
    <row r="1879" spans="10:12">
      <c r="J1879" s="1"/>
      <c r="K1879" s="1"/>
      <c r="L1879" s="1"/>
    </row>
    <row r="1880" spans="10:12">
      <c r="J1880" s="1"/>
      <c r="K1880" s="1"/>
      <c r="L1880" s="1"/>
    </row>
    <row r="1881" spans="10:12">
      <c r="J1881" s="1"/>
      <c r="K1881" s="1"/>
      <c r="L1881" s="1"/>
    </row>
    <row r="1882" spans="10:12">
      <c r="J1882" s="1"/>
      <c r="K1882" s="1"/>
      <c r="L1882" s="1"/>
    </row>
    <row r="1883" spans="10:12">
      <c r="J1883" s="1"/>
      <c r="K1883" s="1"/>
      <c r="L1883" s="1"/>
    </row>
    <row r="1884" spans="10:12">
      <c r="J1884" s="1"/>
      <c r="K1884" s="1"/>
      <c r="L1884" s="1"/>
    </row>
    <row r="1885" spans="10:12">
      <c r="J1885" s="1"/>
      <c r="K1885" s="1"/>
      <c r="L1885" s="1"/>
    </row>
    <row r="1886" spans="10:12">
      <c r="J1886" s="1"/>
      <c r="K1886" s="1"/>
      <c r="L1886" s="1"/>
    </row>
    <row r="1887" spans="10:12">
      <c r="J1887" s="1"/>
      <c r="K1887" s="1"/>
      <c r="L1887" s="1"/>
    </row>
    <row r="1888" spans="10:12">
      <c r="J1888" s="1"/>
      <c r="K1888" s="1"/>
      <c r="L1888" s="1"/>
    </row>
    <row r="1889" spans="10:12">
      <c r="J1889" s="1"/>
      <c r="K1889" s="1"/>
      <c r="L1889" s="1"/>
    </row>
    <row r="1890" spans="10:12">
      <c r="J1890" s="1"/>
      <c r="K1890" s="1"/>
      <c r="L1890" s="1"/>
    </row>
    <row r="1891" spans="10:12">
      <c r="J1891" s="1"/>
      <c r="K1891" s="1"/>
      <c r="L1891" s="1"/>
    </row>
    <row r="1892" spans="10:12">
      <c r="J1892" s="1"/>
      <c r="K1892" s="1"/>
      <c r="L1892" s="1"/>
    </row>
    <row r="1893" spans="10:12">
      <c r="J1893" s="1"/>
      <c r="K1893" s="1"/>
      <c r="L1893" s="1"/>
    </row>
    <row r="1894" spans="10:12">
      <c r="J1894" s="1"/>
      <c r="K1894" s="1"/>
      <c r="L1894" s="1"/>
    </row>
    <row r="1895" spans="10:12">
      <c r="J1895" s="1"/>
      <c r="K1895" s="1"/>
      <c r="L1895" s="1"/>
    </row>
    <row r="1896" spans="10:12">
      <c r="J1896" s="1"/>
      <c r="K1896" s="1"/>
      <c r="L1896" s="1"/>
    </row>
    <row r="1897" spans="10:12">
      <c r="J1897" s="1"/>
      <c r="K1897" s="1"/>
      <c r="L1897" s="1"/>
    </row>
    <row r="1898" spans="10:12">
      <c r="J1898" s="1"/>
      <c r="K1898" s="1"/>
      <c r="L1898" s="1"/>
    </row>
    <row r="1899" spans="10:12">
      <c r="J1899" s="1"/>
      <c r="K1899" s="1"/>
      <c r="L1899" s="1"/>
    </row>
    <row r="1900" spans="10:12">
      <c r="J1900" s="1"/>
      <c r="K1900" s="1"/>
      <c r="L1900" s="1"/>
    </row>
    <row r="1901" spans="10:12">
      <c r="J1901" s="1"/>
      <c r="K1901" s="1"/>
      <c r="L1901" s="1"/>
    </row>
    <row r="1902" spans="10:12">
      <c r="J1902" s="1"/>
      <c r="K1902" s="1"/>
      <c r="L1902" s="1"/>
    </row>
    <row r="1903" spans="10:12">
      <c r="J1903" s="1"/>
      <c r="K1903" s="1"/>
      <c r="L1903" s="1"/>
    </row>
    <row r="1904" spans="10:12">
      <c r="J1904" s="1"/>
      <c r="K1904" s="1"/>
      <c r="L1904" s="1"/>
    </row>
    <row r="1905" spans="10:12">
      <c r="J1905" s="1"/>
      <c r="K1905" s="1"/>
      <c r="L1905" s="1"/>
    </row>
    <row r="1906" spans="10:12">
      <c r="J1906" s="1"/>
      <c r="K1906" s="1"/>
      <c r="L1906" s="1"/>
    </row>
    <row r="1907" spans="10:12">
      <c r="J1907" s="1"/>
      <c r="K1907" s="1"/>
      <c r="L1907" s="1"/>
    </row>
    <row r="1908" spans="10:12">
      <c r="J1908" s="1"/>
      <c r="K1908" s="1"/>
      <c r="L1908" s="1"/>
    </row>
    <row r="1909" spans="10:12">
      <c r="J1909" s="1"/>
      <c r="K1909" s="1"/>
      <c r="L1909" s="1"/>
    </row>
    <row r="1910" spans="10:12">
      <c r="J1910" s="1"/>
      <c r="K1910" s="1"/>
      <c r="L1910" s="1"/>
    </row>
    <row r="1911" spans="10:12">
      <c r="J1911" s="1"/>
      <c r="K1911" s="1"/>
      <c r="L1911" s="1"/>
    </row>
    <row r="1912" spans="10:12">
      <c r="J1912" s="1"/>
      <c r="K1912" s="1"/>
      <c r="L1912" s="1"/>
    </row>
    <row r="1913" spans="10:12">
      <c r="J1913" s="1"/>
      <c r="K1913" s="1"/>
      <c r="L1913" s="1"/>
    </row>
    <row r="1914" spans="10:12">
      <c r="J1914" s="1"/>
      <c r="K1914" s="1"/>
      <c r="L1914" s="1"/>
    </row>
    <row r="1915" spans="10:12">
      <c r="J1915" s="1"/>
      <c r="K1915" s="1"/>
      <c r="L1915" s="1"/>
    </row>
    <row r="1916" spans="10:12">
      <c r="J1916" s="1"/>
      <c r="K1916" s="1"/>
      <c r="L1916" s="1"/>
    </row>
    <row r="1917" spans="10:12">
      <c r="J1917" s="1"/>
      <c r="K1917" s="1"/>
      <c r="L1917" s="1"/>
    </row>
    <row r="1918" spans="10:12">
      <c r="J1918" s="1"/>
      <c r="K1918" s="1"/>
      <c r="L1918" s="1"/>
    </row>
    <row r="1919" spans="10:12">
      <c r="J1919" s="1"/>
      <c r="K1919" s="1"/>
      <c r="L1919" s="1"/>
    </row>
    <row r="1920" spans="10:12">
      <c r="J1920" s="1"/>
      <c r="K1920" s="1"/>
      <c r="L1920" s="1"/>
    </row>
    <row r="1921" spans="10:12">
      <c r="J1921" s="1"/>
      <c r="K1921" s="1"/>
      <c r="L1921" s="1"/>
    </row>
    <row r="1922" spans="10:12">
      <c r="J1922" s="1"/>
      <c r="K1922" s="1"/>
      <c r="L1922" s="1"/>
    </row>
    <row r="1923" spans="10:12">
      <c r="J1923" s="1"/>
      <c r="K1923" s="1"/>
      <c r="L1923" s="1"/>
    </row>
    <row r="1924" spans="10:12">
      <c r="J1924" s="1"/>
      <c r="K1924" s="1"/>
      <c r="L1924" s="1"/>
    </row>
    <row r="1925" spans="10:12">
      <c r="J1925" s="1"/>
      <c r="K1925" s="1"/>
      <c r="L1925" s="1"/>
    </row>
    <row r="1926" spans="10:12">
      <c r="J1926" s="1"/>
      <c r="K1926" s="1"/>
      <c r="L1926" s="1"/>
    </row>
    <row r="1927" spans="10:12">
      <c r="J1927" s="1"/>
      <c r="K1927" s="1"/>
      <c r="L1927" s="1"/>
    </row>
    <row r="1928" spans="10:12">
      <c r="J1928" s="1"/>
      <c r="K1928" s="1"/>
      <c r="L1928" s="1"/>
    </row>
    <row r="1929" spans="10:12">
      <c r="J1929" s="1"/>
      <c r="K1929" s="1"/>
      <c r="L1929" s="1"/>
    </row>
    <row r="1930" spans="10:12">
      <c r="J1930" s="1"/>
      <c r="K1930" s="1"/>
      <c r="L1930" s="1"/>
    </row>
    <row r="1931" spans="10:12">
      <c r="J1931" s="1"/>
      <c r="K1931" s="1"/>
      <c r="L1931" s="1"/>
    </row>
    <row r="1932" spans="10:12">
      <c r="J1932" s="1"/>
      <c r="K1932" s="1"/>
      <c r="L1932" s="1"/>
    </row>
    <row r="1933" spans="10:12">
      <c r="J1933" s="1"/>
      <c r="K1933" s="1"/>
      <c r="L1933" s="1"/>
    </row>
    <row r="1934" spans="10:12">
      <c r="J1934" s="1"/>
      <c r="K1934" s="1"/>
      <c r="L1934" s="1"/>
    </row>
    <row r="1935" spans="10:12">
      <c r="J1935" s="1"/>
      <c r="K1935" s="1"/>
      <c r="L1935" s="1"/>
    </row>
    <row r="1936" spans="10:12">
      <c r="J1936" s="1"/>
      <c r="K1936" s="1"/>
      <c r="L1936" s="1"/>
    </row>
    <row r="1937" spans="10:12">
      <c r="J1937" s="1"/>
      <c r="K1937" s="1"/>
      <c r="L1937" s="1"/>
    </row>
    <row r="1938" spans="10:12">
      <c r="J1938" s="1"/>
      <c r="K1938" s="1"/>
      <c r="L1938" s="1"/>
    </row>
    <row r="1939" spans="10:12">
      <c r="J1939" s="1"/>
      <c r="K1939" s="1"/>
      <c r="L1939" s="1"/>
    </row>
    <row r="1940" spans="10:12">
      <c r="J1940" s="1"/>
      <c r="K1940" s="1"/>
      <c r="L1940" s="1"/>
    </row>
    <row r="1941" spans="10:12">
      <c r="J1941" s="1"/>
      <c r="K1941" s="1"/>
      <c r="L1941" s="1"/>
    </row>
    <row r="1942" spans="10:12">
      <c r="J1942" s="1"/>
      <c r="K1942" s="1"/>
      <c r="L1942" s="1"/>
    </row>
    <row r="1943" spans="10:12">
      <c r="J1943" s="1"/>
      <c r="K1943" s="1"/>
      <c r="L1943" s="1"/>
    </row>
    <row r="1944" spans="10:12">
      <c r="J1944" s="1"/>
      <c r="K1944" s="1"/>
      <c r="L1944" s="1"/>
    </row>
    <row r="1945" spans="10:12">
      <c r="J1945" s="1"/>
      <c r="K1945" s="1"/>
      <c r="L1945" s="1"/>
    </row>
    <row r="1946" spans="10:12">
      <c r="J1946" s="1"/>
      <c r="K1946" s="1"/>
      <c r="L1946" s="1"/>
    </row>
    <row r="1947" spans="10:12">
      <c r="J1947" s="1"/>
      <c r="K1947" s="1"/>
      <c r="L1947" s="1"/>
    </row>
    <row r="1948" spans="10:12">
      <c r="J1948" s="1"/>
      <c r="K1948" s="1"/>
      <c r="L1948" s="1"/>
    </row>
    <row r="1949" spans="10:12">
      <c r="J1949" s="1"/>
      <c r="K1949" s="1"/>
      <c r="L1949" s="1"/>
    </row>
    <row r="1950" spans="10:12">
      <c r="J1950" s="1"/>
      <c r="K1950" s="1"/>
      <c r="L1950" s="1"/>
    </row>
    <row r="1951" spans="10:12">
      <c r="J1951" s="1"/>
      <c r="K1951" s="1"/>
      <c r="L1951" s="1"/>
    </row>
    <row r="1952" spans="10:12">
      <c r="J1952" s="1"/>
      <c r="K1952" s="1"/>
      <c r="L1952" s="1"/>
    </row>
    <row r="1953" spans="10:12">
      <c r="J1953" s="1"/>
      <c r="K1953" s="1"/>
      <c r="L1953" s="1"/>
    </row>
    <row r="1954" spans="10:12">
      <c r="J1954" s="1"/>
      <c r="K1954" s="1"/>
      <c r="L1954" s="1"/>
    </row>
    <row r="1955" spans="10:12">
      <c r="J1955" s="1"/>
      <c r="K1955" s="1"/>
      <c r="L1955" s="1"/>
    </row>
    <row r="1956" spans="10:12">
      <c r="J1956" s="1"/>
      <c r="K1956" s="1"/>
      <c r="L1956" s="1"/>
    </row>
    <row r="1957" spans="10:12">
      <c r="J1957" s="1"/>
      <c r="K1957" s="1"/>
      <c r="L1957" s="1"/>
    </row>
    <row r="1958" spans="10:12">
      <c r="J1958" s="1"/>
      <c r="K1958" s="1"/>
      <c r="L1958" s="1"/>
    </row>
    <row r="1959" spans="10:12">
      <c r="J1959" s="1"/>
      <c r="K1959" s="1"/>
      <c r="L1959" s="1"/>
    </row>
    <row r="1960" spans="10:12">
      <c r="J1960" s="1"/>
      <c r="K1960" s="1"/>
      <c r="L1960" s="1"/>
    </row>
    <row r="1961" spans="10:12">
      <c r="J1961" s="1"/>
      <c r="K1961" s="1"/>
      <c r="L1961" s="1"/>
    </row>
    <row r="1962" spans="10:12">
      <c r="J1962" s="1"/>
      <c r="K1962" s="1"/>
      <c r="L1962" s="1"/>
    </row>
    <row r="1963" spans="10:12">
      <c r="J1963" s="1"/>
      <c r="K1963" s="1"/>
      <c r="L1963" s="1"/>
    </row>
    <row r="1964" spans="10:12">
      <c r="J1964" s="1"/>
      <c r="K1964" s="1"/>
      <c r="L1964" s="1"/>
    </row>
    <row r="1965" spans="10:12">
      <c r="J1965" s="1"/>
      <c r="K1965" s="1"/>
      <c r="L1965" s="1"/>
    </row>
    <row r="1966" spans="10:12">
      <c r="J1966" s="1"/>
      <c r="K1966" s="1"/>
      <c r="L1966" s="1"/>
    </row>
    <row r="1967" spans="10:12">
      <c r="J1967" s="1"/>
      <c r="K1967" s="1"/>
      <c r="L1967" s="1"/>
    </row>
    <row r="1968" spans="10:12">
      <c r="J1968" s="1"/>
      <c r="K1968" s="1"/>
      <c r="L1968" s="1"/>
    </row>
    <row r="1969" spans="10:12">
      <c r="J1969" s="1"/>
      <c r="K1969" s="1"/>
      <c r="L1969" s="1"/>
    </row>
    <row r="1970" spans="10:12">
      <c r="J1970" s="1"/>
      <c r="K1970" s="1"/>
      <c r="L1970" s="1"/>
    </row>
    <row r="1971" spans="10:12">
      <c r="J1971" s="1"/>
      <c r="K1971" s="1"/>
      <c r="L1971" s="1"/>
    </row>
    <row r="1972" spans="10:12">
      <c r="J1972" s="1"/>
      <c r="K1972" s="1"/>
      <c r="L1972" s="1"/>
    </row>
    <row r="1973" spans="10:12">
      <c r="J1973" s="1"/>
      <c r="K1973" s="1"/>
      <c r="L1973" s="1"/>
    </row>
    <row r="1974" spans="10:12">
      <c r="J1974" s="1"/>
      <c r="K1974" s="1"/>
      <c r="L1974" s="1"/>
    </row>
    <row r="1975" spans="10:12">
      <c r="J1975" s="1"/>
      <c r="K1975" s="1"/>
      <c r="L1975" s="1"/>
    </row>
    <row r="1976" spans="10:12">
      <c r="J1976" s="1"/>
      <c r="K1976" s="1"/>
      <c r="L1976" s="1"/>
    </row>
    <row r="1977" spans="10:12">
      <c r="J1977" s="1"/>
      <c r="K1977" s="1"/>
      <c r="L1977" s="1"/>
    </row>
    <row r="1978" spans="10:12">
      <c r="J1978" s="1"/>
      <c r="K1978" s="1"/>
      <c r="L1978" s="1"/>
    </row>
    <row r="1979" spans="10:12">
      <c r="J1979" s="1"/>
      <c r="K1979" s="1"/>
      <c r="L1979" s="1"/>
    </row>
    <row r="1980" spans="10:12">
      <c r="J1980" s="1"/>
      <c r="K1980" s="1"/>
      <c r="L1980" s="1"/>
    </row>
    <row r="1981" spans="10:12">
      <c r="J1981" s="1"/>
      <c r="K1981" s="1"/>
      <c r="L1981" s="1"/>
    </row>
    <row r="1982" spans="10:12">
      <c r="J1982" s="1"/>
      <c r="K1982" s="1"/>
      <c r="L1982" s="1"/>
    </row>
    <row r="1983" spans="10:12">
      <c r="J1983" s="1"/>
      <c r="K1983" s="1"/>
      <c r="L1983" s="1"/>
    </row>
    <row r="1984" spans="10:12">
      <c r="J1984" s="1"/>
      <c r="K1984" s="1"/>
      <c r="L1984" s="1"/>
    </row>
    <row r="1985" spans="10:12">
      <c r="J1985" s="1"/>
      <c r="K1985" s="1"/>
      <c r="L1985" s="1"/>
    </row>
    <row r="1986" spans="10:12">
      <c r="J1986" s="1"/>
      <c r="K1986" s="1"/>
      <c r="L1986" s="1"/>
    </row>
    <row r="1987" spans="10:12">
      <c r="J1987" s="1"/>
      <c r="K1987" s="1"/>
      <c r="L1987" s="1"/>
    </row>
    <row r="1988" spans="10:12">
      <c r="J1988" s="1"/>
      <c r="K1988" s="1"/>
      <c r="L1988" s="1"/>
    </row>
    <row r="1989" spans="10:12">
      <c r="J1989" s="1"/>
      <c r="K1989" s="1"/>
      <c r="L1989" s="1"/>
    </row>
    <row r="1990" spans="10:12">
      <c r="J1990" s="1"/>
      <c r="K1990" s="1"/>
      <c r="L1990" s="1"/>
    </row>
    <row r="1991" spans="10:12">
      <c r="J1991" s="1"/>
      <c r="K1991" s="1"/>
      <c r="L1991" s="1"/>
    </row>
    <row r="1992" spans="10:12">
      <c r="J1992" s="1"/>
      <c r="K1992" s="1"/>
      <c r="L1992" s="1"/>
    </row>
    <row r="1993" spans="10:12">
      <c r="J1993" s="1"/>
      <c r="K1993" s="1"/>
      <c r="L1993" s="1"/>
    </row>
    <row r="1994" spans="10:12">
      <c r="J1994" s="1"/>
      <c r="K1994" s="1"/>
      <c r="L1994" s="1"/>
    </row>
    <row r="1995" spans="10:12">
      <c r="J1995" s="1"/>
      <c r="K1995" s="1"/>
      <c r="L1995" s="1"/>
    </row>
    <row r="1996" spans="10:12">
      <c r="J1996" s="1"/>
      <c r="K1996" s="1"/>
      <c r="L1996" s="1"/>
    </row>
    <row r="1997" spans="10:12">
      <c r="J1997" s="1"/>
      <c r="K1997" s="1"/>
      <c r="L1997" s="1"/>
    </row>
    <row r="1998" spans="10:12">
      <c r="J1998" s="1"/>
      <c r="K1998" s="1"/>
      <c r="L1998" s="1"/>
    </row>
    <row r="1999" spans="10:12">
      <c r="J1999" s="1"/>
      <c r="K1999" s="1"/>
      <c r="L1999" s="1"/>
    </row>
    <row r="2000" spans="10:12">
      <c r="J2000" s="1"/>
      <c r="K2000" s="1"/>
      <c r="L2000" s="1"/>
    </row>
    <row r="2001" spans="10:12">
      <c r="J2001" s="1"/>
      <c r="K2001" s="1"/>
      <c r="L2001" s="1"/>
    </row>
    <row r="2002" spans="10:12">
      <c r="J2002" s="1"/>
      <c r="K2002" s="1"/>
      <c r="L2002" s="1"/>
    </row>
    <row r="2003" spans="10:12">
      <c r="J2003" s="1"/>
      <c r="K2003" s="1"/>
      <c r="L2003" s="1"/>
    </row>
    <row r="2004" spans="10:12">
      <c r="J2004" s="1"/>
      <c r="K2004" s="1"/>
      <c r="L2004" s="1"/>
    </row>
    <row r="2005" spans="10:12">
      <c r="J2005" s="1"/>
      <c r="K2005" s="1"/>
      <c r="L2005" s="1"/>
    </row>
    <row r="2006" spans="10:12">
      <c r="J2006" s="1"/>
      <c r="K2006" s="1"/>
      <c r="L2006" s="1"/>
    </row>
    <row r="2007" spans="10:12">
      <c r="J2007" s="1"/>
      <c r="K2007" s="1"/>
      <c r="L2007" s="1"/>
    </row>
    <row r="2008" spans="10:12">
      <c r="J2008" s="1"/>
      <c r="K2008" s="1"/>
      <c r="L2008" s="1"/>
    </row>
    <row r="2009" spans="10:12">
      <c r="J2009" s="1"/>
      <c r="K2009" s="1"/>
      <c r="L2009" s="1"/>
    </row>
    <row r="2010" spans="10:12">
      <c r="J2010" s="1"/>
      <c r="K2010" s="1"/>
      <c r="L2010" s="1"/>
    </row>
    <row r="2011" spans="10:12">
      <c r="J2011" s="1"/>
      <c r="K2011" s="1"/>
      <c r="L2011" s="1"/>
    </row>
    <row r="2012" spans="10:12">
      <c r="J2012" s="1"/>
      <c r="K2012" s="1"/>
      <c r="L2012" s="1"/>
    </row>
    <row r="2013" spans="10:12">
      <c r="J2013" s="1"/>
      <c r="K2013" s="1"/>
      <c r="L2013" s="1"/>
    </row>
    <row r="2014" spans="10:12">
      <c r="J2014" s="1"/>
      <c r="K2014" s="1"/>
      <c r="L2014" s="1"/>
    </row>
    <row r="2015" spans="10:12">
      <c r="J2015" s="1"/>
      <c r="K2015" s="1"/>
      <c r="L2015" s="1"/>
    </row>
    <row r="2016" spans="10:12">
      <c r="J2016" s="1"/>
      <c r="K2016" s="1"/>
      <c r="L2016" s="1"/>
    </row>
    <row r="2017" spans="10:12">
      <c r="J2017" s="1"/>
      <c r="K2017" s="1"/>
      <c r="L2017" s="1"/>
    </row>
    <row r="2018" spans="10:12">
      <c r="J2018" s="1"/>
      <c r="K2018" s="1"/>
      <c r="L2018" s="1"/>
    </row>
    <row r="2019" spans="10:12">
      <c r="J2019" s="1"/>
      <c r="K2019" s="1"/>
      <c r="L2019" s="1"/>
    </row>
    <row r="2020" spans="10:12">
      <c r="J2020" s="1"/>
      <c r="K2020" s="1"/>
      <c r="L2020" s="1"/>
    </row>
    <row r="2021" spans="10:12">
      <c r="J2021" s="1"/>
      <c r="K2021" s="1"/>
      <c r="L2021" s="1"/>
    </row>
    <row r="2022" spans="10:12">
      <c r="J2022" s="1"/>
      <c r="K2022" s="1"/>
      <c r="L2022" s="1"/>
    </row>
    <row r="2023" spans="10:12">
      <c r="J2023" s="1"/>
      <c r="K2023" s="1"/>
      <c r="L2023" s="1"/>
    </row>
    <row r="2024" spans="10:12">
      <c r="J2024" s="1"/>
      <c r="K2024" s="1"/>
      <c r="L2024" s="1"/>
    </row>
    <row r="2025" spans="10:12">
      <c r="J2025" s="1"/>
      <c r="K2025" s="1"/>
      <c r="L2025" s="1"/>
    </row>
    <row r="2026" spans="10:12">
      <c r="J2026" s="1"/>
      <c r="K2026" s="1"/>
      <c r="L2026" s="1"/>
    </row>
    <row r="2027" spans="10:12">
      <c r="J2027" s="1"/>
      <c r="K2027" s="1"/>
      <c r="L2027" s="1"/>
    </row>
    <row r="2028" spans="10:12">
      <c r="J2028" s="1"/>
      <c r="K2028" s="1"/>
      <c r="L2028" s="1"/>
    </row>
    <row r="2029" spans="10:12">
      <c r="J2029" s="1"/>
      <c r="K2029" s="1"/>
      <c r="L2029" s="1"/>
    </row>
    <row r="2030" spans="10:12">
      <c r="J2030" s="1"/>
      <c r="K2030" s="1"/>
      <c r="L2030" s="1"/>
    </row>
    <row r="2031" spans="10:12">
      <c r="J2031" s="1"/>
      <c r="K2031" s="1"/>
      <c r="L2031" s="1"/>
    </row>
    <row r="2032" spans="10:12">
      <c r="J2032" s="1"/>
      <c r="K2032" s="1"/>
      <c r="L2032" s="1"/>
    </row>
    <row r="2033" spans="10:12">
      <c r="J2033" s="1"/>
      <c r="K2033" s="1"/>
      <c r="L2033" s="1"/>
    </row>
    <row r="2034" spans="10:12">
      <c r="J2034" s="1"/>
      <c r="K2034" s="1"/>
      <c r="L2034" s="1"/>
    </row>
    <row r="2035" spans="10:12">
      <c r="J2035" s="1"/>
      <c r="K2035" s="1"/>
      <c r="L2035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/>
  <dimension ref="A2:O2637"/>
  <sheetViews>
    <sheetView tabSelected="1" topLeftCell="A39" workbookViewId="0">
      <selection activeCell="A51" sqref="A51:O2229"/>
    </sheetView>
  </sheetViews>
  <sheetFormatPr baseColWidth="10" defaultRowHeight="15"/>
  <sheetData>
    <row r="2" spans="1:15">
      <c r="A2" t="str">
        <f t="shared" ref="A2:A65" si="0">IF(COUNTIF(J2:L2,"*")=3,I2&amp;" ||"&amp;J2&amp;K2&amp;(SUBSTITUTE(L2," ||","")),"")</f>
        <v/>
      </c>
      <c r="B2" t="str">
        <f t="shared" ref="B2" si="1">IF(AND(COUNTIF(J2:K2,"*")=2,(L2=0)),I2&amp;"||"&amp;J2&amp;(SUBSTITUTE(K2," ||",""))," ")</f>
        <v xml:space="preserve"> </v>
      </c>
      <c r="C2" t="str">
        <f t="shared" ref="C2" si="2">IF(COUNTIF(J2:L2,"0")=3,I2,"")</f>
        <v/>
      </c>
      <c r="D2" t="str">
        <f t="shared" ref="D2" si="3">IF(AND(COUNTIF(J2:K2,"0")=2,(COUNTIF(L2,"*"))=1),((SUBSTITUTE(L2," ||",""))),"")</f>
        <v/>
      </c>
      <c r="E2" t="str">
        <f t="shared" ref="E2" si="4">IF(AND(COUNTIF(K2:L2,"*")=2,COUNTIF(J2,"0")=1),I2&amp;" ||"&amp;K2&amp;(SUBSTITUTE(L2,"||","")),"")</f>
        <v/>
      </c>
      <c r="F2" t="str">
        <f t="shared" ref="F2" si="5">IF(AND(K2=0,COUNTIF(J2,"*"),COUNTIF(L2,"*")),I2&amp;" ||"&amp;J2&amp;(SUBSTITUTE(L2,"||","")),"")</f>
        <v/>
      </c>
      <c r="G2" t="str">
        <f>IF(AND(J2=0,COUNTIF(K2,"*")=1,L2=0),(SUBSTITUTE(K2," ||","")),"")</f>
        <v/>
      </c>
      <c r="H2" t="str">
        <f>IF(AND(COUNTIF(J2,"*")=1,K2=0,L2=0),I2&amp;" ||"&amp;(SUBSTITUTE(J2," ||","")),"")</f>
        <v>WC2 ||Cat1</v>
      </c>
      <c r="I2" t="str">
        <f>Produits!I2</f>
        <v>WC2</v>
      </c>
      <c r="J2" t="str">
        <f>Produits!J1</f>
        <v>Cat1</v>
      </c>
      <c r="K2">
        <f>Produits!K2</f>
        <v>0</v>
      </c>
      <c r="L2">
        <f>Produits!L2</f>
        <v>0</v>
      </c>
      <c r="M2" t="str">
        <f>$A2&amp;$B2&amp;$C2&amp;$D2&amp;$E2&amp;$F2&amp;$G2&amp;$H2</f>
        <v xml:space="preserve"> WC2 ||Cat1</v>
      </c>
    </row>
    <row r="3" spans="1:15">
      <c r="A3" t="str">
        <f t="shared" ref="A3:A23" si="6">IF(COUNTIF(J3:L3,"*")=3,I3&amp;" ||"&amp;J3&amp;K3&amp;(SUBSTITUTE(L3," ||","")),"")</f>
        <v/>
      </c>
      <c r="B3" t="str">
        <f t="shared" ref="B3:B23" si="7">IF(AND(COUNTIF(J3:K3,"*")=2,(L3=0)),I3&amp;"||"&amp;J3&amp;(SUBSTITUTE(K3," ||",""))," ")</f>
        <v>WC6||)))))))))))))))))))))))))))))))))))))))))))))))))))))))))))))))) WC6</v>
      </c>
      <c r="C3" t="str">
        <f t="shared" ref="C3:C23" si="8">IF(COUNTIF(J3:L3,"0")=3,I3,"")</f>
        <v/>
      </c>
      <c r="D3" t="str">
        <f t="shared" ref="D3:D23" si="9">IF(AND(COUNTIF(J3:K3,"0")=2,(COUNTIF(L3,"*"))=1),((SUBSTITUTE(L3," ||",""))),"")</f>
        <v/>
      </c>
      <c r="E3" t="str">
        <f t="shared" ref="E3:E23" si="10">IF(AND(COUNTIF(K3:L3,"*")=2,COUNTIF(J3,"0")=1),I3&amp;" ||"&amp;K3&amp;(SUBSTITUTE(L3,"||","")),"")</f>
        <v/>
      </c>
      <c r="F3" t="str">
        <f t="shared" ref="F3:F23" si="11">IF(AND(K3=0,COUNTIF(J3,"*"),COUNTIF(L3,"*")),I3&amp;" ||"&amp;J3&amp;(SUBSTITUTE(L3,"||","")),"")</f>
        <v/>
      </c>
      <c r="G3" t="str">
        <f>IF(AND(J3=0,COUNTIF(K3,"*")=1,L3=0),(SUBSTITUTE(K3," ||","")),"")</f>
        <v/>
      </c>
      <c r="H3" t="str">
        <f t="shared" ref="H3:H66" si="12">IF(AND(COUNTIF(J3,"*")=1,K3=0,L3=0),I3&amp;" ||"&amp;(SUBSTITUTE(J3," ||","")),"")</f>
        <v/>
      </c>
      <c r="I3" t="str">
        <f>Produits!I3</f>
        <v>WC6</v>
      </c>
      <c r="J3" t="str">
        <f>Produits!J3</f>
        <v>))))))))))))))))))))))))))))))))))))))))))))))))))))))))))))))))</v>
      </c>
      <c r="K3" t="str">
        <f>Produits!K3</f>
        <v xml:space="preserve"> WC6 ||</v>
      </c>
      <c r="L3">
        <f>Produits!L3</f>
        <v>0</v>
      </c>
      <c r="M3" t="str">
        <f t="shared" ref="M3:M66" si="13">$A3&amp;$B3&amp;$C3&amp;$D3&amp;$E3&amp;$F3&amp;$G3&amp;$H3</f>
        <v>WC6||)))))))))))))))))))))))))))))))))))))))))))))))))))))))))))))))) WC6</v>
      </c>
    </row>
    <row r="4" spans="1:15">
      <c r="A4" t="str">
        <f t="shared" si="6"/>
        <v/>
      </c>
      <c r="B4" t="str">
        <f t="shared" si="7"/>
        <v>WC6||))))))))))))))))))))))))))))))))))))))))))))))))))) WC6</v>
      </c>
      <c r="C4" t="str">
        <f t="shared" si="8"/>
        <v/>
      </c>
      <c r="D4" t="str">
        <f t="shared" si="9"/>
        <v/>
      </c>
      <c r="E4" t="str">
        <f t="shared" si="10"/>
        <v/>
      </c>
      <c r="F4" t="str">
        <f t="shared" si="11"/>
        <v/>
      </c>
      <c r="G4" t="str">
        <f t="shared" ref="G4:G66" si="14">IF(AND(J4=0,COUNTIF(K4,"*")=1,L4=0),(SUBSTITUTE(K4," ||","")),"")</f>
        <v/>
      </c>
      <c r="H4" t="str">
        <f t="shared" si="12"/>
        <v/>
      </c>
      <c r="I4" t="str">
        <f>Produits!I4</f>
        <v>WC6</v>
      </c>
      <c r="J4" t="str">
        <f>Produits!J4</f>
        <v>)))))))))))))))))))))))))))))))))))))))))))))))))))</v>
      </c>
      <c r="K4" t="str">
        <f>Produits!K4</f>
        <v xml:space="preserve"> WC6 ||</v>
      </c>
      <c r="L4">
        <f>Produits!L4</f>
        <v>0</v>
      </c>
      <c r="M4" t="str">
        <f t="shared" si="13"/>
        <v>WC6||))))))))))))))))))))))))))))))))))))))))))))))))))) WC6</v>
      </c>
    </row>
    <row r="5" spans="1:15">
      <c r="A5" t="str">
        <f t="shared" si="6"/>
        <v/>
      </c>
      <c r="B5" t="str">
        <f t="shared" si="7"/>
        <v xml:space="preserve"> </v>
      </c>
      <c r="C5" t="str">
        <f t="shared" si="8"/>
        <v/>
      </c>
      <c r="D5" t="str">
        <f t="shared" si="9"/>
        <v/>
      </c>
      <c r="E5" t="str">
        <f t="shared" si="10"/>
        <v/>
      </c>
      <c r="F5" t="str">
        <f t="shared" si="11"/>
        <v/>
      </c>
      <c r="G5" t="str">
        <f t="shared" si="14"/>
        <v xml:space="preserve"> WC6</v>
      </c>
      <c r="H5" t="str">
        <f t="shared" si="12"/>
        <v/>
      </c>
      <c r="I5" t="str">
        <f>Produits!I5</f>
        <v>WC6</v>
      </c>
      <c r="J5">
        <f>Produits!J5</f>
        <v>0</v>
      </c>
      <c r="K5" t="str">
        <f>Produits!K5</f>
        <v xml:space="preserve"> WC6 ||</v>
      </c>
      <c r="L5">
        <f>Produits!L5</f>
        <v>0</v>
      </c>
      <c r="M5" t="str">
        <f t="shared" si="13"/>
        <v xml:space="preserve">  WC6</v>
      </c>
      <c r="O5" t="s">
        <v>264</v>
      </c>
    </row>
    <row r="6" spans="1:15">
      <c r="A6" t="str">
        <f t="shared" si="6"/>
        <v/>
      </c>
      <c r="B6" t="str">
        <f t="shared" si="7"/>
        <v xml:space="preserve"> </v>
      </c>
      <c r="C6" t="str">
        <f t="shared" si="8"/>
        <v/>
      </c>
      <c r="D6" t="str">
        <f t="shared" si="9"/>
        <v/>
      </c>
      <c r="E6" t="str">
        <f t="shared" si="10"/>
        <v/>
      </c>
      <c r="F6" t="str">
        <f t="shared" si="11"/>
        <v/>
      </c>
      <c r="G6" t="str">
        <f t="shared" si="14"/>
        <v xml:space="preserve"> WC6</v>
      </c>
      <c r="H6" t="str">
        <f t="shared" si="12"/>
        <v/>
      </c>
      <c r="I6" t="str">
        <f>Produits!I6</f>
        <v>WC6</v>
      </c>
      <c r="J6">
        <f>Produits!J6</f>
        <v>0</v>
      </c>
      <c r="K6" t="str">
        <f>Produits!K6</f>
        <v xml:space="preserve"> WC6 ||</v>
      </c>
      <c r="L6">
        <f>Produits!L6</f>
        <v>0</v>
      </c>
      <c r="M6" t="str">
        <f t="shared" si="13"/>
        <v xml:space="preserve">  WC6</v>
      </c>
    </row>
    <row r="7" spans="1:15">
      <c r="A7" t="str">
        <f t="shared" si="6"/>
        <v/>
      </c>
      <c r="B7" t="str">
        <f t="shared" si="7"/>
        <v xml:space="preserve"> </v>
      </c>
      <c r="C7" t="str">
        <f t="shared" si="8"/>
        <v/>
      </c>
      <c r="D7" t="str">
        <f t="shared" si="9"/>
        <v/>
      </c>
      <c r="E7" t="str">
        <f t="shared" si="10"/>
        <v/>
      </c>
      <c r="F7" t="str">
        <f t="shared" si="11"/>
        <v/>
      </c>
      <c r="G7" t="str">
        <f t="shared" si="14"/>
        <v xml:space="preserve"> WC6</v>
      </c>
      <c r="H7" t="str">
        <f t="shared" si="12"/>
        <v/>
      </c>
      <c r="I7" t="str">
        <f>Produits!I7</f>
        <v>WC6</v>
      </c>
      <c r="J7">
        <f>Produits!J7</f>
        <v>0</v>
      </c>
      <c r="K7" t="str">
        <f>Produits!K7</f>
        <v xml:space="preserve"> WC6 ||</v>
      </c>
      <c r="L7">
        <f>Produits!L7</f>
        <v>0</v>
      </c>
      <c r="M7" t="str">
        <f t="shared" si="13"/>
        <v xml:space="preserve">  WC6</v>
      </c>
      <c r="O7" t="s">
        <v>265</v>
      </c>
    </row>
    <row r="8" spans="1:15">
      <c r="A8" t="str">
        <f t="shared" si="6"/>
        <v/>
      </c>
      <c r="B8" t="str">
        <f t="shared" si="7"/>
        <v xml:space="preserve"> </v>
      </c>
      <c r="C8" t="str">
        <f t="shared" si="8"/>
        <v/>
      </c>
      <c r="D8" t="str">
        <f t="shared" si="9"/>
        <v/>
      </c>
      <c r="E8" t="str">
        <f t="shared" si="10"/>
        <v/>
      </c>
      <c r="F8" t="str">
        <f t="shared" si="11"/>
        <v/>
      </c>
      <c r="G8" t="str">
        <f t="shared" si="14"/>
        <v xml:space="preserve"> WC6</v>
      </c>
      <c r="H8" t="str">
        <f t="shared" si="12"/>
        <v/>
      </c>
      <c r="I8" t="str">
        <f>Produits!I8</f>
        <v>WC6</v>
      </c>
      <c r="J8">
        <f>Produits!J8</f>
        <v>0</v>
      </c>
      <c r="K8" t="str">
        <f>Produits!K8</f>
        <v xml:space="preserve"> WC6 ||</v>
      </c>
      <c r="L8">
        <f>Produits!L8</f>
        <v>0</v>
      </c>
      <c r="M8" t="str">
        <f t="shared" si="13"/>
        <v xml:space="preserve">  WC6</v>
      </c>
      <c r="O8" t="s">
        <v>266</v>
      </c>
    </row>
    <row r="9" spans="1:15">
      <c r="A9" t="str">
        <f t="shared" si="6"/>
        <v/>
      </c>
      <c r="B9" t="str">
        <f t="shared" si="7"/>
        <v xml:space="preserve"> </v>
      </c>
      <c r="C9" t="str">
        <f t="shared" si="8"/>
        <v/>
      </c>
      <c r="D9" t="str">
        <f t="shared" si="9"/>
        <v/>
      </c>
      <c r="E9" t="str">
        <f t="shared" si="10"/>
        <v/>
      </c>
      <c r="F9" t="str">
        <f t="shared" si="11"/>
        <v/>
      </c>
      <c r="G9" t="str">
        <f t="shared" si="14"/>
        <v xml:space="preserve"> WC6</v>
      </c>
      <c r="H9" t="str">
        <f t="shared" si="12"/>
        <v/>
      </c>
      <c r="I9" t="str">
        <f>Produits!I9</f>
        <v>WC6</v>
      </c>
      <c r="J9">
        <f>Produits!J9</f>
        <v>0</v>
      </c>
      <c r="K9" t="str">
        <f>Produits!K9</f>
        <v xml:space="preserve"> WC6 ||</v>
      </c>
      <c r="L9">
        <f>Produits!L9</f>
        <v>0</v>
      </c>
      <c r="M9" t="str">
        <f t="shared" si="13"/>
        <v xml:space="preserve">  WC6</v>
      </c>
      <c r="O9" t="str">
        <f>CONCATENATE(IF(AND(COUNTIF(J12:K12,"*")=2,COUNTIF(I12,"0")=0),#REF!&amp;"||"&amp;J12&amp;(LEFT(K12,2))))</f>
        <v>FAUX</v>
      </c>
    </row>
    <row r="10" spans="1:15">
      <c r="A10" t="str">
        <f t="shared" si="6"/>
        <v/>
      </c>
      <c r="B10" t="str">
        <f t="shared" si="7"/>
        <v xml:space="preserve"> </v>
      </c>
      <c r="C10" t="str">
        <f t="shared" si="8"/>
        <v/>
      </c>
      <c r="D10" t="str">
        <f t="shared" si="9"/>
        <v/>
      </c>
      <c r="E10" t="str">
        <f t="shared" si="10"/>
        <v/>
      </c>
      <c r="F10" t="str">
        <f t="shared" si="11"/>
        <v/>
      </c>
      <c r="G10" t="str">
        <f t="shared" si="14"/>
        <v xml:space="preserve"> WC6</v>
      </c>
      <c r="H10" t="str">
        <f t="shared" si="12"/>
        <v/>
      </c>
      <c r="I10" t="str">
        <f>Produits!I10</f>
        <v>WC6</v>
      </c>
      <c r="J10">
        <f>Produits!J10</f>
        <v>0</v>
      </c>
      <c r="K10" t="str">
        <f>Produits!K10</f>
        <v xml:space="preserve"> WC6 ||</v>
      </c>
      <c r="L10">
        <f>Produits!L10</f>
        <v>0</v>
      </c>
      <c r="M10" t="str">
        <f t="shared" si="13"/>
        <v xml:space="preserve">  WC6</v>
      </c>
      <c r="O10" t="s">
        <v>267</v>
      </c>
    </row>
    <row r="11" spans="1:15">
      <c r="A11" t="str">
        <f t="shared" si="6"/>
        <v/>
      </c>
      <c r="B11" t="str">
        <f t="shared" si="7"/>
        <v xml:space="preserve"> </v>
      </c>
      <c r="C11" t="str">
        <f t="shared" si="8"/>
        <v>WC2</v>
      </c>
      <c r="D11" t="str">
        <f t="shared" si="9"/>
        <v/>
      </c>
      <c r="E11" t="str">
        <f t="shared" si="10"/>
        <v/>
      </c>
      <c r="F11" t="str">
        <f t="shared" si="11"/>
        <v/>
      </c>
      <c r="G11" t="str">
        <f t="shared" si="14"/>
        <v/>
      </c>
      <c r="H11" t="str">
        <f t="shared" si="12"/>
        <v/>
      </c>
      <c r="I11" t="str">
        <f>Produits!I11</f>
        <v>WC2</v>
      </c>
      <c r="J11">
        <f>Produits!J11</f>
        <v>0</v>
      </c>
      <c r="K11">
        <f>Produits!K11</f>
        <v>0</v>
      </c>
      <c r="L11">
        <f>Produits!L11</f>
        <v>0</v>
      </c>
      <c r="M11" t="str">
        <f t="shared" si="13"/>
        <v xml:space="preserve"> WC2</v>
      </c>
    </row>
    <row r="12" spans="1:15">
      <c r="A12" t="str">
        <f t="shared" si="6"/>
        <v/>
      </c>
      <c r="B12" t="str">
        <f t="shared" si="7"/>
        <v xml:space="preserve"> </v>
      </c>
      <c r="C12" t="str">
        <f t="shared" si="8"/>
        <v>WC2</v>
      </c>
      <c r="D12" t="str">
        <f t="shared" si="9"/>
        <v/>
      </c>
      <c r="E12" t="str">
        <f t="shared" si="10"/>
        <v/>
      </c>
      <c r="F12" t="str">
        <f t="shared" si="11"/>
        <v/>
      </c>
      <c r="G12" t="str">
        <f t="shared" si="14"/>
        <v/>
      </c>
      <c r="H12" t="str">
        <f t="shared" si="12"/>
        <v/>
      </c>
      <c r="I12" t="str">
        <f>Produits!I12</f>
        <v>WC2</v>
      </c>
      <c r="J12">
        <f>Produits!J12</f>
        <v>0</v>
      </c>
      <c r="K12">
        <f>Produits!K12</f>
        <v>0</v>
      </c>
      <c r="L12">
        <f>Produits!L12</f>
        <v>0</v>
      </c>
      <c r="M12" t="str">
        <f t="shared" si="13"/>
        <v xml:space="preserve"> WC2</v>
      </c>
    </row>
    <row r="13" spans="1:15">
      <c r="A13" t="str">
        <f t="shared" si="6"/>
        <v/>
      </c>
      <c r="B13" t="str">
        <f t="shared" si="7"/>
        <v xml:space="preserve"> </v>
      </c>
      <c r="C13" t="str">
        <f t="shared" si="8"/>
        <v>WC2</v>
      </c>
      <c r="D13" t="str">
        <f t="shared" si="9"/>
        <v/>
      </c>
      <c r="E13" t="str">
        <f t="shared" si="10"/>
        <v/>
      </c>
      <c r="F13" t="str">
        <f t="shared" si="11"/>
        <v/>
      </c>
      <c r="G13" t="str">
        <f t="shared" si="14"/>
        <v/>
      </c>
      <c r="H13" t="str">
        <f t="shared" si="12"/>
        <v/>
      </c>
      <c r="I13" t="str">
        <f>Produits!I13</f>
        <v>WC2</v>
      </c>
      <c r="J13">
        <f>Produits!J13</f>
        <v>0</v>
      </c>
      <c r="K13">
        <f>Produits!K13</f>
        <v>0</v>
      </c>
      <c r="L13">
        <f>Produits!L13</f>
        <v>0</v>
      </c>
      <c r="M13" t="str">
        <f t="shared" si="13"/>
        <v xml:space="preserve"> WC2</v>
      </c>
    </row>
    <row r="14" spans="1:15">
      <c r="A14" t="str">
        <f t="shared" si="6"/>
        <v/>
      </c>
      <c r="B14" t="str">
        <f t="shared" si="7"/>
        <v xml:space="preserve"> </v>
      </c>
      <c r="C14" t="str">
        <f t="shared" si="8"/>
        <v>WC2</v>
      </c>
      <c r="D14" t="str">
        <f t="shared" si="9"/>
        <v/>
      </c>
      <c r="E14" t="str">
        <f t="shared" si="10"/>
        <v/>
      </c>
      <c r="F14" t="str">
        <f t="shared" si="11"/>
        <v/>
      </c>
      <c r="G14" t="str">
        <f t="shared" si="14"/>
        <v/>
      </c>
      <c r="H14" t="str">
        <f t="shared" si="12"/>
        <v/>
      </c>
      <c r="I14" t="str">
        <f>Produits!I14</f>
        <v>WC2</v>
      </c>
      <c r="J14">
        <f>Produits!J14</f>
        <v>0</v>
      </c>
      <c r="K14">
        <f>Produits!K14</f>
        <v>0</v>
      </c>
      <c r="L14">
        <f>Produits!L14</f>
        <v>0</v>
      </c>
      <c r="M14" t="str">
        <f t="shared" si="13"/>
        <v xml:space="preserve"> WC2</v>
      </c>
    </row>
    <row r="15" spans="1:15">
      <c r="A15" t="str">
        <f t="shared" si="6"/>
        <v/>
      </c>
      <c r="B15" t="str">
        <f t="shared" si="7"/>
        <v xml:space="preserve"> </v>
      </c>
      <c r="C15" t="str">
        <f t="shared" si="8"/>
        <v>WC2</v>
      </c>
      <c r="D15" t="str">
        <f t="shared" si="9"/>
        <v/>
      </c>
      <c r="E15" t="str">
        <f t="shared" si="10"/>
        <v/>
      </c>
      <c r="F15" t="str">
        <f t="shared" si="11"/>
        <v/>
      </c>
      <c r="G15" t="str">
        <f t="shared" si="14"/>
        <v/>
      </c>
      <c r="H15" t="str">
        <f t="shared" si="12"/>
        <v/>
      </c>
      <c r="I15" t="str">
        <f>Produits!I15</f>
        <v>WC2</v>
      </c>
      <c r="J15">
        <f>Produits!J15</f>
        <v>0</v>
      </c>
      <c r="K15">
        <f>Produits!K15</f>
        <v>0</v>
      </c>
      <c r="L15">
        <f>Produits!L15</f>
        <v>0</v>
      </c>
      <c r="M15" t="str">
        <f t="shared" si="13"/>
        <v xml:space="preserve"> WC2</v>
      </c>
    </row>
    <row r="16" spans="1:15">
      <c r="A16" t="str">
        <f t="shared" si="6"/>
        <v/>
      </c>
      <c r="B16" t="str">
        <f t="shared" si="7"/>
        <v xml:space="preserve"> </v>
      </c>
      <c r="C16" t="str">
        <f t="shared" si="8"/>
        <v>WC2</v>
      </c>
      <c r="D16" t="str">
        <f t="shared" si="9"/>
        <v/>
      </c>
      <c r="E16" t="str">
        <f t="shared" si="10"/>
        <v/>
      </c>
      <c r="F16" t="str">
        <f t="shared" si="11"/>
        <v/>
      </c>
      <c r="G16" t="str">
        <f t="shared" si="14"/>
        <v/>
      </c>
      <c r="H16" t="str">
        <f t="shared" si="12"/>
        <v/>
      </c>
      <c r="I16" t="str">
        <f>Produits!I16</f>
        <v>WC2</v>
      </c>
      <c r="J16">
        <f>Produits!J16</f>
        <v>0</v>
      </c>
      <c r="K16">
        <f>Produits!K16</f>
        <v>0</v>
      </c>
      <c r="L16">
        <f>Produits!L16</f>
        <v>0</v>
      </c>
      <c r="M16" t="str">
        <f t="shared" si="13"/>
        <v xml:space="preserve"> WC2</v>
      </c>
    </row>
    <row r="17" spans="1:13">
      <c r="A17" t="str">
        <f t="shared" si="6"/>
        <v/>
      </c>
      <c r="B17" t="str">
        <f t="shared" si="7"/>
        <v xml:space="preserve"> </v>
      </c>
      <c r="C17" t="str">
        <f t="shared" si="8"/>
        <v>WC2</v>
      </c>
      <c r="D17" t="str">
        <f t="shared" si="9"/>
        <v/>
      </c>
      <c r="E17" t="str">
        <f t="shared" si="10"/>
        <v/>
      </c>
      <c r="F17" t="str">
        <f t="shared" si="11"/>
        <v/>
      </c>
      <c r="G17" t="str">
        <f t="shared" si="14"/>
        <v/>
      </c>
      <c r="H17" t="str">
        <f t="shared" si="12"/>
        <v/>
      </c>
      <c r="I17" t="str">
        <f>Produits!I17</f>
        <v>WC2</v>
      </c>
      <c r="J17">
        <f>Produits!J17</f>
        <v>0</v>
      </c>
      <c r="K17">
        <f>Produits!K17</f>
        <v>0</v>
      </c>
      <c r="L17">
        <f>Produits!L17</f>
        <v>0</v>
      </c>
      <c r="M17" t="str">
        <f t="shared" si="13"/>
        <v xml:space="preserve"> WC2</v>
      </c>
    </row>
    <row r="18" spans="1:13">
      <c r="A18" t="str">
        <f t="shared" si="6"/>
        <v/>
      </c>
      <c r="B18" t="str">
        <f t="shared" si="7"/>
        <v xml:space="preserve"> </v>
      </c>
      <c r="C18" t="str">
        <f t="shared" si="8"/>
        <v>WC2</v>
      </c>
      <c r="D18" t="str">
        <f t="shared" si="9"/>
        <v/>
      </c>
      <c r="E18" t="str">
        <f t="shared" si="10"/>
        <v/>
      </c>
      <c r="F18" t="str">
        <f t="shared" si="11"/>
        <v/>
      </c>
      <c r="G18" t="str">
        <f t="shared" si="14"/>
        <v/>
      </c>
      <c r="H18" t="str">
        <f t="shared" si="12"/>
        <v/>
      </c>
      <c r="I18" t="str">
        <f>Produits!I18</f>
        <v>WC2</v>
      </c>
      <c r="J18">
        <f>Produits!J18</f>
        <v>0</v>
      </c>
      <c r="K18">
        <f>Produits!K18</f>
        <v>0</v>
      </c>
      <c r="L18">
        <f>Produits!L18</f>
        <v>0</v>
      </c>
      <c r="M18" t="str">
        <f t="shared" si="13"/>
        <v xml:space="preserve"> WC2</v>
      </c>
    </row>
    <row r="19" spans="1:13">
      <c r="A19" t="str">
        <f t="shared" si="6"/>
        <v/>
      </c>
      <c r="B19" t="str">
        <f t="shared" si="7"/>
        <v xml:space="preserve"> </v>
      </c>
      <c r="C19" t="str">
        <f t="shared" si="8"/>
        <v>WC2</v>
      </c>
      <c r="D19" t="str">
        <f t="shared" si="9"/>
        <v/>
      </c>
      <c r="E19" t="str">
        <f t="shared" si="10"/>
        <v/>
      </c>
      <c r="F19" t="str">
        <f t="shared" si="11"/>
        <v/>
      </c>
      <c r="G19" t="str">
        <f t="shared" si="14"/>
        <v/>
      </c>
      <c r="H19" t="str">
        <f t="shared" si="12"/>
        <v/>
      </c>
      <c r="I19" t="str">
        <f>Produits!I19</f>
        <v>WC2</v>
      </c>
      <c r="J19">
        <f>Produits!J19</f>
        <v>0</v>
      </c>
      <c r="K19">
        <f>Produits!K19</f>
        <v>0</v>
      </c>
      <c r="L19">
        <f>Produits!L19</f>
        <v>0</v>
      </c>
      <c r="M19" t="str">
        <f t="shared" si="13"/>
        <v xml:space="preserve"> WC2</v>
      </c>
    </row>
    <row r="20" spans="1:13">
      <c r="A20" t="str">
        <f t="shared" si="6"/>
        <v/>
      </c>
      <c r="B20" t="str">
        <f t="shared" si="7"/>
        <v xml:space="preserve"> </v>
      </c>
      <c r="C20" t="str">
        <f t="shared" si="8"/>
        <v>WC2</v>
      </c>
      <c r="D20" t="str">
        <f t="shared" si="9"/>
        <v/>
      </c>
      <c r="E20" t="str">
        <f t="shared" si="10"/>
        <v/>
      </c>
      <c r="F20" t="str">
        <f t="shared" si="11"/>
        <v/>
      </c>
      <c r="G20" t="str">
        <f t="shared" si="14"/>
        <v/>
      </c>
      <c r="H20" t="str">
        <f t="shared" si="12"/>
        <v/>
      </c>
      <c r="I20" t="str">
        <f>Produits!I20</f>
        <v>WC2</v>
      </c>
      <c r="J20">
        <f>Produits!J20</f>
        <v>0</v>
      </c>
      <c r="K20">
        <f>Produits!K20</f>
        <v>0</v>
      </c>
      <c r="L20">
        <f>Produits!L20</f>
        <v>0</v>
      </c>
      <c r="M20" t="str">
        <f t="shared" si="13"/>
        <v xml:space="preserve"> WC2</v>
      </c>
    </row>
    <row r="21" spans="1:13">
      <c r="A21" t="str">
        <f t="shared" si="6"/>
        <v/>
      </c>
      <c r="B21" t="str">
        <f t="shared" si="7"/>
        <v xml:space="preserve"> </v>
      </c>
      <c r="C21" t="str">
        <f t="shared" si="8"/>
        <v>WC2</v>
      </c>
      <c r="D21" t="str">
        <f t="shared" si="9"/>
        <v/>
      </c>
      <c r="E21" t="str">
        <f t="shared" si="10"/>
        <v/>
      </c>
      <c r="F21" t="str">
        <f t="shared" si="11"/>
        <v/>
      </c>
      <c r="G21" t="str">
        <f t="shared" si="14"/>
        <v/>
      </c>
      <c r="H21" t="str">
        <f t="shared" si="12"/>
        <v/>
      </c>
      <c r="I21" t="str">
        <f>Produits!I21</f>
        <v>WC2</v>
      </c>
      <c r="J21">
        <f>Produits!J21</f>
        <v>0</v>
      </c>
      <c r="K21">
        <f>Produits!K21</f>
        <v>0</v>
      </c>
      <c r="L21">
        <f>Produits!L21</f>
        <v>0</v>
      </c>
      <c r="M21" t="str">
        <f t="shared" si="13"/>
        <v xml:space="preserve"> WC2</v>
      </c>
    </row>
    <row r="22" spans="1:13">
      <c r="A22" t="str">
        <f t="shared" si="6"/>
        <v/>
      </c>
      <c r="B22" t="str">
        <f t="shared" si="7"/>
        <v xml:space="preserve"> </v>
      </c>
      <c r="C22" t="str">
        <f t="shared" si="8"/>
        <v>WC2</v>
      </c>
      <c r="D22" t="str">
        <f t="shared" si="9"/>
        <v/>
      </c>
      <c r="E22" t="str">
        <f t="shared" si="10"/>
        <v/>
      </c>
      <c r="F22" t="str">
        <f t="shared" si="11"/>
        <v/>
      </c>
      <c r="G22" t="str">
        <f t="shared" si="14"/>
        <v/>
      </c>
      <c r="H22" t="str">
        <f t="shared" si="12"/>
        <v/>
      </c>
      <c r="I22" t="str">
        <f>Produits!I22</f>
        <v>WC2</v>
      </c>
      <c r="J22">
        <f>Produits!J22</f>
        <v>0</v>
      </c>
      <c r="K22">
        <f>Produits!K22</f>
        <v>0</v>
      </c>
      <c r="L22">
        <f>Produits!L22</f>
        <v>0</v>
      </c>
      <c r="M22" t="str">
        <f t="shared" si="13"/>
        <v xml:space="preserve"> WC2</v>
      </c>
    </row>
    <row r="23" spans="1:13">
      <c r="A23" t="str">
        <f t="shared" si="6"/>
        <v/>
      </c>
      <c r="B23" t="str">
        <f t="shared" si="7"/>
        <v xml:space="preserve"> </v>
      </c>
      <c r="C23" t="str">
        <f t="shared" si="8"/>
        <v>WC2</v>
      </c>
      <c r="D23" t="str">
        <f t="shared" si="9"/>
        <v/>
      </c>
      <c r="E23" t="str">
        <f t="shared" si="10"/>
        <v/>
      </c>
      <c r="F23" t="str">
        <f t="shared" si="11"/>
        <v/>
      </c>
      <c r="G23" t="str">
        <f t="shared" si="14"/>
        <v/>
      </c>
      <c r="H23" t="str">
        <f t="shared" si="12"/>
        <v/>
      </c>
      <c r="I23" t="str">
        <f>Produits!I23</f>
        <v>WC2</v>
      </c>
      <c r="J23">
        <f>Produits!J23</f>
        <v>0</v>
      </c>
      <c r="K23">
        <f>Produits!K23</f>
        <v>0</v>
      </c>
      <c r="L23">
        <f>Produits!L23</f>
        <v>0</v>
      </c>
      <c r="M23" t="str">
        <f t="shared" si="13"/>
        <v xml:space="preserve"> WC2</v>
      </c>
    </row>
    <row r="24" spans="1:13">
      <c r="A24" t="str">
        <f t="shared" si="0"/>
        <v/>
      </c>
      <c r="B24" t="str">
        <f t="shared" ref="B24:B85" si="15">IF(AND(COUNTIF(J24:K24,"*")=2,(L24=0)),I24&amp;"||"&amp;J24&amp;(SUBSTITUTE(K24," ||",""))," ")</f>
        <v xml:space="preserve"> </v>
      </c>
      <c r="C24" t="str">
        <f t="shared" ref="C24:C85" si="16">IF(COUNTIF(J24:L24,"0")=3,I24,"")</f>
        <v>WC2</v>
      </c>
      <c r="D24" t="str">
        <f t="shared" ref="D24:D85" si="17">IF(AND(COUNTIF(J24:K24,"0")=2,(COUNTIF(L24,"*"))=1),((SUBSTITUTE(L24," ||",""))),"")</f>
        <v/>
      </c>
      <c r="E24" t="str">
        <f t="shared" ref="E24:E85" si="18">IF(AND(COUNTIF(K24:L24,"*")=2,COUNTIF(J24,"0")=1),I24&amp;" ||"&amp;K24&amp;(SUBSTITUTE(L24,"||","")),"")</f>
        <v/>
      </c>
      <c r="F24" t="str">
        <f t="shared" ref="F24:F85" si="19">IF(AND(K24=0,COUNTIF(J24,"*"),COUNTIF(L24,"*")),I24&amp;" ||"&amp;J24&amp;(SUBSTITUTE(L24,"||","")),"")</f>
        <v/>
      </c>
      <c r="G24" t="str">
        <f t="shared" si="14"/>
        <v/>
      </c>
      <c r="H24" t="str">
        <f t="shared" si="12"/>
        <v/>
      </c>
      <c r="I24" t="str">
        <f>Produits!I24</f>
        <v>WC2</v>
      </c>
      <c r="J24">
        <f>Produits!J24</f>
        <v>0</v>
      </c>
      <c r="K24">
        <f>Produits!K24</f>
        <v>0</v>
      </c>
      <c r="L24">
        <f>Produits!L24</f>
        <v>0</v>
      </c>
      <c r="M24" t="str">
        <f t="shared" si="13"/>
        <v xml:space="preserve"> WC2</v>
      </c>
    </row>
    <row r="25" spans="1:13">
      <c r="A25" t="str">
        <f t="shared" si="0"/>
        <v/>
      </c>
      <c r="B25" t="str">
        <f t="shared" si="15"/>
        <v xml:space="preserve"> </v>
      </c>
      <c r="C25" t="str">
        <f t="shared" si="16"/>
        <v>WC2</v>
      </c>
      <c r="D25" t="str">
        <f t="shared" si="17"/>
        <v/>
      </c>
      <c r="E25" t="str">
        <f t="shared" si="18"/>
        <v/>
      </c>
      <c r="F25" t="str">
        <f t="shared" si="19"/>
        <v/>
      </c>
      <c r="G25" t="str">
        <f t="shared" si="14"/>
        <v/>
      </c>
      <c r="H25" t="str">
        <f t="shared" si="12"/>
        <v/>
      </c>
      <c r="I25" t="str">
        <f>Produits!I25</f>
        <v>WC2</v>
      </c>
      <c r="J25">
        <f>Produits!J25</f>
        <v>0</v>
      </c>
      <c r="K25">
        <f>Produits!K25</f>
        <v>0</v>
      </c>
      <c r="L25">
        <f>Produits!L25</f>
        <v>0</v>
      </c>
      <c r="M25" t="str">
        <f t="shared" si="13"/>
        <v xml:space="preserve"> WC2</v>
      </c>
    </row>
    <row r="26" spans="1:13">
      <c r="A26" t="str">
        <f t="shared" si="0"/>
        <v/>
      </c>
      <c r="B26" t="str">
        <f t="shared" si="15"/>
        <v xml:space="preserve"> </v>
      </c>
      <c r="C26" t="str">
        <f t="shared" si="16"/>
        <v>WC2</v>
      </c>
      <c r="D26" t="str">
        <f t="shared" si="17"/>
        <v/>
      </c>
      <c r="E26" t="str">
        <f t="shared" si="18"/>
        <v/>
      </c>
      <c r="F26" t="str">
        <f t="shared" si="19"/>
        <v/>
      </c>
      <c r="G26" t="str">
        <f t="shared" si="14"/>
        <v/>
      </c>
      <c r="H26" t="str">
        <f t="shared" si="12"/>
        <v/>
      </c>
      <c r="I26" t="str">
        <f>Produits!I26</f>
        <v>WC2</v>
      </c>
      <c r="J26">
        <f>Produits!J26</f>
        <v>0</v>
      </c>
      <c r="K26">
        <f>Produits!K26</f>
        <v>0</v>
      </c>
      <c r="L26">
        <f>Produits!L26</f>
        <v>0</v>
      </c>
      <c r="M26" t="str">
        <f t="shared" si="13"/>
        <v xml:space="preserve"> WC2</v>
      </c>
    </row>
    <row r="27" spans="1:13">
      <c r="A27" t="str">
        <f t="shared" si="0"/>
        <v/>
      </c>
      <c r="B27" t="str">
        <f t="shared" si="15"/>
        <v xml:space="preserve"> </v>
      </c>
      <c r="C27" t="str">
        <f t="shared" si="16"/>
        <v>WC2</v>
      </c>
      <c r="D27" t="str">
        <f t="shared" si="17"/>
        <v/>
      </c>
      <c r="E27" t="str">
        <f t="shared" si="18"/>
        <v/>
      </c>
      <c r="F27" t="str">
        <f t="shared" si="19"/>
        <v/>
      </c>
      <c r="G27" t="str">
        <f t="shared" si="14"/>
        <v/>
      </c>
      <c r="H27" t="str">
        <f t="shared" si="12"/>
        <v/>
      </c>
      <c r="I27" t="str">
        <f>Produits!I27</f>
        <v>WC2</v>
      </c>
      <c r="J27">
        <f>Produits!J27</f>
        <v>0</v>
      </c>
      <c r="K27">
        <f>Produits!K27</f>
        <v>0</v>
      </c>
      <c r="L27">
        <f>Produits!L27</f>
        <v>0</v>
      </c>
      <c r="M27" t="str">
        <f t="shared" si="13"/>
        <v xml:space="preserve"> WC2</v>
      </c>
    </row>
    <row r="28" spans="1:13">
      <c r="A28" t="str">
        <f t="shared" si="0"/>
        <v/>
      </c>
      <c r="B28" t="str">
        <f t="shared" si="15"/>
        <v xml:space="preserve"> </v>
      </c>
      <c r="C28" t="str">
        <f t="shared" si="16"/>
        <v>WC2</v>
      </c>
      <c r="D28" t="str">
        <f t="shared" si="17"/>
        <v/>
      </c>
      <c r="E28" t="str">
        <f t="shared" si="18"/>
        <v/>
      </c>
      <c r="F28" t="str">
        <f t="shared" si="19"/>
        <v/>
      </c>
      <c r="G28" t="str">
        <f t="shared" si="14"/>
        <v/>
      </c>
      <c r="H28" t="str">
        <f t="shared" si="12"/>
        <v/>
      </c>
      <c r="I28" t="str">
        <f>Produits!I28</f>
        <v>WC2</v>
      </c>
      <c r="J28">
        <f>Produits!J28</f>
        <v>0</v>
      </c>
      <c r="K28">
        <f>Produits!K28</f>
        <v>0</v>
      </c>
      <c r="L28">
        <f>Produits!L28</f>
        <v>0</v>
      </c>
      <c r="M28" t="str">
        <f t="shared" si="13"/>
        <v xml:space="preserve"> WC2</v>
      </c>
    </row>
    <row r="29" spans="1:13">
      <c r="A29" t="str">
        <f t="shared" si="0"/>
        <v/>
      </c>
      <c r="B29" t="str">
        <f t="shared" si="15"/>
        <v xml:space="preserve"> </v>
      </c>
      <c r="C29" t="str">
        <f t="shared" si="16"/>
        <v/>
      </c>
      <c r="D29" t="str">
        <f t="shared" si="17"/>
        <v/>
      </c>
      <c r="E29" t="str">
        <f t="shared" si="18"/>
        <v/>
      </c>
      <c r="F29" t="str">
        <f t="shared" si="19"/>
        <v/>
      </c>
      <c r="G29" t="str">
        <f t="shared" si="14"/>
        <v xml:space="preserve"> WC6</v>
      </c>
      <c r="H29" t="str">
        <f t="shared" si="12"/>
        <v/>
      </c>
      <c r="I29" t="str">
        <f>Produits!I29</f>
        <v>WC6</v>
      </c>
      <c r="J29">
        <f>Produits!J29</f>
        <v>0</v>
      </c>
      <c r="K29" t="str">
        <f>Produits!K29</f>
        <v xml:space="preserve"> WC6 ||</v>
      </c>
      <c r="L29">
        <f>Produits!L29</f>
        <v>0</v>
      </c>
      <c r="M29" t="str">
        <f t="shared" si="13"/>
        <v xml:space="preserve">  WC6</v>
      </c>
    </row>
    <row r="30" spans="1:13">
      <c r="A30" t="str">
        <f t="shared" si="0"/>
        <v/>
      </c>
      <c r="B30" t="str">
        <f t="shared" si="15"/>
        <v xml:space="preserve"> </v>
      </c>
      <c r="C30" t="str">
        <f t="shared" si="16"/>
        <v/>
      </c>
      <c r="D30" t="str">
        <f t="shared" si="17"/>
        <v/>
      </c>
      <c r="E30" t="str">
        <f t="shared" si="18"/>
        <v/>
      </c>
      <c r="F30" t="str">
        <f t="shared" si="19"/>
        <v/>
      </c>
      <c r="G30" t="str">
        <f t="shared" si="14"/>
        <v xml:space="preserve"> WC6</v>
      </c>
      <c r="H30" t="str">
        <f t="shared" si="12"/>
        <v/>
      </c>
      <c r="I30" t="str">
        <f>Produits!I30</f>
        <v>WC6</v>
      </c>
      <c r="J30">
        <f>Produits!J30</f>
        <v>0</v>
      </c>
      <c r="K30" t="str">
        <f>Produits!K30</f>
        <v xml:space="preserve"> WC6 ||</v>
      </c>
      <c r="L30">
        <f>Produits!L30</f>
        <v>0</v>
      </c>
      <c r="M30" t="str">
        <f t="shared" si="13"/>
        <v xml:space="preserve">  WC6</v>
      </c>
    </row>
    <row r="31" spans="1:13">
      <c r="A31" t="str">
        <f t="shared" si="0"/>
        <v/>
      </c>
      <c r="B31" t="str">
        <f t="shared" si="15"/>
        <v xml:space="preserve"> </v>
      </c>
      <c r="C31" t="str">
        <f t="shared" si="16"/>
        <v>WC2</v>
      </c>
      <c r="D31" t="str">
        <f t="shared" si="17"/>
        <v/>
      </c>
      <c r="E31" t="str">
        <f t="shared" si="18"/>
        <v/>
      </c>
      <c r="F31" t="str">
        <f t="shared" si="19"/>
        <v/>
      </c>
      <c r="G31" t="str">
        <f t="shared" si="14"/>
        <v/>
      </c>
      <c r="H31" t="str">
        <f t="shared" si="12"/>
        <v/>
      </c>
      <c r="I31" t="str">
        <f>Produits!I31</f>
        <v>WC2</v>
      </c>
      <c r="J31">
        <f>Produits!J31</f>
        <v>0</v>
      </c>
      <c r="K31">
        <f>Produits!K31</f>
        <v>0</v>
      </c>
      <c r="L31">
        <f>Produits!L31</f>
        <v>0</v>
      </c>
      <c r="M31" t="str">
        <f t="shared" si="13"/>
        <v xml:space="preserve"> WC2</v>
      </c>
    </row>
    <row r="32" spans="1:13">
      <c r="A32" t="str">
        <f t="shared" si="0"/>
        <v/>
      </c>
      <c r="B32" t="str">
        <f t="shared" si="15"/>
        <v xml:space="preserve"> </v>
      </c>
      <c r="C32" t="str">
        <f t="shared" si="16"/>
        <v>WC2</v>
      </c>
      <c r="D32" t="str">
        <f t="shared" si="17"/>
        <v/>
      </c>
      <c r="E32" t="str">
        <f t="shared" si="18"/>
        <v/>
      </c>
      <c r="F32" t="str">
        <f t="shared" si="19"/>
        <v/>
      </c>
      <c r="G32" t="str">
        <f t="shared" si="14"/>
        <v/>
      </c>
      <c r="H32" t="str">
        <f t="shared" si="12"/>
        <v/>
      </c>
      <c r="I32" t="str">
        <f>Produits!I32</f>
        <v>WC2</v>
      </c>
      <c r="J32">
        <f>Produits!J32</f>
        <v>0</v>
      </c>
      <c r="K32">
        <f>Produits!K32</f>
        <v>0</v>
      </c>
      <c r="L32">
        <f>Produits!L32</f>
        <v>0</v>
      </c>
      <c r="M32" t="str">
        <f t="shared" si="13"/>
        <v xml:space="preserve"> WC2</v>
      </c>
    </row>
    <row r="33" spans="1:13">
      <c r="A33" t="str">
        <f t="shared" si="0"/>
        <v/>
      </c>
      <c r="B33" t="str">
        <f t="shared" si="15"/>
        <v xml:space="preserve"> </v>
      </c>
      <c r="C33" t="str">
        <f t="shared" si="16"/>
        <v/>
      </c>
      <c r="D33" t="str">
        <f t="shared" si="17"/>
        <v/>
      </c>
      <c r="E33" t="str">
        <f t="shared" si="18"/>
        <v/>
      </c>
      <c r="F33" t="str">
        <f t="shared" si="19"/>
        <v/>
      </c>
      <c r="G33" t="str">
        <f t="shared" si="14"/>
        <v xml:space="preserve"> WC6</v>
      </c>
      <c r="H33" t="str">
        <f t="shared" si="12"/>
        <v/>
      </c>
      <c r="I33" t="str">
        <f>Produits!I33</f>
        <v>WC6</v>
      </c>
      <c r="J33">
        <f>Produits!J33</f>
        <v>0</v>
      </c>
      <c r="K33" t="str">
        <f>Produits!K33</f>
        <v xml:space="preserve"> WC6 ||</v>
      </c>
      <c r="L33">
        <f>Produits!L33</f>
        <v>0</v>
      </c>
      <c r="M33" t="str">
        <f t="shared" si="13"/>
        <v xml:space="preserve">  WC6</v>
      </c>
    </row>
    <row r="34" spans="1:13">
      <c r="A34" t="str">
        <f t="shared" si="0"/>
        <v/>
      </c>
      <c r="B34" t="str">
        <f t="shared" si="15"/>
        <v xml:space="preserve"> </v>
      </c>
      <c r="C34" t="str">
        <f t="shared" si="16"/>
        <v>WC2</v>
      </c>
      <c r="D34" t="str">
        <f t="shared" si="17"/>
        <v/>
      </c>
      <c r="E34" t="str">
        <f t="shared" si="18"/>
        <v/>
      </c>
      <c r="F34" t="str">
        <f t="shared" si="19"/>
        <v/>
      </c>
      <c r="G34" t="str">
        <f t="shared" si="14"/>
        <v/>
      </c>
      <c r="H34" t="str">
        <f t="shared" si="12"/>
        <v/>
      </c>
      <c r="I34" t="str">
        <f>Produits!I34</f>
        <v>WC2</v>
      </c>
      <c r="J34">
        <f>Produits!J34</f>
        <v>0</v>
      </c>
      <c r="K34">
        <f>Produits!K34</f>
        <v>0</v>
      </c>
      <c r="L34">
        <f>Produits!L34</f>
        <v>0</v>
      </c>
      <c r="M34" t="str">
        <f t="shared" si="13"/>
        <v xml:space="preserve"> WC2</v>
      </c>
    </row>
    <row r="35" spans="1:13">
      <c r="A35" t="str">
        <f t="shared" si="0"/>
        <v/>
      </c>
      <c r="B35" t="str">
        <f t="shared" si="15"/>
        <v xml:space="preserve"> </v>
      </c>
      <c r="C35" t="str">
        <f t="shared" si="16"/>
        <v>WC2</v>
      </c>
      <c r="D35" t="str">
        <f t="shared" si="17"/>
        <v/>
      </c>
      <c r="E35" t="str">
        <f t="shared" si="18"/>
        <v/>
      </c>
      <c r="F35" t="str">
        <f t="shared" si="19"/>
        <v/>
      </c>
      <c r="G35" t="str">
        <f t="shared" si="14"/>
        <v/>
      </c>
      <c r="H35" t="str">
        <f t="shared" si="12"/>
        <v/>
      </c>
      <c r="I35" t="str">
        <f>Produits!I35</f>
        <v>WC2</v>
      </c>
      <c r="J35">
        <f>Produits!J35</f>
        <v>0</v>
      </c>
      <c r="K35">
        <f>Produits!K35</f>
        <v>0</v>
      </c>
      <c r="L35">
        <f>Produits!L35</f>
        <v>0</v>
      </c>
      <c r="M35" t="str">
        <f t="shared" si="13"/>
        <v xml:space="preserve"> WC2</v>
      </c>
    </row>
    <row r="36" spans="1:13">
      <c r="A36" t="str">
        <f t="shared" si="0"/>
        <v/>
      </c>
      <c r="B36" t="str">
        <f t="shared" si="15"/>
        <v xml:space="preserve"> </v>
      </c>
      <c r="C36" t="str">
        <f t="shared" si="16"/>
        <v>WC2</v>
      </c>
      <c r="D36" t="str">
        <f t="shared" si="17"/>
        <v/>
      </c>
      <c r="E36" t="str">
        <f t="shared" si="18"/>
        <v/>
      </c>
      <c r="F36" t="str">
        <f t="shared" si="19"/>
        <v/>
      </c>
      <c r="G36" t="str">
        <f t="shared" si="14"/>
        <v/>
      </c>
      <c r="H36" t="str">
        <f t="shared" si="12"/>
        <v/>
      </c>
      <c r="I36" t="str">
        <f>Produits!I36</f>
        <v>WC2</v>
      </c>
      <c r="J36">
        <f>Produits!J36</f>
        <v>0</v>
      </c>
      <c r="K36">
        <f>Produits!K36</f>
        <v>0</v>
      </c>
      <c r="L36">
        <f>Produits!L36</f>
        <v>0</v>
      </c>
      <c r="M36" t="str">
        <f t="shared" si="13"/>
        <v xml:space="preserve"> WC2</v>
      </c>
    </row>
    <row r="37" spans="1:13">
      <c r="A37" t="str">
        <f t="shared" si="0"/>
        <v/>
      </c>
      <c r="B37" t="str">
        <f t="shared" si="15"/>
        <v xml:space="preserve"> </v>
      </c>
      <c r="C37" t="str">
        <f t="shared" si="16"/>
        <v>WC2</v>
      </c>
      <c r="D37" t="str">
        <f t="shared" si="17"/>
        <v/>
      </c>
      <c r="E37" t="str">
        <f t="shared" si="18"/>
        <v/>
      </c>
      <c r="F37" t="str">
        <f t="shared" si="19"/>
        <v/>
      </c>
      <c r="G37" t="str">
        <f t="shared" si="14"/>
        <v/>
      </c>
      <c r="H37" t="str">
        <f t="shared" si="12"/>
        <v/>
      </c>
      <c r="I37" t="str">
        <f>Produits!I37</f>
        <v>WC2</v>
      </c>
      <c r="J37">
        <f>Produits!J37</f>
        <v>0</v>
      </c>
      <c r="K37">
        <f>Produits!K37</f>
        <v>0</v>
      </c>
      <c r="L37">
        <f>Produits!L37</f>
        <v>0</v>
      </c>
      <c r="M37" t="str">
        <f t="shared" si="13"/>
        <v xml:space="preserve"> WC2</v>
      </c>
    </row>
    <row r="38" spans="1:13">
      <c r="A38" t="str">
        <f t="shared" si="0"/>
        <v/>
      </c>
      <c r="B38" t="str">
        <f t="shared" si="15"/>
        <v xml:space="preserve"> </v>
      </c>
      <c r="C38" t="str">
        <f t="shared" si="16"/>
        <v>WC2</v>
      </c>
      <c r="D38" t="str">
        <f t="shared" si="17"/>
        <v/>
      </c>
      <c r="E38" t="str">
        <f t="shared" si="18"/>
        <v/>
      </c>
      <c r="F38" t="str">
        <f t="shared" si="19"/>
        <v/>
      </c>
      <c r="G38" t="str">
        <f t="shared" si="14"/>
        <v/>
      </c>
      <c r="H38" t="str">
        <f t="shared" si="12"/>
        <v/>
      </c>
      <c r="I38" t="str">
        <f>Produits!I38</f>
        <v>WC2</v>
      </c>
      <c r="J38">
        <f>Produits!J38</f>
        <v>0</v>
      </c>
      <c r="K38">
        <f>Produits!K38</f>
        <v>0</v>
      </c>
      <c r="L38">
        <f>Produits!L38</f>
        <v>0</v>
      </c>
      <c r="M38" t="str">
        <f t="shared" si="13"/>
        <v xml:space="preserve"> WC2</v>
      </c>
    </row>
    <row r="39" spans="1:13">
      <c r="A39" t="str">
        <f t="shared" si="0"/>
        <v/>
      </c>
      <c r="B39" t="str">
        <f t="shared" si="15"/>
        <v xml:space="preserve"> </v>
      </c>
      <c r="C39" t="str">
        <f t="shared" si="16"/>
        <v>WC2</v>
      </c>
      <c r="D39" t="str">
        <f t="shared" si="17"/>
        <v/>
      </c>
      <c r="E39" t="str">
        <f t="shared" si="18"/>
        <v/>
      </c>
      <c r="F39" t="str">
        <f t="shared" si="19"/>
        <v/>
      </c>
      <c r="G39" t="str">
        <f t="shared" si="14"/>
        <v/>
      </c>
      <c r="H39" t="str">
        <f t="shared" si="12"/>
        <v/>
      </c>
      <c r="I39" t="str">
        <f>Produits!I39</f>
        <v>WC2</v>
      </c>
      <c r="J39">
        <f>Produits!J39</f>
        <v>0</v>
      </c>
      <c r="K39">
        <f>Produits!K39</f>
        <v>0</v>
      </c>
      <c r="L39">
        <f>Produits!L39</f>
        <v>0</v>
      </c>
      <c r="M39" t="str">
        <f t="shared" si="13"/>
        <v xml:space="preserve"> WC2</v>
      </c>
    </row>
    <row r="40" spans="1:13">
      <c r="A40" t="str">
        <f t="shared" si="0"/>
        <v/>
      </c>
      <c r="B40" t="str">
        <f t="shared" si="15"/>
        <v xml:space="preserve"> </v>
      </c>
      <c r="C40" t="str">
        <f t="shared" si="16"/>
        <v>WC2</v>
      </c>
      <c r="D40" t="str">
        <f t="shared" si="17"/>
        <v/>
      </c>
      <c r="E40" t="str">
        <f t="shared" si="18"/>
        <v/>
      </c>
      <c r="F40" t="str">
        <f t="shared" si="19"/>
        <v/>
      </c>
      <c r="G40" t="str">
        <f t="shared" si="14"/>
        <v/>
      </c>
      <c r="H40" t="str">
        <f t="shared" si="12"/>
        <v/>
      </c>
      <c r="I40" t="str">
        <f>Produits!I40</f>
        <v>WC2</v>
      </c>
      <c r="J40">
        <f>Produits!J40</f>
        <v>0</v>
      </c>
      <c r="K40">
        <f>Produits!K40</f>
        <v>0</v>
      </c>
      <c r="L40">
        <f>Produits!L40</f>
        <v>0</v>
      </c>
      <c r="M40" t="str">
        <f t="shared" si="13"/>
        <v xml:space="preserve"> WC2</v>
      </c>
    </row>
    <row r="41" spans="1:13">
      <c r="A41" t="str">
        <f t="shared" si="0"/>
        <v/>
      </c>
      <c r="B41" t="str">
        <f t="shared" si="15"/>
        <v xml:space="preserve"> </v>
      </c>
      <c r="C41" t="str">
        <f t="shared" si="16"/>
        <v>WC2</v>
      </c>
      <c r="D41" t="str">
        <f t="shared" si="17"/>
        <v/>
      </c>
      <c r="E41" t="str">
        <f t="shared" si="18"/>
        <v/>
      </c>
      <c r="F41" t="str">
        <f t="shared" si="19"/>
        <v/>
      </c>
      <c r="G41" t="str">
        <f t="shared" si="14"/>
        <v/>
      </c>
      <c r="H41" t="str">
        <f t="shared" si="12"/>
        <v/>
      </c>
      <c r="I41" t="str">
        <f>Produits!I41</f>
        <v>WC2</v>
      </c>
      <c r="J41">
        <f>Produits!J41</f>
        <v>0</v>
      </c>
      <c r="K41">
        <f>Produits!K41</f>
        <v>0</v>
      </c>
      <c r="L41">
        <f>Produits!L41</f>
        <v>0</v>
      </c>
      <c r="M41" t="str">
        <f t="shared" si="13"/>
        <v xml:space="preserve"> WC2</v>
      </c>
    </row>
    <row r="42" spans="1:13">
      <c r="A42" t="str">
        <f t="shared" si="0"/>
        <v/>
      </c>
      <c r="B42" t="str">
        <f t="shared" si="15"/>
        <v xml:space="preserve"> </v>
      </c>
      <c r="C42" t="str">
        <f t="shared" si="16"/>
        <v>WC2</v>
      </c>
      <c r="D42" t="str">
        <f t="shared" si="17"/>
        <v/>
      </c>
      <c r="E42" t="str">
        <f t="shared" si="18"/>
        <v/>
      </c>
      <c r="F42" t="str">
        <f t="shared" si="19"/>
        <v/>
      </c>
      <c r="G42" t="str">
        <f t="shared" si="14"/>
        <v/>
      </c>
      <c r="H42" t="str">
        <f t="shared" si="12"/>
        <v/>
      </c>
      <c r="I42" t="str">
        <f>Produits!I42</f>
        <v>WC2</v>
      </c>
      <c r="J42">
        <f>Produits!J42</f>
        <v>0</v>
      </c>
      <c r="K42">
        <f>Produits!K42</f>
        <v>0</v>
      </c>
      <c r="L42">
        <f>Produits!L42</f>
        <v>0</v>
      </c>
      <c r="M42" t="str">
        <f t="shared" si="13"/>
        <v xml:space="preserve"> WC2</v>
      </c>
    </row>
    <row r="43" spans="1:13">
      <c r="A43" t="str">
        <f t="shared" si="0"/>
        <v/>
      </c>
      <c r="B43" t="str">
        <f t="shared" si="15"/>
        <v xml:space="preserve"> </v>
      </c>
      <c r="C43" t="str">
        <f t="shared" si="16"/>
        <v>WC2</v>
      </c>
      <c r="D43" t="str">
        <f t="shared" si="17"/>
        <v/>
      </c>
      <c r="E43" t="str">
        <f t="shared" si="18"/>
        <v/>
      </c>
      <c r="F43" t="str">
        <f t="shared" si="19"/>
        <v/>
      </c>
      <c r="G43" t="str">
        <f t="shared" si="14"/>
        <v/>
      </c>
      <c r="H43" t="str">
        <f t="shared" si="12"/>
        <v/>
      </c>
      <c r="I43" t="str">
        <f>Produits!I43</f>
        <v>WC2</v>
      </c>
      <c r="J43">
        <f>Produits!J43</f>
        <v>0</v>
      </c>
      <c r="K43">
        <f>Produits!K43</f>
        <v>0</v>
      </c>
      <c r="L43">
        <f>Produits!L43</f>
        <v>0</v>
      </c>
      <c r="M43" t="str">
        <f t="shared" si="13"/>
        <v xml:space="preserve"> WC2</v>
      </c>
    </row>
    <row r="44" spans="1:13">
      <c r="A44" t="str">
        <f t="shared" si="0"/>
        <v/>
      </c>
      <c r="B44" t="str">
        <f t="shared" si="15"/>
        <v xml:space="preserve"> </v>
      </c>
      <c r="C44" t="str">
        <f t="shared" si="16"/>
        <v>WC2</v>
      </c>
      <c r="D44" t="str">
        <f t="shared" si="17"/>
        <v/>
      </c>
      <c r="E44" t="str">
        <f t="shared" si="18"/>
        <v/>
      </c>
      <c r="F44" t="str">
        <f t="shared" si="19"/>
        <v/>
      </c>
      <c r="G44" t="str">
        <f t="shared" si="14"/>
        <v/>
      </c>
      <c r="H44" t="str">
        <f t="shared" si="12"/>
        <v/>
      </c>
      <c r="I44" t="str">
        <f>Produits!I44</f>
        <v>WC2</v>
      </c>
      <c r="J44">
        <f>Produits!J44</f>
        <v>0</v>
      </c>
      <c r="K44">
        <f>Produits!K44</f>
        <v>0</v>
      </c>
      <c r="L44">
        <f>Produits!L44</f>
        <v>0</v>
      </c>
      <c r="M44" t="str">
        <f t="shared" si="13"/>
        <v xml:space="preserve"> WC2</v>
      </c>
    </row>
    <row r="45" spans="1:13">
      <c r="A45" t="str">
        <f t="shared" si="0"/>
        <v/>
      </c>
      <c r="B45" t="str">
        <f t="shared" si="15"/>
        <v xml:space="preserve"> </v>
      </c>
      <c r="C45" t="str">
        <f t="shared" si="16"/>
        <v>WC2</v>
      </c>
      <c r="D45" t="str">
        <f t="shared" si="17"/>
        <v/>
      </c>
      <c r="E45" t="str">
        <f t="shared" si="18"/>
        <v/>
      </c>
      <c r="F45" t="str">
        <f t="shared" si="19"/>
        <v/>
      </c>
      <c r="G45" t="str">
        <f t="shared" si="14"/>
        <v/>
      </c>
      <c r="H45" t="str">
        <f t="shared" si="12"/>
        <v/>
      </c>
      <c r="I45" t="str">
        <f>Produits!I45</f>
        <v>WC2</v>
      </c>
      <c r="J45">
        <f>Produits!J45</f>
        <v>0</v>
      </c>
      <c r="K45">
        <f>Produits!K45</f>
        <v>0</v>
      </c>
      <c r="L45">
        <f>Produits!L45</f>
        <v>0</v>
      </c>
      <c r="M45" t="str">
        <f t="shared" si="13"/>
        <v xml:space="preserve"> WC2</v>
      </c>
    </row>
    <row r="46" spans="1:13">
      <c r="A46" t="str">
        <f t="shared" si="0"/>
        <v/>
      </c>
      <c r="B46" t="str">
        <f t="shared" si="15"/>
        <v xml:space="preserve"> </v>
      </c>
      <c r="C46" t="str">
        <f t="shared" si="16"/>
        <v>WC2</v>
      </c>
      <c r="D46" t="str">
        <f t="shared" si="17"/>
        <v/>
      </c>
      <c r="E46" t="str">
        <f t="shared" si="18"/>
        <v/>
      </c>
      <c r="F46" t="str">
        <f t="shared" si="19"/>
        <v/>
      </c>
      <c r="G46" t="str">
        <f t="shared" si="14"/>
        <v/>
      </c>
      <c r="H46" t="str">
        <f t="shared" si="12"/>
        <v/>
      </c>
      <c r="I46" t="str">
        <f>Produits!I46</f>
        <v>WC2</v>
      </c>
      <c r="J46">
        <f>Produits!J46</f>
        <v>0</v>
      </c>
      <c r="K46">
        <f>Produits!K46</f>
        <v>0</v>
      </c>
      <c r="L46">
        <f>Produits!L46</f>
        <v>0</v>
      </c>
      <c r="M46" t="str">
        <f t="shared" si="13"/>
        <v xml:space="preserve"> WC2</v>
      </c>
    </row>
    <row r="47" spans="1:13">
      <c r="A47" t="str">
        <f t="shared" si="0"/>
        <v/>
      </c>
      <c r="B47" t="str">
        <f t="shared" si="15"/>
        <v xml:space="preserve"> </v>
      </c>
      <c r="C47" t="str">
        <f t="shared" si="16"/>
        <v/>
      </c>
      <c r="D47" t="str">
        <f t="shared" si="17"/>
        <v/>
      </c>
      <c r="E47" t="str">
        <f t="shared" si="18"/>
        <v/>
      </c>
      <c r="F47" t="str">
        <f t="shared" si="19"/>
        <v/>
      </c>
      <c r="G47" t="str">
        <f t="shared" si="14"/>
        <v xml:space="preserve"> WC6</v>
      </c>
      <c r="H47" t="str">
        <f t="shared" si="12"/>
        <v/>
      </c>
      <c r="I47" t="str">
        <f>Produits!I47</f>
        <v>WC6</v>
      </c>
      <c r="J47">
        <f>Produits!J47</f>
        <v>0</v>
      </c>
      <c r="K47" t="str">
        <f>Produits!K47</f>
        <v xml:space="preserve"> WC6 ||</v>
      </c>
      <c r="L47">
        <f>Produits!L47</f>
        <v>0</v>
      </c>
      <c r="M47" t="str">
        <f t="shared" si="13"/>
        <v xml:space="preserve">  WC6</v>
      </c>
    </row>
    <row r="48" spans="1:13">
      <c r="A48" t="str">
        <f t="shared" si="0"/>
        <v/>
      </c>
      <c r="B48" t="str">
        <f t="shared" si="15"/>
        <v xml:space="preserve"> </v>
      </c>
      <c r="C48" t="str">
        <f t="shared" si="16"/>
        <v/>
      </c>
      <c r="D48" t="str">
        <f t="shared" si="17"/>
        <v/>
      </c>
      <c r="E48" t="str">
        <f t="shared" si="18"/>
        <v/>
      </c>
      <c r="F48" t="str">
        <f t="shared" si="19"/>
        <v/>
      </c>
      <c r="G48" t="str">
        <f t="shared" si="14"/>
        <v xml:space="preserve"> WC6</v>
      </c>
      <c r="H48" t="str">
        <f t="shared" si="12"/>
        <v/>
      </c>
      <c r="I48" t="str">
        <f>Produits!I48</f>
        <v>WC6</v>
      </c>
      <c r="J48">
        <f>Produits!J48</f>
        <v>0</v>
      </c>
      <c r="K48" t="str">
        <f>Produits!K48</f>
        <v xml:space="preserve"> WC6 ||</v>
      </c>
      <c r="L48">
        <f>Produits!L48</f>
        <v>0</v>
      </c>
      <c r="M48" t="str">
        <f t="shared" si="13"/>
        <v xml:space="preserve">  WC6</v>
      </c>
    </row>
    <row r="49" spans="1:13">
      <c r="A49" t="str">
        <f t="shared" si="0"/>
        <v/>
      </c>
      <c r="B49" t="str">
        <f t="shared" si="15"/>
        <v xml:space="preserve"> </v>
      </c>
      <c r="C49" t="str">
        <f t="shared" si="16"/>
        <v/>
      </c>
      <c r="D49" t="str">
        <f t="shared" si="17"/>
        <v/>
      </c>
      <c r="E49" t="str">
        <f t="shared" si="18"/>
        <v/>
      </c>
      <c r="F49" t="str">
        <f t="shared" si="19"/>
        <v/>
      </c>
      <c r="G49" t="str">
        <f t="shared" si="14"/>
        <v xml:space="preserve"> WC6</v>
      </c>
      <c r="H49" t="str">
        <f t="shared" si="12"/>
        <v/>
      </c>
      <c r="I49" t="str">
        <f>Produits!I49</f>
        <v>WC6</v>
      </c>
      <c r="J49">
        <f>Produits!J49</f>
        <v>0</v>
      </c>
      <c r="K49" t="str">
        <f>Produits!K49</f>
        <v xml:space="preserve"> WC6 ||</v>
      </c>
      <c r="L49">
        <f>Produits!L49</f>
        <v>0</v>
      </c>
      <c r="M49" t="str">
        <f t="shared" si="13"/>
        <v xml:space="preserve">  WC6</v>
      </c>
    </row>
    <row r="50" spans="1:13">
      <c r="A50" t="str">
        <f t="shared" si="0"/>
        <v/>
      </c>
      <c r="B50" t="str">
        <f t="shared" si="15"/>
        <v xml:space="preserve"> </v>
      </c>
      <c r="C50" t="str">
        <f t="shared" si="16"/>
        <v/>
      </c>
      <c r="D50" t="str">
        <f t="shared" si="17"/>
        <v/>
      </c>
      <c r="E50" t="str">
        <f t="shared" si="18"/>
        <v/>
      </c>
      <c r="F50" t="str">
        <f t="shared" si="19"/>
        <v/>
      </c>
      <c r="G50" t="str">
        <f t="shared" si="14"/>
        <v xml:space="preserve"> WC6</v>
      </c>
      <c r="H50" t="str">
        <f t="shared" si="12"/>
        <v/>
      </c>
      <c r="I50" t="str">
        <f>Produits!I50</f>
        <v>WC6</v>
      </c>
      <c r="J50">
        <f>Produits!J50</f>
        <v>0</v>
      </c>
      <c r="K50" t="str">
        <f>Produits!K50</f>
        <v xml:space="preserve"> WC6 ||</v>
      </c>
      <c r="L50">
        <f>Produits!L50</f>
        <v>0</v>
      </c>
      <c r="M50" t="str">
        <f t="shared" si="13"/>
        <v xml:space="preserve">  WC6</v>
      </c>
    </row>
    <row r="2230" spans="1:2">
      <c r="A2230" t="str">
        <f t="shared" ref="A2178:A2241" si="20">IF(COUNTIF(J2230:L2230,"*")=3,I2230&amp;" ||"&amp;J2230&amp;K2230&amp;(SUBSTITUTE(L2230," ||","")),"")</f>
        <v/>
      </c>
      <c r="B2230" t="str">
        <f t="shared" ref="B2198:B2261" si="21">IF(AND(COUNTIF(J2230:K2230,"*")=2,(L2230=0)),I2230&amp;"||"&amp;J2230&amp;(SUBSTITUTE(K2230," ||",""))," ")</f>
        <v xml:space="preserve"> </v>
      </c>
    </row>
    <row r="2231" spans="1:2">
      <c r="A2231" t="str">
        <f t="shared" si="20"/>
        <v/>
      </c>
      <c r="B2231" t="str">
        <f t="shared" si="21"/>
        <v xml:space="preserve"> </v>
      </c>
    </row>
    <row r="2232" spans="1:2">
      <c r="A2232" t="str">
        <f t="shared" si="20"/>
        <v/>
      </c>
      <c r="B2232" t="str">
        <f t="shared" si="21"/>
        <v xml:space="preserve"> </v>
      </c>
    </row>
    <row r="2233" spans="1:2">
      <c r="A2233" t="str">
        <f t="shared" si="20"/>
        <v/>
      </c>
      <c r="B2233" t="str">
        <f t="shared" si="21"/>
        <v xml:space="preserve"> </v>
      </c>
    </row>
    <row r="2234" spans="1:2">
      <c r="A2234" t="str">
        <f t="shared" si="20"/>
        <v/>
      </c>
      <c r="B2234" t="str">
        <f t="shared" si="21"/>
        <v xml:space="preserve"> </v>
      </c>
    </row>
    <row r="2235" spans="1:2">
      <c r="A2235" t="str">
        <f t="shared" si="20"/>
        <v/>
      </c>
      <c r="B2235" t="str">
        <f t="shared" si="21"/>
        <v xml:space="preserve"> </v>
      </c>
    </row>
    <row r="2236" spans="1:2">
      <c r="A2236" t="str">
        <f t="shared" si="20"/>
        <v/>
      </c>
      <c r="B2236" t="str">
        <f t="shared" si="21"/>
        <v xml:space="preserve"> </v>
      </c>
    </row>
    <row r="2237" spans="1:2">
      <c r="A2237" t="str">
        <f t="shared" si="20"/>
        <v/>
      </c>
      <c r="B2237" t="str">
        <f t="shared" si="21"/>
        <v xml:space="preserve"> </v>
      </c>
    </row>
    <row r="2238" spans="1:2">
      <c r="A2238" t="str">
        <f t="shared" si="20"/>
        <v/>
      </c>
      <c r="B2238" t="str">
        <f t="shared" si="21"/>
        <v xml:space="preserve"> </v>
      </c>
    </row>
    <row r="2239" spans="1:2">
      <c r="A2239" t="str">
        <f t="shared" si="20"/>
        <v/>
      </c>
      <c r="B2239" t="str">
        <f t="shared" si="21"/>
        <v xml:space="preserve"> </v>
      </c>
    </row>
    <row r="2240" spans="1:2">
      <c r="A2240" t="str">
        <f t="shared" si="20"/>
        <v/>
      </c>
      <c r="B2240" t="str">
        <f t="shared" si="21"/>
        <v xml:space="preserve"> </v>
      </c>
    </row>
    <row r="2241" spans="1:2">
      <c r="A2241" t="str">
        <f t="shared" si="20"/>
        <v/>
      </c>
      <c r="B2241" t="str">
        <f t="shared" si="21"/>
        <v xml:space="preserve"> </v>
      </c>
    </row>
    <row r="2242" spans="1:2">
      <c r="A2242" t="str">
        <f t="shared" ref="A2242:A2305" si="22">IF(COUNTIF(J2242:L2242,"*")=3,I2242&amp;" ||"&amp;J2242&amp;K2242&amp;(SUBSTITUTE(L2242," ||","")),"")</f>
        <v/>
      </c>
      <c r="B2242" t="str">
        <f t="shared" si="21"/>
        <v xml:space="preserve"> </v>
      </c>
    </row>
    <row r="2243" spans="1:2">
      <c r="A2243" t="str">
        <f t="shared" si="22"/>
        <v/>
      </c>
      <c r="B2243" t="str">
        <f t="shared" si="21"/>
        <v xml:space="preserve"> </v>
      </c>
    </row>
    <row r="2244" spans="1:2">
      <c r="A2244" t="str">
        <f t="shared" si="22"/>
        <v/>
      </c>
      <c r="B2244" t="str">
        <f t="shared" si="21"/>
        <v xml:space="preserve"> </v>
      </c>
    </row>
    <row r="2245" spans="1:2">
      <c r="A2245" t="str">
        <f t="shared" si="22"/>
        <v/>
      </c>
      <c r="B2245" t="str">
        <f t="shared" si="21"/>
        <v xml:space="preserve"> </v>
      </c>
    </row>
    <row r="2246" spans="1:2">
      <c r="A2246" t="str">
        <f t="shared" si="22"/>
        <v/>
      </c>
      <c r="B2246" t="str">
        <f t="shared" si="21"/>
        <v xml:space="preserve"> </v>
      </c>
    </row>
    <row r="2247" spans="1:2">
      <c r="A2247" t="str">
        <f t="shared" si="22"/>
        <v/>
      </c>
      <c r="B2247" t="str">
        <f t="shared" si="21"/>
        <v xml:space="preserve"> </v>
      </c>
    </row>
    <row r="2248" spans="1:2">
      <c r="A2248" t="str">
        <f t="shared" si="22"/>
        <v/>
      </c>
      <c r="B2248" t="str">
        <f t="shared" si="21"/>
        <v xml:space="preserve"> </v>
      </c>
    </row>
    <row r="2249" spans="1:2">
      <c r="A2249" t="str">
        <f t="shared" si="22"/>
        <v/>
      </c>
      <c r="B2249" t="str">
        <f t="shared" si="21"/>
        <v xml:space="preserve"> </v>
      </c>
    </row>
    <row r="2250" spans="1:2">
      <c r="A2250" t="str">
        <f t="shared" si="22"/>
        <v/>
      </c>
      <c r="B2250" t="str">
        <f t="shared" si="21"/>
        <v xml:space="preserve"> </v>
      </c>
    </row>
    <row r="2251" spans="1:2">
      <c r="A2251" t="str">
        <f t="shared" si="22"/>
        <v/>
      </c>
      <c r="B2251" t="str">
        <f t="shared" si="21"/>
        <v xml:space="preserve"> </v>
      </c>
    </row>
    <row r="2252" spans="1:2">
      <c r="A2252" t="str">
        <f t="shared" si="22"/>
        <v/>
      </c>
      <c r="B2252" t="str">
        <f t="shared" si="21"/>
        <v xml:space="preserve"> </v>
      </c>
    </row>
    <row r="2253" spans="1:2">
      <c r="A2253" t="str">
        <f t="shared" si="22"/>
        <v/>
      </c>
      <c r="B2253" t="str">
        <f t="shared" si="21"/>
        <v xml:space="preserve"> </v>
      </c>
    </row>
    <row r="2254" spans="1:2">
      <c r="A2254" t="str">
        <f t="shared" si="22"/>
        <v/>
      </c>
      <c r="B2254" t="str">
        <f t="shared" si="21"/>
        <v xml:space="preserve"> </v>
      </c>
    </row>
    <row r="2255" spans="1:2">
      <c r="A2255" t="str">
        <f t="shared" si="22"/>
        <v/>
      </c>
      <c r="B2255" t="str">
        <f t="shared" si="21"/>
        <v xml:space="preserve"> </v>
      </c>
    </row>
    <row r="2256" spans="1:2">
      <c r="A2256" t="str">
        <f t="shared" si="22"/>
        <v/>
      </c>
      <c r="B2256" t="str">
        <f t="shared" si="21"/>
        <v xml:space="preserve"> </v>
      </c>
    </row>
    <row r="2257" spans="1:2">
      <c r="A2257" t="str">
        <f t="shared" si="22"/>
        <v/>
      </c>
      <c r="B2257" t="str">
        <f t="shared" si="21"/>
        <v xml:space="preserve"> </v>
      </c>
    </row>
    <row r="2258" spans="1:2">
      <c r="A2258" t="str">
        <f t="shared" si="22"/>
        <v/>
      </c>
      <c r="B2258" t="str">
        <f t="shared" si="21"/>
        <v xml:space="preserve"> </v>
      </c>
    </row>
    <row r="2259" spans="1:2">
      <c r="A2259" t="str">
        <f t="shared" si="22"/>
        <v/>
      </c>
      <c r="B2259" t="str">
        <f t="shared" si="21"/>
        <v xml:space="preserve"> </v>
      </c>
    </row>
    <row r="2260" spans="1:2">
      <c r="A2260" t="str">
        <f t="shared" si="22"/>
        <v/>
      </c>
      <c r="B2260" t="str">
        <f t="shared" si="21"/>
        <v xml:space="preserve"> </v>
      </c>
    </row>
    <row r="2261" spans="1:2">
      <c r="A2261" t="str">
        <f t="shared" si="22"/>
        <v/>
      </c>
      <c r="B2261" t="str">
        <f t="shared" si="21"/>
        <v xml:space="preserve"> </v>
      </c>
    </row>
    <row r="2262" spans="1:2">
      <c r="A2262" t="str">
        <f t="shared" si="22"/>
        <v/>
      </c>
      <c r="B2262" t="str">
        <f t="shared" ref="B2262:B2325" si="23">IF(AND(COUNTIF(J2262:K2262,"*")=2,(L2262=0)),I2262&amp;"||"&amp;J2262&amp;(SUBSTITUTE(K2262," ||",""))," ")</f>
        <v xml:space="preserve"> </v>
      </c>
    </row>
    <row r="2263" spans="1:2">
      <c r="A2263" t="str">
        <f t="shared" si="22"/>
        <v/>
      </c>
      <c r="B2263" t="str">
        <f t="shared" si="23"/>
        <v xml:space="preserve"> </v>
      </c>
    </row>
    <row r="2264" spans="1:2">
      <c r="A2264" t="str">
        <f t="shared" si="22"/>
        <v/>
      </c>
      <c r="B2264" t="str">
        <f t="shared" si="23"/>
        <v xml:space="preserve"> </v>
      </c>
    </row>
    <row r="2265" spans="1:2">
      <c r="A2265" t="str">
        <f t="shared" si="22"/>
        <v/>
      </c>
      <c r="B2265" t="str">
        <f t="shared" si="23"/>
        <v xml:space="preserve"> </v>
      </c>
    </row>
    <row r="2266" spans="1:2">
      <c r="A2266" t="str">
        <f t="shared" si="22"/>
        <v/>
      </c>
      <c r="B2266" t="str">
        <f t="shared" si="23"/>
        <v xml:space="preserve"> </v>
      </c>
    </row>
    <row r="2267" spans="1:2">
      <c r="A2267" t="str">
        <f t="shared" si="22"/>
        <v/>
      </c>
      <c r="B2267" t="str">
        <f t="shared" si="23"/>
        <v xml:space="preserve"> </v>
      </c>
    </row>
    <row r="2268" spans="1:2">
      <c r="A2268" t="str">
        <f t="shared" si="22"/>
        <v/>
      </c>
      <c r="B2268" t="str">
        <f t="shared" si="23"/>
        <v xml:space="preserve"> </v>
      </c>
    </row>
    <row r="2269" spans="1:2">
      <c r="A2269" t="str">
        <f t="shared" si="22"/>
        <v/>
      </c>
      <c r="B2269" t="str">
        <f t="shared" si="23"/>
        <v xml:space="preserve"> </v>
      </c>
    </row>
    <row r="2270" spans="1:2">
      <c r="A2270" t="str">
        <f t="shared" si="22"/>
        <v/>
      </c>
      <c r="B2270" t="str">
        <f t="shared" si="23"/>
        <v xml:space="preserve"> </v>
      </c>
    </row>
    <row r="2271" spans="1:2">
      <c r="A2271" t="str">
        <f t="shared" si="22"/>
        <v/>
      </c>
      <c r="B2271" t="str">
        <f t="shared" si="23"/>
        <v xml:space="preserve"> </v>
      </c>
    </row>
    <row r="2272" spans="1:2">
      <c r="A2272" t="str">
        <f t="shared" si="22"/>
        <v/>
      </c>
      <c r="B2272" t="str">
        <f t="shared" si="23"/>
        <v xml:space="preserve"> </v>
      </c>
    </row>
    <row r="2273" spans="1:2">
      <c r="A2273" t="str">
        <f t="shared" si="22"/>
        <v/>
      </c>
      <c r="B2273" t="str">
        <f t="shared" si="23"/>
        <v xml:space="preserve"> </v>
      </c>
    </row>
    <row r="2274" spans="1:2">
      <c r="A2274" t="str">
        <f t="shared" si="22"/>
        <v/>
      </c>
      <c r="B2274" t="str">
        <f t="shared" si="23"/>
        <v xml:space="preserve"> </v>
      </c>
    </row>
    <row r="2275" spans="1:2">
      <c r="A2275" t="str">
        <f t="shared" si="22"/>
        <v/>
      </c>
      <c r="B2275" t="str">
        <f t="shared" si="23"/>
        <v xml:space="preserve"> </v>
      </c>
    </row>
    <row r="2276" spans="1:2">
      <c r="A2276" t="str">
        <f t="shared" si="22"/>
        <v/>
      </c>
      <c r="B2276" t="str">
        <f t="shared" si="23"/>
        <v xml:space="preserve"> </v>
      </c>
    </row>
    <row r="2277" spans="1:2">
      <c r="A2277" t="str">
        <f t="shared" si="22"/>
        <v/>
      </c>
      <c r="B2277" t="str">
        <f t="shared" si="23"/>
        <v xml:space="preserve"> </v>
      </c>
    </row>
    <row r="2278" spans="1:2">
      <c r="A2278" t="str">
        <f t="shared" si="22"/>
        <v/>
      </c>
      <c r="B2278" t="str">
        <f t="shared" si="23"/>
        <v xml:space="preserve"> </v>
      </c>
    </row>
    <row r="2279" spans="1:2">
      <c r="A2279" t="str">
        <f t="shared" si="22"/>
        <v/>
      </c>
      <c r="B2279" t="str">
        <f t="shared" si="23"/>
        <v xml:space="preserve"> </v>
      </c>
    </row>
    <row r="2280" spans="1:2">
      <c r="A2280" t="str">
        <f t="shared" si="22"/>
        <v/>
      </c>
      <c r="B2280" t="str">
        <f t="shared" si="23"/>
        <v xml:space="preserve"> </v>
      </c>
    </row>
    <row r="2281" spans="1:2">
      <c r="A2281" t="str">
        <f t="shared" si="22"/>
        <v/>
      </c>
      <c r="B2281" t="str">
        <f t="shared" si="23"/>
        <v xml:space="preserve"> </v>
      </c>
    </row>
    <row r="2282" spans="1:2">
      <c r="A2282" t="str">
        <f t="shared" si="22"/>
        <v/>
      </c>
      <c r="B2282" t="str">
        <f t="shared" si="23"/>
        <v xml:space="preserve"> </v>
      </c>
    </row>
    <row r="2283" spans="1:2">
      <c r="A2283" t="str">
        <f t="shared" si="22"/>
        <v/>
      </c>
      <c r="B2283" t="str">
        <f t="shared" si="23"/>
        <v xml:space="preserve"> </v>
      </c>
    </row>
    <row r="2284" spans="1:2">
      <c r="A2284" t="str">
        <f t="shared" si="22"/>
        <v/>
      </c>
      <c r="B2284" t="str">
        <f t="shared" si="23"/>
        <v xml:space="preserve"> </v>
      </c>
    </row>
    <row r="2285" spans="1:2">
      <c r="A2285" t="str">
        <f t="shared" si="22"/>
        <v/>
      </c>
      <c r="B2285" t="str">
        <f t="shared" si="23"/>
        <v xml:space="preserve"> </v>
      </c>
    </row>
    <row r="2286" spans="1:2">
      <c r="A2286" t="str">
        <f t="shared" si="22"/>
        <v/>
      </c>
      <c r="B2286" t="str">
        <f t="shared" si="23"/>
        <v xml:space="preserve"> </v>
      </c>
    </row>
    <row r="2287" spans="1:2">
      <c r="A2287" t="str">
        <f t="shared" si="22"/>
        <v/>
      </c>
      <c r="B2287" t="str">
        <f t="shared" si="23"/>
        <v xml:space="preserve"> </v>
      </c>
    </row>
    <row r="2288" spans="1:2">
      <c r="A2288" t="str">
        <f t="shared" si="22"/>
        <v/>
      </c>
      <c r="B2288" t="str">
        <f t="shared" si="23"/>
        <v xml:space="preserve"> </v>
      </c>
    </row>
    <row r="2289" spans="1:2">
      <c r="A2289" t="str">
        <f t="shared" si="22"/>
        <v/>
      </c>
      <c r="B2289" t="str">
        <f t="shared" si="23"/>
        <v xml:space="preserve"> </v>
      </c>
    </row>
    <row r="2290" spans="1:2">
      <c r="A2290" t="str">
        <f t="shared" si="22"/>
        <v/>
      </c>
      <c r="B2290" t="str">
        <f t="shared" si="23"/>
        <v xml:space="preserve"> </v>
      </c>
    </row>
    <row r="2291" spans="1:2">
      <c r="A2291" t="str">
        <f t="shared" si="22"/>
        <v/>
      </c>
      <c r="B2291" t="str">
        <f t="shared" si="23"/>
        <v xml:space="preserve"> </v>
      </c>
    </row>
    <row r="2292" spans="1:2">
      <c r="A2292" t="str">
        <f t="shared" si="22"/>
        <v/>
      </c>
      <c r="B2292" t="str">
        <f t="shared" si="23"/>
        <v xml:space="preserve"> </v>
      </c>
    </row>
    <row r="2293" spans="1:2">
      <c r="A2293" t="str">
        <f t="shared" si="22"/>
        <v/>
      </c>
      <c r="B2293" t="str">
        <f t="shared" si="23"/>
        <v xml:space="preserve"> </v>
      </c>
    </row>
    <row r="2294" spans="1:2">
      <c r="A2294" t="str">
        <f t="shared" si="22"/>
        <v/>
      </c>
      <c r="B2294" t="str">
        <f t="shared" si="23"/>
        <v xml:space="preserve"> </v>
      </c>
    </row>
    <row r="2295" spans="1:2">
      <c r="A2295" t="str">
        <f t="shared" si="22"/>
        <v/>
      </c>
      <c r="B2295" t="str">
        <f t="shared" si="23"/>
        <v xml:space="preserve"> </v>
      </c>
    </row>
    <row r="2296" spans="1:2">
      <c r="A2296" t="str">
        <f t="shared" si="22"/>
        <v/>
      </c>
      <c r="B2296" t="str">
        <f t="shared" si="23"/>
        <v xml:space="preserve"> </v>
      </c>
    </row>
    <row r="2297" spans="1:2">
      <c r="A2297" t="str">
        <f t="shared" si="22"/>
        <v/>
      </c>
      <c r="B2297" t="str">
        <f t="shared" si="23"/>
        <v xml:space="preserve"> </v>
      </c>
    </row>
    <row r="2298" spans="1:2">
      <c r="A2298" t="str">
        <f t="shared" si="22"/>
        <v/>
      </c>
      <c r="B2298" t="str">
        <f t="shared" si="23"/>
        <v xml:space="preserve"> </v>
      </c>
    </row>
    <row r="2299" spans="1:2">
      <c r="A2299" t="str">
        <f t="shared" si="22"/>
        <v/>
      </c>
      <c r="B2299" t="str">
        <f t="shared" si="23"/>
        <v xml:space="preserve"> </v>
      </c>
    </row>
    <row r="2300" spans="1:2">
      <c r="A2300" t="str">
        <f t="shared" si="22"/>
        <v/>
      </c>
      <c r="B2300" t="str">
        <f t="shared" si="23"/>
        <v xml:space="preserve"> </v>
      </c>
    </row>
    <row r="2301" spans="1:2">
      <c r="A2301" t="str">
        <f t="shared" si="22"/>
        <v/>
      </c>
      <c r="B2301" t="str">
        <f t="shared" si="23"/>
        <v xml:space="preserve"> </v>
      </c>
    </row>
    <row r="2302" spans="1:2">
      <c r="A2302" t="str">
        <f t="shared" si="22"/>
        <v/>
      </c>
      <c r="B2302" t="str">
        <f t="shared" si="23"/>
        <v xml:space="preserve"> </v>
      </c>
    </row>
    <row r="2303" spans="1:2">
      <c r="A2303" t="str">
        <f t="shared" si="22"/>
        <v/>
      </c>
      <c r="B2303" t="str">
        <f t="shared" si="23"/>
        <v xml:space="preserve"> </v>
      </c>
    </row>
    <row r="2304" spans="1:2">
      <c r="A2304" t="str">
        <f t="shared" si="22"/>
        <v/>
      </c>
      <c r="B2304" t="str">
        <f t="shared" si="23"/>
        <v xml:space="preserve"> </v>
      </c>
    </row>
    <row r="2305" spans="1:2">
      <c r="A2305" t="str">
        <f t="shared" si="22"/>
        <v/>
      </c>
      <c r="B2305" t="str">
        <f t="shared" si="23"/>
        <v xml:space="preserve"> </v>
      </c>
    </row>
    <row r="2306" spans="1:2">
      <c r="A2306" t="str">
        <f t="shared" ref="A2306:A2369" si="24">IF(COUNTIF(J2306:L2306,"*")=3,I2306&amp;" ||"&amp;J2306&amp;K2306&amp;(SUBSTITUTE(L2306," ||","")),"")</f>
        <v/>
      </c>
      <c r="B2306" t="str">
        <f t="shared" si="23"/>
        <v xml:space="preserve"> </v>
      </c>
    </row>
    <row r="2307" spans="1:2">
      <c r="A2307" t="str">
        <f t="shared" si="24"/>
        <v/>
      </c>
      <c r="B2307" t="str">
        <f t="shared" si="23"/>
        <v xml:space="preserve"> </v>
      </c>
    </row>
    <row r="2308" spans="1:2">
      <c r="A2308" t="str">
        <f t="shared" si="24"/>
        <v/>
      </c>
      <c r="B2308" t="str">
        <f t="shared" si="23"/>
        <v xml:space="preserve"> </v>
      </c>
    </row>
    <row r="2309" spans="1:2">
      <c r="A2309" t="str">
        <f t="shared" si="24"/>
        <v/>
      </c>
      <c r="B2309" t="str">
        <f t="shared" si="23"/>
        <v xml:space="preserve"> </v>
      </c>
    </row>
    <row r="2310" spans="1:2">
      <c r="A2310" t="str">
        <f t="shared" si="24"/>
        <v/>
      </c>
      <c r="B2310" t="str">
        <f t="shared" si="23"/>
        <v xml:space="preserve"> </v>
      </c>
    </row>
    <row r="2311" spans="1:2">
      <c r="A2311" t="str">
        <f t="shared" si="24"/>
        <v/>
      </c>
      <c r="B2311" t="str">
        <f t="shared" si="23"/>
        <v xml:space="preserve"> </v>
      </c>
    </row>
    <row r="2312" spans="1:2">
      <c r="A2312" t="str">
        <f t="shared" si="24"/>
        <v/>
      </c>
      <c r="B2312" t="str">
        <f t="shared" si="23"/>
        <v xml:space="preserve"> </v>
      </c>
    </row>
    <row r="2313" spans="1:2">
      <c r="A2313" t="str">
        <f t="shared" si="24"/>
        <v/>
      </c>
      <c r="B2313" t="str">
        <f t="shared" si="23"/>
        <v xml:space="preserve"> </v>
      </c>
    </row>
    <row r="2314" spans="1:2">
      <c r="A2314" t="str">
        <f t="shared" si="24"/>
        <v/>
      </c>
      <c r="B2314" t="str">
        <f t="shared" si="23"/>
        <v xml:space="preserve"> </v>
      </c>
    </row>
    <row r="2315" spans="1:2">
      <c r="A2315" t="str">
        <f t="shared" si="24"/>
        <v/>
      </c>
      <c r="B2315" t="str">
        <f t="shared" si="23"/>
        <v xml:space="preserve"> </v>
      </c>
    </row>
    <row r="2316" spans="1:2">
      <c r="A2316" t="str">
        <f t="shared" si="24"/>
        <v/>
      </c>
      <c r="B2316" t="str">
        <f t="shared" si="23"/>
        <v xml:space="preserve"> </v>
      </c>
    </row>
    <row r="2317" spans="1:2">
      <c r="A2317" t="str">
        <f t="shared" si="24"/>
        <v/>
      </c>
      <c r="B2317" t="str">
        <f t="shared" si="23"/>
        <v xml:space="preserve"> </v>
      </c>
    </row>
    <row r="2318" spans="1:2">
      <c r="A2318" t="str">
        <f t="shared" si="24"/>
        <v/>
      </c>
      <c r="B2318" t="str">
        <f t="shared" si="23"/>
        <v xml:space="preserve"> </v>
      </c>
    </row>
    <row r="2319" spans="1:2">
      <c r="A2319" t="str">
        <f t="shared" si="24"/>
        <v/>
      </c>
      <c r="B2319" t="str">
        <f t="shared" si="23"/>
        <v xml:space="preserve"> </v>
      </c>
    </row>
    <row r="2320" spans="1:2">
      <c r="A2320" t="str">
        <f t="shared" si="24"/>
        <v/>
      </c>
      <c r="B2320" t="str">
        <f t="shared" si="23"/>
        <v xml:space="preserve"> </v>
      </c>
    </row>
    <row r="2321" spans="1:2">
      <c r="A2321" t="str">
        <f t="shared" si="24"/>
        <v/>
      </c>
      <c r="B2321" t="str">
        <f t="shared" si="23"/>
        <v xml:space="preserve"> </v>
      </c>
    </row>
    <row r="2322" spans="1:2">
      <c r="A2322" t="str">
        <f t="shared" si="24"/>
        <v/>
      </c>
      <c r="B2322" t="str">
        <f t="shared" si="23"/>
        <v xml:space="preserve"> </v>
      </c>
    </row>
    <row r="2323" spans="1:2">
      <c r="A2323" t="str">
        <f t="shared" si="24"/>
        <v/>
      </c>
      <c r="B2323" t="str">
        <f t="shared" si="23"/>
        <v xml:space="preserve"> </v>
      </c>
    </row>
    <row r="2324" spans="1:2">
      <c r="A2324" t="str">
        <f t="shared" si="24"/>
        <v/>
      </c>
      <c r="B2324" t="str">
        <f t="shared" si="23"/>
        <v xml:space="preserve"> </v>
      </c>
    </row>
    <row r="2325" spans="1:2">
      <c r="A2325" t="str">
        <f t="shared" si="24"/>
        <v/>
      </c>
      <c r="B2325" t="str">
        <f t="shared" si="23"/>
        <v xml:space="preserve"> </v>
      </c>
    </row>
    <row r="2326" spans="1:2">
      <c r="A2326" t="str">
        <f t="shared" si="24"/>
        <v/>
      </c>
      <c r="B2326" t="str">
        <f t="shared" ref="B2326:B2389" si="25">IF(AND(COUNTIF(J2326:K2326,"*")=2,(L2326=0)),I2326&amp;"||"&amp;J2326&amp;(SUBSTITUTE(K2326," ||",""))," ")</f>
        <v xml:space="preserve"> </v>
      </c>
    </row>
    <row r="2327" spans="1:2">
      <c r="A2327" t="str">
        <f t="shared" si="24"/>
        <v/>
      </c>
      <c r="B2327" t="str">
        <f t="shared" si="25"/>
        <v xml:space="preserve"> </v>
      </c>
    </row>
    <row r="2328" spans="1:2">
      <c r="A2328" t="str">
        <f t="shared" si="24"/>
        <v/>
      </c>
      <c r="B2328" t="str">
        <f t="shared" si="25"/>
        <v xml:space="preserve"> </v>
      </c>
    </row>
    <row r="2329" spans="1:2">
      <c r="A2329" t="str">
        <f t="shared" si="24"/>
        <v/>
      </c>
      <c r="B2329" t="str">
        <f t="shared" si="25"/>
        <v xml:space="preserve"> </v>
      </c>
    </row>
    <row r="2330" spans="1:2">
      <c r="A2330" t="str">
        <f t="shared" si="24"/>
        <v/>
      </c>
      <c r="B2330" t="str">
        <f t="shared" si="25"/>
        <v xml:space="preserve"> </v>
      </c>
    </row>
    <row r="2331" spans="1:2">
      <c r="A2331" t="str">
        <f t="shared" si="24"/>
        <v/>
      </c>
      <c r="B2331" t="str">
        <f t="shared" si="25"/>
        <v xml:space="preserve"> </v>
      </c>
    </row>
    <row r="2332" spans="1:2">
      <c r="A2332" t="str">
        <f t="shared" si="24"/>
        <v/>
      </c>
      <c r="B2332" t="str">
        <f t="shared" si="25"/>
        <v xml:space="preserve"> </v>
      </c>
    </row>
    <row r="2333" spans="1:2">
      <c r="A2333" t="str">
        <f t="shared" si="24"/>
        <v/>
      </c>
      <c r="B2333" t="str">
        <f t="shared" si="25"/>
        <v xml:space="preserve"> </v>
      </c>
    </row>
    <row r="2334" spans="1:2">
      <c r="A2334" t="str">
        <f t="shared" si="24"/>
        <v/>
      </c>
      <c r="B2334" t="str">
        <f t="shared" si="25"/>
        <v xml:space="preserve"> </v>
      </c>
    </row>
    <row r="2335" spans="1:2">
      <c r="A2335" t="str">
        <f t="shared" si="24"/>
        <v/>
      </c>
      <c r="B2335" t="str">
        <f t="shared" si="25"/>
        <v xml:space="preserve"> </v>
      </c>
    </row>
    <row r="2336" spans="1:2">
      <c r="A2336" t="str">
        <f t="shared" si="24"/>
        <v/>
      </c>
      <c r="B2336" t="str">
        <f t="shared" si="25"/>
        <v xml:space="preserve"> </v>
      </c>
    </row>
    <row r="2337" spans="1:2">
      <c r="A2337" t="str">
        <f t="shared" si="24"/>
        <v/>
      </c>
      <c r="B2337" t="str">
        <f t="shared" si="25"/>
        <v xml:space="preserve"> </v>
      </c>
    </row>
    <row r="2338" spans="1:2">
      <c r="A2338" t="str">
        <f t="shared" si="24"/>
        <v/>
      </c>
      <c r="B2338" t="str">
        <f t="shared" si="25"/>
        <v xml:space="preserve"> </v>
      </c>
    </row>
    <row r="2339" spans="1:2">
      <c r="A2339" t="str">
        <f t="shared" si="24"/>
        <v/>
      </c>
      <c r="B2339" t="str">
        <f t="shared" si="25"/>
        <v xml:space="preserve"> </v>
      </c>
    </row>
    <row r="2340" spans="1:2">
      <c r="A2340" t="str">
        <f t="shared" si="24"/>
        <v/>
      </c>
      <c r="B2340" t="str">
        <f t="shared" si="25"/>
        <v xml:space="preserve"> </v>
      </c>
    </row>
    <row r="2341" spans="1:2">
      <c r="A2341" t="str">
        <f t="shared" si="24"/>
        <v/>
      </c>
      <c r="B2341" t="str">
        <f t="shared" si="25"/>
        <v xml:space="preserve"> </v>
      </c>
    </row>
    <row r="2342" spans="1:2">
      <c r="A2342" t="str">
        <f t="shared" si="24"/>
        <v/>
      </c>
      <c r="B2342" t="str">
        <f t="shared" si="25"/>
        <v xml:space="preserve"> </v>
      </c>
    </row>
    <row r="2343" spans="1:2">
      <c r="A2343" t="str">
        <f t="shared" si="24"/>
        <v/>
      </c>
      <c r="B2343" t="str">
        <f t="shared" si="25"/>
        <v xml:space="preserve"> </v>
      </c>
    </row>
    <row r="2344" spans="1:2">
      <c r="A2344" t="str">
        <f t="shared" si="24"/>
        <v/>
      </c>
      <c r="B2344" t="str">
        <f t="shared" si="25"/>
        <v xml:space="preserve"> </v>
      </c>
    </row>
    <row r="2345" spans="1:2">
      <c r="A2345" t="str">
        <f t="shared" si="24"/>
        <v/>
      </c>
      <c r="B2345" t="str">
        <f t="shared" si="25"/>
        <v xml:space="preserve"> </v>
      </c>
    </row>
    <row r="2346" spans="1:2">
      <c r="A2346" t="str">
        <f t="shared" si="24"/>
        <v/>
      </c>
      <c r="B2346" t="str">
        <f t="shared" si="25"/>
        <v xml:space="preserve"> </v>
      </c>
    </row>
    <row r="2347" spans="1:2">
      <c r="A2347" t="str">
        <f t="shared" si="24"/>
        <v/>
      </c>
      <c r="B2347" t="str">
        <f t="shared" si="25"/>
        <v xml:space="preserve"> </v>
      </c>
    </row>
    <row r="2348" spans="1:2">
      <c r="A2348" t="str">
        <f t="shared" si="24"/>
        <v/>
      </c>
      <c r="B2348" t="str">
        <f t="shared" si="25"/>
        <v xml:space="preserve"> </v>
      </c>
    </row>
    <row r="2349" spans="1:2">
      <c r="A2349" t="str">
        <f t="shared" si="24"/>
        <v/>
      </c>
      <c r="B2349" t="str">
        <f t="shared" si="25"/>
        <v xml:space="preserve"> </v>
      </c>
    </row>
    <row r="2350" spans="1:2">
      <c r="A2350" t="str">
        <f t="shared" si="24"/>
        <v/>
      </c>
      <c r="B2350" t="str">
        <f t="shared" si="25"/>
        <v xml:space="preserve"> </v>
      </c>
    </row>
    <row r="2351" spans="1:2">
      <c r="A2351" t="str">
        <f t="shared" si="24"/>
        <v/>
      </c>
      <c r="B2351" t="str">
        <f t="shared" si="25"/>
        <v xml:space="preserve"> </v>
      </c>
    </row>
    <row r="2352" spans="1:2">
      <c r="A2352" t="str">
        <f t="shared" si="24"/>
        <v/>
      </c>
      <c r="B2352" t="str">
        <f t="shared" si="25"/>
        <v xml:space="preserve"> </v>
      </c>
    </row>
    <row r="2353" spans="1:2">
      <c r="A2353" t="str">
        <f t="shared" si="24"/>
        <v/>
      </c>
      <c r="B2353" t="str">
        <f t="shared" si="25"/>
        <v xml:space="preserve"> </v>
      </c>
    </row>
    <row r="2354" spans="1:2">
      <c r="A2354" t="str">
        <f t="shared" si="24"/>
        <v/>
      </c>
      <c r="B2354" t="str">
        <f t="shared" si="25"/>
        <v xml:space="preserve"> </v>
      </c>
    </row>
    <row r="2355" spans="1:2">
      <c r="A2355" t="str">
        <f t="shared" si="24"/>
        <v/>
      </c>
      <c r="B2355" t="str">
        <f t="shared" si="25"/>
        <v xml:space="preserve"> </v>
      </c>
    </row>
    <row r="2356" spans="1:2">
      <c r="A2356" t="str">
        <f t="shared" si="24"/>
        <v/>
      </c>
      <c r="B2356" t="str">
        <f t="shared" si="25"/>
        <v xml:space="preserve"> </v>
      </c>
    </row>
    <row r="2357" spans="1:2">
      <c r="A2357" t="str">
        <f t="shared" si="24"/>
        <v/>
      </c>
      <c r="B2357" t="str">
        <f t="shared" si="25"/>
        <v xml:space="preserve"> </v>
      </c>
    </row>
    <row r="2358" spans="1:2">
      <c r="A2358" t="str">
        <f t="shared" si="24"/>
        <v/>
      </c>
      <c r="B2358" t="str">
        <f t="shared" si="25"/>
        <v xml:space="preserve"> </v>
      </c>
    </row>
    <row r="2359" spans="1:2">
      <c r="A2359" t="str">
        <f t="shared" si="24"/>
        <v/>
      </c>
      <c r="B2359" t="str">
        <f t="shared" si="25"/>
        <v xml:space="preserve"> </v>
      </c>
    </row>
    <row r="2360" spans="1:2">
      <c r="A2360" t="str">
        <f t="shared" si="24"/>
        <v/>
      </c>
      <c r="B2360" t="str">
        <f t="shared" si="25"/>
        <v xml:space="preserve"> </v>
      </c>
    </row>
    <row r="2361" spans="1:2">
      <c r="A2361" t="str">
        <f t="shared" si="24"/>
        <v/>
      </c>
      <c r="B2361" t="str">
        <f t="shared" si="25"/>
        <v xml:space="preserve"> </v>
      </c>
    </row>
    <row r="2362" spans="1:2">
      <c r="A2362" t="str">
        <f t="shared" si="24"/>
        <v/>
      </c>
      <c r="B2362" t="str">
        <f t="shared" si="25"/>
        <v xml:space="preserve"> </v>
      </c>
    </row>
    <row r="2363" spans="1:2">
      <c r="A2363" t="str">
        <f t="shared" si="24"/>
        <v/>
      </c>
      <c r="B2363" t="str">
        <f t="shared" si="25"/>
        <v xml:space="preserve"> </v>
      </c>
    </row>
    <row r="2364" spans="1:2">
      <c r="A2364" t="str">
        <f t="shared" si="24"/>
        <v/>
      </c>
      <c r="B2364" t="str">
        <f t="shared" si="25"/>
        <v xml:space="preserve"> </v>
      </c>
    </row>
    <row r="2365" spans="1:2">
      <c r="A2365" t="str">
        <f t="shared" si="24"/>
        <v/>
      </c>
      <c r="B2365" t="str">
        <f t="shared" si="25"/>
        <v xml:space="preserve"> </v>
      </c>
    </row>
    <row r="2366" spans="1:2">
      <c r="A2366" t="str">
        <f t="shared" si="24"/>
        <v/>
      </c>
      <c r="B2366" t="str">
        <f t="shared" si="25"/>
        <v xml:space="preserve"> </v>
      </c>
    </row>
    <row r="2367" spans="1:2">
      <c r="A2367" t="str">
        <f t="shared" si="24"/>
        <v/>
      </c>
      <c r="B2367" t="str">
        <f t="shared" si="25"/>
        <v xml:space="preserve"> </v>
      </c>
    </row>
    <row r="2368" spans="1:2">
      <c r="A2368" t="str">
        <f t="shared" si="24"/>
        <v/>
      </c>
      <c r="B2368" t="str">
        <f t="shared" si="25"/>
        <v xml:space="preserve"> </v>
      </c>
    </row>
    <row r="2369" spans="1:2">
      <c r="A2369" t="str">
        <f t="shared" si="24"/>
        <v/>
      </c>
      <c r="B2369" t="str">
        <f t="shared" si="25"/>
        <v xml:space="preserve"> </v>
      </c>
    </row>
    <row r="2370" spans="1:2">
      <c r="A2370" t="str">
        <f t="shared" ref="A2370:A2433" si="26">IF(COUNTIF(J2370:L2370,"*")=3,I2370&amp;" ||"&amp;J2370&amp;K2370&amp;(SUBSTITUTE(L2370," ||","")),"")</f>
        <v/>
      </c>
      <c r="B2370" t="str">
        <f t="shared" si="25"/>
        <v xml:space="preserve"> </v>
      </c>
    </row>
    <row r="2371" spans="1:2">
      <c r="A2371" t="str">
        <f t="shared" si="26"/>
        <v/>
      </c>
      <c r="B2371" t="str">
        <f t="shared" si="25"/>
        <v xml:space="preserve"> </v>
      </c>
    </row>
    <row r="2372" spans="1:2">
      <c r="A2372" t="str">
        <f t="shared" si="26"/>
        <v/>
      </c>
      <c r="B2372" t="str">
        <f t="shared" si="25"/>
        <v xml:space="preserve"> </v>
      </c>
    </row>
    <row r="2373" spans="1:2">
      <c r="A2373" t="str">
        <f t="shared" si="26"/>
        <v/>
      </c>
      <c r="B2373" t="str">
        <f t="shared" si="25"/>
        <v xml:space="preserve"> </v>
      </c>
    </row>
    <row r="2374" spans="1:2">
      <c r="A2374" t="str">
        <f t="shared" si="26"/>
        <v/>
      </c>
      <c r="B2374" t="str">
        <f t="shared" si="25"/>
        <v xml:space="preserve"> </v>
      </c>
    </row>
    <row r="2375" spans="1:2">
      <c r="A2375" t="str">
        <f t="shared" si="26"/>
        <v/>
      </c>
      <c r="B2375" t="str">
        <f t="shared" si="25"/>
        <v xml:space="preserve"> </v>
      </c>
    </row>
    <row r="2376" spans="1:2">
      <c r="A2376" t="str">
        <f t="shared" si="26"/>
        <v/>
      </c>
      <c r="B2376" t="str">
        <f t="shared" si="25"/>
        <v xml:space="preserve"> </v>
      </c>
    </row>
    <row r="2377" spans="1:2">
      <c r="A2377" t="str">
        <f t="shared" si="26"/>
        <v/>
      </c>
      <c r="B2377" t="str">
        <f t="shared" si="25"/>
        <v xml:space="preserve"> </v>
      </c>
    </row>
    <row r="2378" spans="1:2">
      <c r="A2378" t="str">
        <f t="shared" si="26"/>
        <v/>
      </c>
      <c r="B2378" t="str">
        <f t="shared" si="25"/>
        <v xml:space="preserve"> </v>
      </c>
    </row>
    <row r="2379" spans="1:2">
      <c r="A2379" t="str">
        <f t="shared" si="26"/>
        <v/>
      </c>
      <c r="B2379" t="str">
        <f t="shared" si="25"/>
        <v xml:space="preserve"> </v>
      </c>
    </row>
    <row r="2380" spans="1:2">
      <c r="A2380" t="str">
        <f t="shared" si="26"/>
        <v/>
      </c>
      <c r="B2380" t="str">
        <f t="shared" si="25"/>
        <v xml:space="preserve"> </v>
      </c>
    </row>
    <row r="2381" spans="1:2">
      <c r="A2381" t="str">
        <f t="shared" si="26"/>
        <v/>
      </c>
      <c r="B2381" t="str">
        <f t="shared" si="25"/>
        <v xml:space="preserve"> </v>
      </c>
    </row>
    <row r="2382" spans="1:2">
      <c r="A2382" t="str">
        <f t="shared" si="26"/>
        <v/>
      </c>
      <c r="B2382" t="str">
        <f t="shared" si="25"/>
        <v xml:space="preserve"> </v>
      </c>
    </row>
    <row r="2383" spans="1:2">
      <c r="A2383" t="str">
        <f t="shared" si="26"/>
        <v/>
      </c>
      <c r="B2383" t="str">
        <f t="shared" si="25"/>
        <v xml:space="preserve"> </v>
      </c>
    </row>
    <row r="2384" spans="1:2">
      <c r="A2384" t="str">
        <f t="shared" si="26"/>
        <v/>
      </c>
      <c r="B2384" t="str">
        <f t="shared" si="25"/>
        <v xml:space="preserve"> </v>
      </c>
    </row>
    <row r="2385" spans="1:2">
      <c r="A2385" t="str">
        <f t="shared" si="26"/>
        <v/>
      </c>
      <c r="B2385" t="str">
        <f t="shared" si="25"/>
        <v xml:space="preserve"> </v>
      </c>
    </row>
    <row r="2386" spans="1:2">
      <c r="A2386" t="str">
        <f t="shared" si="26"/>
        <v/>
      </c>
      <c r="B2386" t="str">
        <f t="shared" si="25"/>
        <v xml:space="preserve"> </v>
      </c>
    </row>
    <row r="2387" spans="1:2">
      <c r="A2387" t="str">
        <f t="shared" si="26"/>
        <v/>
      </c>
      <c r="B2387" t="str">
        <f t="shared" si="25"/>
        <v xml:space="preserve"> </v>
      </c>
    </row>
    <row r="2388" spans="1:2">
      <c r="A2388" t="str">
        <f t="shared" si="26"/>
        <v/>
      </c>
      <c r="B2388" t="str">
        <f t="shared" si="25"/>
        <v xml:space="preserve"> </v>
      </c>
    </row>
    <row r="2389" spans="1:2">
      <c r="A2389" t="str">
        <f t="shared" si="26"/>
        <v/>
      </c>
      <c r="B2389" t="str">
        <f t="shared" si="25"/>
        <v xml:space="preserve"> </v>
      </c>
    </row>
    <row r="2390" spans="1:2">
      <c r="A2390" t="str">
        <f t="shared" si="26"/>
        <v/>
      </c>
      <c r="B2390" t="str">
        <f t="shared" ref="B2390:B2453" si="27">IF(AND(COUNTIF(J2390:K2390,"*")=2,(L2390=0)),I2390&amp;"||"&amp;J2390&amp;(SUBSTITUTE(K2390," ||",""))," ")</f>
        <v xml:space="preserve"> </v>
      </c>
    </row>
    <row r="2391" spans="1:2">
      <c r="A2391" t="str">
        <f t="shared" si="26"/>
        <v/>
      </c>
      <c r="B2391" t="str">
        <f t="shared" si="27"/>
        <v xml:space="preserve"> </v>
      </c>
    </row>
    <row r="2392" spans="1:2">
      <c r="A2392" t="str">
        <f t="shared" si="26"/>
        <v/>
      </c>
      <c r="B2392" t="str">
        <f t="shared" si="27"/>
        <v xml:space="preserve"> </v>
      </c>
    </row>
    <row r="2393" spans="1:2">
      <c r="A2393" t="str">
        <f t="shared" si="26"/>
        <v/>
      </c>
      <c r="B2393" t="str">
        <f t="shared" si="27"/>
        <v xml:space="preserve"> </v>
      </c>
    </row>
    <row r="2394" spans="1:2">
      <c r="A2394" t="str">
        <f t="shared" si="26"/>
        <v/>
      </c>
      <c r="B2394" t="str">
        <f t="shared" si="27"/>
        <v xml:space="preserve"> </v>
      </c>
    </row>
    <row r="2395" spans="1:2">
      <c r="A2395" t="str">
        <f t="shared" si="26"/>
        <v/>
      </c>
      <c r="B2395" t="str">
        <f t="shared" si="27"/>
        <v xml:space="preserve"> </v>
      </c>
    </row>
    <row r="2396" spans="1:2">
      <c r="A2396" t="str">
        <f t="shared" si="26"/>
        <v/>
      </c>
      <c r="B2396" t="str">
        <f t="shared" si="27"/>
        <v xml:space="preserve"> </v>
      </c>
    </row>
    <row r="2397" spans="1:2">
      <c r="A2397" t="str">
        <f t="shared" si="26"/>
        <v/>
      </c>
      <c r="B2397" t="str">
        <f t="shared" si="27"/>
        <v xml:space="preserve"> </v>
      </c>
    </row>
    <row r="2398" spans="1:2">
      <c r="A2398" t="str">
        <f t="shared" si="26"/>
        <v/>
      </c>
      <c r="B2398" t="str">
        <f t="shared" si="27"/>
        <v xml:space="preserve"> </v>
      </c>
    </row>
    <row r="2399" spans="1:2">
      <c r="A2399" t="str">
        <f t="shared" si="26"/>
        <v/>
      </c>
      <c r="B2399" t="str">
        <f t="shared" si="27"/>
        <v xml:space="preserve"> </v>
      </c>
    </row>
    <row r="2400" spans="1:2">
      <c r="A2400" t="str">
        <f t="shared" si="26"/>
        <v/>
      </c>
      <c r="B2400" t="str">
        <f t="shared" si="27"/>
        <v xml:space="preserve"> </v>
      </c>
    </row>
    <row r="2401" spans="1:2">
      <c r="A2401" t="str">
        <f t="shared" si="26"/>
        <v/>
      </c>
      <c r="B2401" t="str">
        <f t="shared" si="27"/>
        <v xml:space="preserve"> </v>
      </c>
    </row>
    <row r="2402" spans="1:2">
      <c r="A2402" t="str">
        <f t="shared" si="26"/>
        <v/>
      </c>
      <c r="B2402" t="str">
        <f t="shared" si="27"/>
        <v xml:space="preserve"> </v>
      </c>
    </row>
    <row r="2403" spans="1:2">
      <c r="A2403" t="str">
        <f t="shared" si="26"/>
        <v/>
      </c>
      <c r="B2403" t="str">
        <f t="shared" si="27"/>
        <v xml:space="preserve"> </v>
      </c>
    </row>
    <row r="2404" spans="1:2">
      <c r="A2404" t="str">
        <f t="shared" si="26"/>
        <v/>
      </c>
      <c r="B2404" t="str">
        <f t="shared" si="27"/>
        <v xml:space="preserve"> </v>
      </c>
    </row>
    <row r="2405" spans="1:2">
      <c r="A2405" t="str">
        <f t="shared" si="26"/>
        <v/>
      </c>
      <c r="B2405" t="str">
        <f t="shared" si="27"/>
        <v xml:space="preserve"> </v>
      </c>
    </row>
    <row r="2406" spans="1:2">
      <c r="A2406" t="str">
        <f t="shared" si="26"/>
        <v/>
      </c>
      <c r="B2406" t="str">
        <f t="shared" si="27"/>
        <v xml:space="preserve"> </v>
      </c>
    </row>
    <row r="2407" spans="1:2">
      <c r="A2407" t="str">
        <f t="shared" si="26"/>
        <v/>
      </c>
      <c r="B2407" t="str">
        <f t="shared" si="27"/>
        <v xml:space="preserve"> </v>
      </c>
    </row>
    <row r="2408" spans="1:2">
      <c r="A2408" t="str">
        <f t="shared" si="26"/>
        <v/>
      </c>
      <c r="B2408" t="str">
        <f t="shared" si="27"/>
        <v xml:space="preserve"> </v>
      </c>
    </row>
    <row r="2409" spans="1:2">
      <c r="A2409" t="str">
        <f t="shared" si="26"/>
        <v/>
      </c>
      <c r="B2409" t="str">
        <f t="shared" si="27"/>
        <v xml:space="preserve"> </v>
      </c>
    </row>
    <row r="2410" spans="1:2">
      <c r="A2410" t="str">
        <f t="shared" si="26"/>
        <v/>
      </c>
      <c r="B2410" t="str">
        <f t="shared" si="27"/>
        <v xml:space="preserve"> </v>
      </c>
    </row>
    <row r="2411" spans="1:2">
      <c r="A2411" t="str">
        <f t="shared" si="26"/>
        <v/>
      </c>
      <c r="B2411" t="str">
        <f t="shared" si="27"/>
        <v xml:space="preserve"> </v>
      </c>
    </row>
    <row r="2412" spans="1:2">
      <c r="A2412" t="str">
        <f t="shared" si="26"/>
        <v/>
      </c>
      <c r="B2412" t="str">
        <f t="shared" si="27"/>
        <v xml:space="preserve"> </v>
      </c>
    </row>
    <row r="2413" spans="1:2">
      <c r="A2413" t="str">
        <f t="shared" si="26"/>
        <v/>
      </c>
      <c r="B2413" t="str">
        <f t="shared" si="27"/>
        <v xml:space="preserve"> </v>
      </c>
    </row>
    <row r="2414" spans="1:2">
      <c r="A2414" t="str">
        <f t="shared" si="26"/>
        <v/>
      </c>
      <c r="B2414" t="str">
        <f t="shared" si="27"/>
        <v xml:space="preserve"> </v>
      </c>
    </row>
    <row r="2415" spans="1:2">
      <c r="A2415" t="str">
        <f t="shared" si="26"/>
        <v/>
      </c>
      <c r="B2415" t="str">
        <f t="shared" si="27"/>
        <v xml:space="preserve"> </v>
      </c>
    </row>
    <row r="2416" spans="1:2">
      <c r="A2416" t="str">
        <f t="shared" si="26"/>
        <v/>
      </c>
      <c r="B2416" t="str">
        <f t="shared" si="27"/>
        <v xml:space="preserve"> </v>
      </c>
    </row>
    <row r="2417" spans="1:2">
      <c r="A2417" t="str">
        <f t="shared" si="26"/>
        <v/>
      </c>
      <c r="B2417" t="str">
        <f t="shared" si="27"/>
        <v xml:space="preserve"> </v>
      </c>
    </row>
    <row r="2418" spans="1:2">
      <c r="A2418" t="str">
        <f t="shared" si="26"/>
        <v/>
      </c>
      <c r="B2418" t="str">
        <f t="shared" si="27"/>
        <v xml:space="preserve"> </v>
      </c>
    </row>
    <row r="2419" spans="1:2">
      <c r="A2419" t="str">
        <f t="shared" si="26"/>
        <v/>
      </c>
      <c r="B2419" t="str">
        <f t="shared" si="27"/>
        <v xml:space="preserve"> </v>
      </c>
    </row>
    <row r="2420" spans="1:2">
      <c r="A2420" t="str">
        <f t="shared" si="26"/>
        <v/>
      </c>
      <c r="B2420" t="str">
        <f t="shared" si="27"/>
        <v xml:space="preserve"> </v>
      </c>
    </row>
    <row r="2421" spans="1:2">
      <c r="A2421" t="str">
        <f t="shared" si="26"/>
        <v/>
      </c>
      <c r="B2421" t="str">
        <f t="shared" si="27"/>
        <v xml:space="preserve"> </v>
      </c>
    </row>
    <row r="2422" spans="1:2">
      <c r="A2422" t="str">
        <f t="shared" si="26"/>
        <v/>
      </c>
      <c r="B2422" t="str">
        <f t="shared" si="27"/>
        <v xml:space="preserve"> </v>
      </c>
    </row>
    <row r="2423" spans="1:2">
      <c r="A2423" t="str">
        <f t="shared" si="26"/>
        <v/>
      </c>
      <c r="B2423" t="str">
        <f t="shared" si="27"/>
        <v xml:space="preserve"> </v>
      </c>
    </row>
    <row r="2424" spans="1:2">
      <c r="A2424" t="str">
        <f t="shared" si="26"/>
        <v/>
      </c>
      <c r="B2424" t="str">
        <f t="shared" si="27"/>
        <v xml:space="preserve"> </v>
      </c>
    </row>
    <row r="2425" spans="1:2">
      <c r="A2425" t="str">
        <f t="shared" si="26"/>
        <v/>
      </c>
      <c r="B2425" t="str">
        <f t="shared" si="27"/>
        <v xml:space="preserve"> </v>
      </c>
    </row>
    <row r="2426" spans="1:2">
      <c r="A2426" t="str">
        <f t="shared" si="26"/>
        <v/>
      </c>
      <c r="B2426" t="str">
        <f t="shared" si="27"/>
        <v xml:space="preserve"> </v>
      </c>
    </row>
    <row r="2427" spans="1:2">
      <c r="A2427" t="str">
        <f t="shared" si="26"/>
        <v/>
      </c>
      <c r="B2427" t="str">
        <f t="shared" si="27"/>
        <v xml:space="preserve"> </v>
      </c>
    </row>
    <row r="2428" spans="1:2">
      <c r="A2428" t="str">
        <f t="shared" si="26"/>
        <v/>
      </c>
      <c r="B2428" t="str">
        <f t="shared" si="27"/>
        <v xml:space="preserve"> </v>
      </c>
    </row>
    <row r="2429" spans="1:2">
      <c r="A2429" t="str">
        <f t="shared" si="26"/>
        <v/>
      </c>
      <c r="B2429" t="str">
        <f t="shared" si="27"/>
        <v xml:space="preserve"> </v>
      </c>
    </row>
    <row r="2430" spans="1:2">
      <c r="A2430" t="str">
        <f t="shared" si="26"/>
        <v/>
      </c>
      <c r="B2430" t="str">
        <f t="shared" si="27"/>
        <v xml:space="preserve"> </v>
      </c>
    </row>
    <row r="2431" spans="1:2">
      <c r="A2431" t="str">
        <f t="shared" si="26"/>
        <v/>
      </c>
      <c r="B2431" t="str">
        <f t="shared" si="27"/>
        <v xml:space="preserve"> </v>
      </c>
    </row>
    <row r="2432" spans="1:2">
      <c r="A2432" t="str">
        <f t="shared" si="26"/>
        <v/>
      </c>
      <c r="B2432" t="str">
        <f t="shared" si="27"/>
        <v xml:space="preserve"> </v>
      </c>
    </row>
    <row r="2433" spans="1:2">
      <c r="A2433" t="str">
        <f t="shared" si="26"/>
        <v/>
      </c>
      <c r="B2433" t="str">
        <f t="shared" si="27"/>
        <v xml:space="preserve"> </v>
      </c>
    </row>
    <row r="2434" spans="1:2">
      <c r="A2434" t="str">
        <f t="shared" ref="A2434:A2497" si="28">IF(COUNTIF(J2434:L2434,"*")=3,I2434&amp;" ||"&amp;J2434&amp;K2434&amp;(SUBSTITUTE(L2434," ||","")),"")</f>
        <v/>
      </c>
      <c r="B2434" t="str">
        <f t="shared" si="27"/>
        <v xml:space="preserve"> </v>
      </c>
    </row>
    <row r="2435" spans="1:2">
      <c r="A2435" t="str">
        <f t="shared" si="28"/>
        <v/>
      </c>
      <c r="B2435" t="str">
        <f t="shared" si="27"/>
        <v xml:space="preserve"> </v>
      </c>
    </row>
    <row r="2436" spans="1:2">
      <c r="A2436" t="str">
        <f t="shared" si="28"/>
        <v/>
      </c>
      <c r="B2436" t="str">
        <f t="shared" si="27"/>
        <v xml:space="preserve"> </v>
      </c>
    </row>
    <row r="2437" spans="1:2">
      <c r="A2437" t="str">
        <f t="shared" si="28"/>
        <v/>
      </c>
      <c r="B2437" t="str">
        <f t="shared" si="27"/>
        <v xml:space="preserve"> </v>
      </c>
    </row>
    <row r="2438" spans="1:2">
      <c r="A2438" t="str">
        <f t="shared" si="28"/>
        <v/>
      </c>
      <c r="B2438" t="str">
        <f t="shared" si="27"/>
        <v xml:space="preserve"> </v>
      </c>
    </row>
    <row r="2439" spans="1:2">
      <c r="A2439" t="str">
        <f t="shared" si="28"/>
        <v/>
      </c>
      <c r="B2439" t="str">
        <f t="shared" si="27"/>
        <v xml:space="preserve"> </v>
      </c>
    </row>
    <row r="2440" spans="1:2">
      <c r="A2440" t="str">
        <f t="shared" si="28"/>
        <v/>
      </c>
      <c r="B2440" t="str">
        <f t="shared" si="27"/>
        <v xml:space="preserve"> </v>
      </c>
    </row>
    <row r="2441" spans="1:2">
      <c r="A2441" t="str">
        <f t="shared" si="28"/>
        <v/>
      </c>
      <c r="B2441" t="str">
        <f t="shared" si="27"/>
        <v xml:space="preserve"> </v>
      </c>
    </row>
    <row r="2442" spans="1:2">
      <c r="A2442" t="str">
        <f t="shared" si="28"/>
        <v/>
      </c>
      <c r="B2442" t="str">
        <f t="shared" si="27"/>
        <v xml:space="preserve"> </v>
      </c>
    </row>
    <row r="2443" spans="1:2">
      <c r="A2443" t="str">
        <f t="shared" si="28"/>
        <v/>
      </c>
      <c r="B2443" t="str">
        <f t="shared" si="27"/>
        <v xml:space="preserve"> </v>
      </c>
    </row>
    <row r="2444" spans="1:2">
      <c r="A2444" t="str">
        <f t="shared" si="28"/>
        <v/>
      </c>
      <c r="B2444" t="str">
        <f t="shared" si="27"/>
        <v xml:space="preserve"> </v>
      </c>
    </row>
    <row r="2445" spans="1:2">
      <c r="A2445" t="str">
        <f t="shared" si="28"/>
        <v/>
      </c>
      <c r="B2445" t="str">
        <f t="shared" si="27"/>
        <v xml:space="preserve"> </v>
      </c>
    </row>
    <row r="2446" spans="1:2">
      <c r="A2446" t="str">
        <f t="shared" si="28"/>
        <v/>
      </c>
      <c r="B2446" t="str">
        <f t="shared" si="27"/>
        <v xml:space="preserve"> </v>
      </c>
    </row>
    <row r="2447" spans="1:2">
      <c r="A2447" t="str">
        <f t="shared" si="28"/>
        <v/>
      </c>
      <c r="B2447" t="str">
        <f t="shared" si="27"/>
        <v xml:space="preserve"> </v>
      </c>
    </row>
    <row r="2448" spans="1:2">
      <c r="A2448" t="str">
        <f t="shared" si="28"/>
        <v/>
      </c>
      <c r="B2448" t="str">
        <f t="shared" si="27"/>
        <v xml:space="preserve"> </v>
      </c>
    </row>
    <row r="2449" spans="1:2">
      <c r="A2449" t="str">
        <f t="shared" si="28"/>
        <v/>
      </c>
      <c r="B2449" t="str">
        <f t="shared" si="27"/>
        <v xml:space="preserve"> </v>
      </c>
    </row>
    <row r="2450" spans="1:2">
      <c r="A2450" t="str">
        <f t="shared" si="28"/>
        <v/>
      </c>
      <c r="B2450" t="str">
        <f t="shared" si="27"/>
        <v xml:space="preserve"> </v>
      </c>
    </row>
    <row r="2451" spans="1:2">
      <c r="A2451" t="str">
        <f t="shared" si="28"/>
        <v/>
      </c>
      <c r="B2451" t="str">
        <f t="shared" si="27"/>
        <v xml:space="preserve"> </v>
      </c>
    </row>
    <row r="2452" spans="1:2">
      <c r="A2452" t="str">
        <f t="shared" si="28"/>
        <v/>
      </c>
      <c r="B2452" t="str">
        <f t="shared" si="27"/>
        <v xml:space="preserve"> </v>
      </c>
    </row>
    <row r="2453" spans="1:2">
      <c r="A2453" t="str">
        <f t="shared" si="28"/>
        <v/>
      </c>
      <c r="B2453" t="str">
        <f t="shared" si="27"/>
        <v xml:space="preserve"> </v>
      </c>
    </row>
    <row r="2454" spans="1:2">
      <c r="A2454" t="str">
        <f t="shared" si="28"/>
        <v/>
      </c>
      <c r="B2454" t="str">
        <f t="shared" ref="B2454:B2517" si="29">IF(AND(COUNTIF(J2454:K2454,"*")=2,(L2454=0)),I2454&amp;"||"&amp;J2454&amp;(SUBSTITUTE(K2454," ||",""))," ")</f>
        <v xml:space="preserve"> </v>
      </c>
    </row>
    <row r="2455" spans="1:2">
      <c r="A2455" t="str">
        <f t="shared" si="28"/>
        <v/>
      </c>
      <c r="B2455" t="str">
        <f t="shared" si="29"/>
        <v xml:space="preserve"> </v>
      </c>
    </row>
    <row r="2456" spans="1:2">
      <c r="A2456" t="str">
        <f t="shared" si="28"/>
        <v/>
      </c>
      <c r="B2456" t="str">
        <f t="shared" si="29"/>
        <v xml:space="preserve"> </v>
      </c>
    </row>
    <row r="2457" spans="1:2">
      <c r="A2457" t="str">
        <f t="shared" si="28"/>
        <v/>
      </c>
      <c r="B2457" t="str">
        <f t="shared" si="29"/>
        <v xml:space="preserve"> </v>
      </c>
    </row>
    <row r="2458" spans="1:2">
      <c r="A2458" t="str">
        <f t="shared" si="28"/>
        <v/>
      </c>
      <c r="B2458" t="str">
        <f t="shared" si="29"/>
        <v xml:space="preserve"> </v>
      </c>
    </row>
    <row r="2459" spans="1:2">
      <c r="A2459" t="str">
        <f t="shared" si="28"/>
        <v/>
      </c>
      <c r="B2459" t="str">
        <f t="shared" si="29"/>
        <v xml:space="preserve"> </v>
      </c>
    </row>
    <row r="2460" spans="1:2">
      <c r="A2460" t="str">
        <f t="shared" si="28"/>
        <v/>
      </c>
      <c r="B2460" t="str">
        <f t="shared" si="29"/>
        <v xml:space="preserve"> </v>
      </c>
    </row>
    <row r="2461" spans="1:2">
      <c r="A2461" t="str">
        <f t="shared" si="28"/>
        <v/>
      </c>
      <c r="B2461" t="str">
        <f t="shared" si="29"/>
        <v xml:space="preserve"> </v>
      </c>
    </row>
    <row r="2462" spans="1:2">
      <c r="A2462" t="str">
        <f t="shared" si="28"/>
        <v/>
      </c>
      <c r="B2462" t="str">
        <f t="shared" si="29"/>
        <v xml:space="preserve"> </v>
      </c>
    </row>
    <row r="2463" spans="1:2">
      <c r="A2463" t="str">
        <f t="shared" si="28"/>
        <v/>
      </c>
      <c r="B2463" t="str">
        <f t="shared" si="29"/>
        <v xml:space="preserve"> </v>
      </c>
    </row>
    <row r="2464" spans="1:2">
      <c r="A2464" t="str">
        <f t="shared" si="28"/>
        <v/>
      </c>
      <c r="B2464" t="str">
        <f t="shared" si="29"/>
        <v xml:space="preserve"> </v>
      </c>
    </row>
    <row r="2465" spans="1:2">
      <c r="A2465" t="str">
        <f t="shared" si="28"/>
        <v/>
      </c>
      <c r="B2465" t="str">
        <f t="shared" si="29"/>
        <v xml:space="preserve"> </v>
      </c>
    </row>
    <row r="2466" spans="1:2">
      <c r="A2466" t="str">
        <f t="shared" si="28"/>
        <v/>
      </c>
      <c r="B2466" t="str">
        <f t="shared" si="29"/>
        <v xml:space="preserve"> </v>
      </c>
    </row>
    <row r="2467" spans="1:2">
      <c r="A2467" t="str">
        <f t="shared" si="28"/>
        <v/>
      </c>
      <c r="B2467" t="str">
        <f t="shared" si="29"/>
        <v xml:space="preserve"> </v>
      </c>
    </row>
    <row r="2468" spans="1:2">
      <c r="A2468" t="str">
        <f t="shared" si="28"/>
        <v/>
      </c>
      <c r="B2468" t="str">
        <f t="shared" si="29"/>
        <v xml:space="preserve"> </v>
      </c>
    </row>
    <row r="2469" spans="1:2">
      <c r="A2469" t="str">
        <f t="shared" si="28"/>
        <v/>
      </c>
      <c r="B2469" t="str">
        <f t="shared" si="29"/>
        <v xml:space="preserve"> </v>
      </c>
    </row>
    <row r="2470" spans="1:2">
      <c r="A2470" t="str">
        <f t="shared" si="28"/>
        <v/>
      </c>
      <c r="B2470" t="str">
        <f t="shared" si="29"/>
        <v xml:space="preserve"> </v>
      </c>
    </row>
    <row r="2471" spans="1:2">
      <c r="A2471" t="str">
        <f t="shared" si="28"/>
        <v/>
      </c>
      <c r="B2471" t="str">
        <f t="shared" si="29"/>
        <v xml:space="preserve"> </v>
      </c>
    </row>
    <row r="2472" spans="1:2">
      <c r="A2472" t="str">
        <f t="shared" si="28"/>
        <v/>
      </c>
      <c r="B2472" t="str">
        <f t="shared" si="29"/>
        <v xml:space="preserve"> </v>
      </c>
    </row>
    <row r="2473" spans="1:2">
      <c r="A2473" t="str">
        <f t="shared" si="28"/>
        <v/>
      </c>
      <c r="B2473" t="str">
        <f t="shared" si="29"/>
        <v xml:space="preserve"> </v>
      </c>
    </row>
    <row r="2474" spans="1:2">
      <c r="A2474" t="str">
        <f t="shared" si="28"/>
        <v/>
      </c>
      <c r="B2474" t="str">
        <f t="shared" si="29"/>
        <v xml:space="preserve"> </v>
      </c>
    </row>
    <row r="2475" spans="1:2">
      <c r="A2475" t="str">
        <f t="shared" si="28"/>
        <v/>
      </c>
      <c r="B2475" t="str">
        <f t="shared" si="29"/>
        <v xml:space="preserve"> </v>
      </c>
    </row>
    <row r="2476" spans="1:2">
      <c r="A2476" t="str">
        <f t="shared" si="28"/>
        <v/>
      </c>
      <c r="B2476" t="str">
        <f t="shared" si="29"/>
        <v xml:space="preserve"> </v>
      </c>
    </row>
    <row r="2477" spans="1:2">
      <c r="A2477" t="str">
        <f t="shared" si="28"/>
        <v/>
      </c>
      <c r="B2477" t="str">
        <f t="shared" si="29"/>
        <v xml:space="preserve"> </v>
      </c>
    </row>
    <row r="2478" spans="1:2">
      <c r="A2478" t="str">
        <f t="shared" si="28"/>
        <v/>
      </c>
      <c r="B2478" t="str">
        <f t="shared" si="29"/>
        <v xml:space="preserve"> </v>
      </c>
    </row>
    <row r="2479" spans="1:2">
      <c r="A2479" t="str">
        <f t="shared" si="28"/>
        <v/>
      </c>
      <c r="B2479" t="str">
        <f t="shared" si="29"/>
        <v xml:space="preserve"> </v>
      </c>
    </row>
    <row r="2480" spans="1:2">
      <c r="A2480" t="str">
        <f t="shared" si="28"/>
        <v/>
      </c>
      <c r="B2480" t="str">
        <f t="shared" si="29"/>
        <v xml:space="preserve"> </v>
      </c>
    </row>
    <row r="2481" spans="1:2">
      <c r="A2481" t="str">
        <f t="shared" si="28"/>
        <v/>
      </c>
      <c r="B2481" t="str">
        <f t="shared" si="29"/>
        <v xml:space="preserve"> </v>
      </c>
    </row>
    <row r="2482" spans="1:2">
      <c r="A2482" t="str">
        <f t="shared" si="28"/>
        <v/>
      </c>
      <c r="B2482" t="str">
        <f t="shared" si="29"/>
        <v xml:space="preserve"> </v>
      </c>
    </row>
    <row r="2483" spans="1:2">
      <c r="A2483" t="str">
        <f t="shared" si="28"/>
        <v/>
      </c>
      <c r="B2483" t="str">
        <f t="shared" si="29"/>
        <v xml:space="preserve"> </v>
      </c>
    </row>
    <row r="2484" spans="1:2">
      <c r="A2484" t="str">
        <f t="shared" si="28"/>
        <v/>
      </c>
      <c r="B2484" t="str">
        <f t="shared" si="29"/>
        <v xml:space="preserve"> </v>
      </c>
    </row>
    <row r="2485" spans="1:2">
      <c r="A2485" t="str">
        <f t="shared" si="28"/>
        <v/>
      </c>
      <c r="B2485" t="str">
        <f t="shared" si="29"/>
        <v xml:space="preserve"> </v>
      </c>
    </row>
    <row r="2486" spans="1:2">
      <c r="A2486" t="str">
        <f t="shared" si="28"/>
        <v/>
      </c>
      <c r="B2486" t="str">
        <f t="shared" si="29"/>
        <v xml:space="preserve"> </v>
      </c>
    </row>
    <row r="2487" spans="1:2">
      <c r="A2487" t="str">
        <f t="shared" si="28"/>
        <v/>
      </c>
      <c r="B2487" t="str">
        <f t="shared" si="29"/>
        <v xml:space="preserve"> </v>
      </c>
    </row>
    <row r="2488" spans="1:2">
      <c r="A2488" t="str">
        <f t="shared" si="28"/>
        <v/>
      </c>
      <c r="B2488" t="str">
        <f t="shared" si="29"/>
        <v xml:space="preserve"> </v>
      </c>
    </row>
    <row r="2489" spans="1:2">
      <c r="A2489" t="str">
        <f t="shared" si="28"/>
        <v/>
      </c>
      <c r="B2489" t="str">
        <f t="shared" si="29"/>
        <v xml:space="preserve"> </v>
      </c>
    </row>
    <row r="2490" spans="1:2">
      <c r="A2490" t="str">
        <f t="shared" si="28"/>
        <v/>
      </c>
      <c r="B2490" t="str">
        <f t="shared" si="29"/>
        <v xml:space="preserve"> </v>
      </c>
    </row>
    <row r="2491" spans="1:2">
      <c r="A2491" t="str">
        <f t="shared" si="28"/>
        <v/>
      </c>
      <c r="B2491" t="str">
        <f t="shared" si="29"/>
        <v xml:space="preserve"> </v>
      </c>
    </row>
    <row r="2492" spans="1:2">
      <c r="A2492" t="str">
        <f t="shared" si="28"/>
        <v/>
      </c>
      <c r="B2492" t="str">
        <f t="shared" si="29"/>
        <v xml:space="preserve"> </v>
      </c>
    </row>
    <row r="2493" spans="1:2">
      <c r="A2493" t="str">
        <f t="shared" si="28"/>
        <v/>
      </c>
      <c r="B2493" t="str">
        <f t="shared" si="29"/>
        <v xml:space="preserve"> </v>
      </c>
    </row>
    <row r="2494" spans="1:2">
      <c r="A2494" t="str">
        <f t="shared" si="28"/>
        <v/>
      </c>
      <c r="B2494" t="str">
        <f t="shared" si="29"/>
        <v xml:space="preserve"> </v>
      </c>
    </row>
    <row r="2495" spans="1:2">
      <c r="A2495" t="str">
        <f t="shared" si="28"/>
        <v/>
      </c>
      <c r="B2495" t="str">
        <f t="shared" si="29"/>
        <v xml:space="preserve"> </v>
      </c>
    </row>
    <row r="2496" spans="1:2">
      <c r="A2496" t="str">
        <f t="shared" si="28"/>
        <v/>
      </c>
      <c r="B2496" t="str">
        <f t="shared" si="29"/>
        <v xml:space="preserve"> </v>
      </c>
    </row>
    <row r="2497" spans="1:2">
      <c r="A2497" t="str">
        <f t="shared" si="28"/>
        <v/>
      </c>
      <c r="B2497" t="str">
        <f t="shared" si="29"/>
        <v xml:space="preserve"> </v>
      </c>
    </row>
    <row r="2498" spans="1:2">
      <c r="A2498" t="str">
        <f t="shared" ref="A2498:A2561" si="30">IF(COUNTIF(J2498:L2498,"*")=3,I2498&amp;" ||"&amp;J2498&amp;K2498&amp;(SUBSTITUTE(L2498," ||","")),"")</f>
        <v/>
      </c>
      <c r="B2498" t="str">
        <f t="shared" si="29"/>
        <v xml:space="preserve"> </v>
      </c>
    </row>
    <row r="2499" spans="1:2">
      <c r="A2499" t="str">
        <f t="shared" si="30"/>
        <v/>
      </c>
      <c r="B2499" t="str">
        <f t="shared" si="29"/>
        <v xml:space="preserve"> </v>
      </c>
    </row>
    <row r="2500" spans="1:2">
      <c r="A2500" t="str">
        <f t="shared" si="30"/>
        <v/>
      </c>
      <c r="B2500" t="str">
        <f t="shared" si="29"/>
        <v xml:space="preserve"> </v>
      </c>
    </row>
    <row r="2501" spans="1:2">
      <c r="A2501" t="str">
        <f t="shared" si="30"/>
        <v/>
      </c>
      <c r="B2501" t="str">
        <f t="shared" si="29"/>
        <v xml:space="preserve"> </v>
      </c>
    </row>
    <row r="2502" spans="1:2">
      <c r="A2502" t="str">
        <f t="shared" si="30"/>
        <v/>
      </c>
      <c r="B2502" t="str">
        <f t="shared" si="29"/>
        <v xml:space="preserve"> </v>
      </c>
    </row>
    <row r="2503" spans="1:2">
      <c r="A2503" t="str">
        <f t="shared" si="30"/>
        <v/>
      </c>
      <c r="B2503" t="str">
        <f t="shared" si="29"/>
        <v xml:space="preserve"> </v>
      </c>
    </row>
    <row r="2504" spans="1:2">
      <c r="A2504" t="str">
        <f t="shared" si="30"/>
        <v/>
      </c>
      <c r="B2504" t="str">
        <f t="shared" si="29"/>
        <v xml:space="preserve"> </v>
      </c>
    </row>
    <row r="2505" spans="1:2">
      <c r="A2505" t="str">
        <f t="shared" si="30"/>
        <v/>
      </c>
      <c r="B2505" t="str">
        <f t="shared" si="29"/>
        <v xml:space="preserve"> </v>
      </c>
    </row>
    <row r="2506" spans="1:2">
      <c r="A2506" t="str">
        <f t="shared" si="30"/>
        <v/>
      </c>
      <c r="B2506" t="str">
        <f t="shared" si="29"/>
        <v xml:space="preserve"> </v>
      </c>
    </row>
    <row r="2507" spans="1:2">
      <c r="A2507" t="str">
        <f t="shared" si="30"/>
        <v/>
      </c>
      <c r="B2507" t="str">
        <f t="shared" si="29"/>
        <v xml:space="preserve"> </v>
      </c>
    </row>
    <row r="2508" spans="1:2">
      <c r="A2508" t="str">
        <f t="shared" si="30"/>
        <v/>
      </c>
      <c r="B2508" t="str">
        <f t="shared" si="29"/>
        <v xml:space="preserve"> </v>
      </c>
    </row>
    <row r="2509" spans="1:2">
      <c r="A2509" t="str">
        <f t="shared" si="30"/>
        <v/>
      </c>
      <c r="B2509" t="str">
        <f t="shared" si="29"/>
        <v xml:space="preserve"> </v>
      </c>
    </row>
    <row r="2510" spans="1:2">
      <c r="A2510" t="str">
        <f t="shared" si="30"/>
        <v/>
      </c>
      <c r="B2510" t="str">
        <f t="shared" si="29"/>
        <v xml:space="preserve"> </v>
      </c>
    </row>
    <row r="2511" spans="1:2">
      <c r="A2511" t="str">
        <f t="shared" si="30"/>
        <v/>
      </c>
      <c r="B2511" t="str">
        <f t="shared" si="29"/>
        <v xml:space="preserve"> </v>
      </c>
    </row>
    <row r="2512" spans="1:2">
      <c r="A2512" t="str">
        <f t="shared" si="30"/>
        <v/>
      </c>
      <c r="B2512" t="str">
        <f t="shared" si="29"/>
        <v xml:space="preserve"> </v>
      </c>
    </row>
    <row r="2513" spans="1:2">
      <c r="A2513" t="str">
        <f t="shared" si="30"/>
        <v/>
      </c>
      <c r="B2513" t="str">
        <f t="shared" si="29"/>
        <v xml:space="preserve"> </v>
      </c>
    </row>
    <row r="2514" spans="1:2">
      <c r="A2514" t="str">
        <f t="shared" si="30"/>
        <v/>
      </c>
      <c r="B2514" t="str">
        <f t="shared" si="29"/>
        <v xml:space="preserve"> </v>
      </c>
    </row>
    <row r="2515" spans="1:2">
      <c r="A2515" t="str">
        <f t="shared" si="30"/>
        <v/>
      </c>
      <c r="B2515" t="str">
        <f t="shared" si="29"/>
        <v xml:space="preserve"> </v>
      </c>
    </row>
    <row r="2516" spans="1:2">
      <c r="A2516" t="str">
        <f t="shared" si="30"/>
        <v/>
      </c>
      <c r="B2516" t="str">
        <f t="shared" si="29"/>
        <v xml:space="preserve"> </v>
      </c>
    </row>
    <row r="2517" spans="1:2">
      <c r="A2517" t="str">
        <f t="shared" si="30"/>
        <v/>
      </c>
      <c r="B2517" t="str">
        <f t="shared" si="29"/>
        <v xml:space="preserve"> </v>
      </c>
    </row>
    <row r="2518" spans="1:2">
      <c r="A2518" t="str">
        <f t="shared" si="30"/>
        <v/>
      </c>
      <c r="B2518" t="str">
        <f t="shared" ref="B2518:B2581" si="31">IF(AND(COUNTIF(J2518:K2518,"*")=2,(L2518=0)),I2518&amp;"||"&amp;J2518&amp;(SUBSTITUTE(K2518," ||",""))," ")</f>
        <v xml:space="preserve"> </v>
      </c>
    </row>
    <row r="2519" spans="1:2">
      <c r="A2519" t="str">
        <f t="shared" si="30"/>
        <v/>
      </c>
      <c r="B2519" t="str">
        <f t="shared" si="31"/>
        <v xml:space="preserve"> </v>
      </c>
    </row>
    <row r="2520" spans="1:2">
      <c r="A2520" t="str">
        <f t="shared" si="30"/>
        <v/>
      </c>
      <c r="B2520" t="str">
        <f t="shared" si="31"/>
        <v xml:space="preserve"> </v>
      </c>
    </row>
    <row r="2521" spans="1:2">
      <c r="A2521" t="str">
        <f t="shared" si="30"/>
        <v/>
      </c>
      <c r="B2521" t="str">
        <f t="shared" si="31"/>
        <v xml:space="preserve"> </v>
      </c>
    </row>
    <row r="2522" spans="1:2">
      <c r="A2522" t="str">
        <f t="shared" si="30"/>
        <v/>
      </c>
      <c r="B2522" t="str">
        <f t="shared" si="31"/>
        <v xml:space="preserve"> </v>
      </c>
    </row>
    <row r="2523" spans="1:2">
      <c r="A2523" t="str">
        <f t="shared" si="30"/>
        <v/>
      </c>
      <c r="B2523" t="str">
        <f t="shared" si="31"/>
        <v xml:space="preserve"> </v>
      </c>
    </row>
    <row r="2524" spans="1:2">
      <c r="A2524" t="str">
        <f t="shared" si="30"/>
        <v/>
      </c>
      <c r="B2524" t="str">
        <f t="shared" si="31"/>
        <v xml:space="preserve"> </v>
      </c>
    </row>
    <row r="2525" spans="1:2">
      <c r="A2525" t="str">
        <f t="shared" si="30"/>
        <v/>
      </c>
      <c r="B2525" t="str">
        <f t="shared" si="31"/>
        <v xml:space="preserve"> </v>
      </c>
    </row>
    <row r="2526" spans="1:2">
      <c r="A2526" t="str">
        <f t="shared" si="30"/>
        <v/>
      </c>
      <c r="B2526" t="str">
        <f t="shared" si="31"/>
        <v xml:space="preserve"> </v>
      </c>
    </row>
    <row r="2527" spans="1:2">
      <c r="A2527" t="str">
        <f t="shared" si="30"/>
        <v/>
      </c>
      <c r="B2527" t="str">
        <f t="shared" si="31"/>
        <v xml:space="preserve"> </v>
      </c>
    </row>
    <row r="2528" spans="1:2">
      <c r="A2528" t="str">
        <f t="shared" si="30"/>
        <v/>
      </c>
      <c r="B2528" t="str">
        <f t="shared" si="31"/>
        <v xml:space="preserve"> </v>
      </c>
    </row>
    <row r="2529" spans="1:2">
      <c r="A2529" t="str">
        <f t="shared" si="30"/>
        <v/>
      </c>
      <c r="B2529" t="str">
        <f t="shared" si="31"/>
        <v xml:space="preserve"> </v>
      </c>
    </row>
    <row r="2530" spans="1:2">
      <c r="A2530" t="str">
        <f t="shared" si="30"/>
        <v/>
      </c>
      <c r="B2530" t="str">
        <f t="shared" si="31"/>
        <v xml:space="preserve"> </v>
      </c>
    </row>
    <row r="2531" spans="1:2">
      <c r="A2531" t="str">
        <f t="shared" si="30"/>
        <v/>
      </c>
      <c r="B2531" t="str">
        <f t="shared" si="31"/>
        <v xml:space="preserve"> </v>
      </c>
    </row>
    <row r="2532" spans="1:2">
      <c r="A2532" t="str">
        <f t="shared" si="30"/>
        <v/>
      </c>
      <c r="B2532" t="str">
        <f t="shared" si="31"/>
        <v xml:space="preserve"> </v>
      </c>
    </row>
    <row r="2533" spans="1:2">
      <c r="A2533" t="str">
        <f t="shared" si="30"/>
        <v/>
      </c>
      <c r="B2533" t="str">
        <f t="shared" si="31"/>
        <v xml:space="preserve"> </v>
      </c>
    </row>
    <row r="2534" spans="1:2">
      <c r="A2534" t="str">
        <f t="shared" si="30"/>
        <v/>
      </c>
      <c r="B2534" t="str">
        <f t="shared" si="31"/>
        <v xml:space="preserve"> </v>
      </c>
    </row>
    <row r="2535" spans="1:2">
      <c r="A2535" t="str">
        <f t="shared" si="30"/>
        <v/>
      </c>
      <c r="B2535" t="str">
        <f t="shared" si="31"/>
        <v xml:space="preserve"> </v>
      </c>
    </row>
    <row r="2536" spans="1:2">
      <c r="A2536" t="str">
        <f t="shared" si="30"/>
        <v/>
      </c>
      <c r="B2536" t="str">
        <f t="shared" si="31"/>
        <v xml:space="preserve"> </v>
      </c>
    </row>
    <row r="2537" spans="1:2">
      <c r="A2537" t="str">
        <f t="shared" si="30"/>
        <v/>
      </c>
      <c r="B2537" t="str">
        <f t="shared" si="31"/>
        <v xml:space="preserve"> </v>
      </c>
    </row>
    <row r="2538" spans="1:2">
      <c r="A2538" t="str">
        <f t="shared" si="30"/>
        <v/>
      </c>
      <c r="B2538" t="str">
        <f t="shared" si="31"/>
        <v xml:space="preserve"> </v>
      </c>
    </row>
    <row r="2539" spans="1:2">
      <c r="A2539" t="str">
        <f t="shared" si="30"/>
        <v/>
      </c>
      <c r="B2539" t="str">
        <f t="shared" si="31"/>
        <v xml:space="preserve"> </v>
      </c>
    </row>
    <row r="2540" spans="1:2">
      <c r="A2540" t="str">
        <f t="shared" si="30"/>
        <v/>
      </c>
      <c r="B2540" t="str">
        <f t="shared" si="31"/>
        <v xml:space="preserve"> </v>
      </c>
    </row>
    <row r="2541" spans="1:2">
      <c r="A2541" t="str">
        <f t="shared" si="30"/>
        <v/>
      </c>
      <c r="B2541" t="str">
        <f t="shared" si="31"/>
        <v xml:space="preserve"> </v>
      </c>
    </row>
    <row r="2542" spans="1:2">
      <c r="A2542" t="str">
        <f t="shared" si="30"/>
        <v/>
      </c>
      <c r="B2542" t="str">
        <f t="shared" si="31"/>
        <v xml:space="preserve"> </v>
      </c>
    </row>
    <row r="2543" spans="1:2">
      <c r="A2543" t="str">
        <f t="shared" si="30"/>
        <v/>
      </c>
      <c r="B2543" t="str">
        <f t="shared" si="31"/>
        <v xml:space="preserve"> </v>
      </c>
    </row>
    <row r="2544" spans="1:2">
      <c r="A2544" t="str">
        <f t="shared" si="30"/>
        <v/>
      </c>
      <c r="B2544" t="str">
        <f t="shared" si="31"/>
        <v xml:space="preserve"> </v>
      </c>
    </row>
    <row r="2545" spans="1:2">
      <c r="A2545" t="str">
        <f t="shared" si="30"/>
        <v/>
      </c>
      <c r="B2545" t="str">
        <f t="shared" si="31"/>
        <v xml:space="preserve"> </v>
      </c>
    </row>
    <row r="2546" spans="1:2">
      <c r="A2546" t="str">
        <f t="shared" si="30"/>
        <v/>
      </c>
      <c r="B2546" t="str">
        <f t="shared" si="31"/>
        <v xml:space="preserve"> </v>
      </c>
    </row>
    <row r="2547" spans="1:2">
      <c r="A2547" t="str">
        <f t="shared" si="30"/>
        <v/>
      </c>
      <c r="B2547" t="str">
        <f t="shared" si="31"/>
        <v xml:space="preserve"> </v>
      </c>
    </row>
    <row r="2548" spans="1:2">
      <c r="A2548" t="str">
        <f t="shared" si="30"/>
        <v/>
      </c>
      <c r="B2548" t="str">
        <f t="shared" si="31"/>
        <v xml:space="preserve"> </v>
      </c>
    </row>
    <row r="2549" spans="1:2">
      <c r="A2549" t="str">
        <f t="shared" si="30"/>
        <v/>
      </c>
      <c r="B2549" t="str">
        <f t="shared" si="31"/>
        <v xml:space="preserve"> </v>
      </c>
    </row>
    <row r="2550" spans="1:2">
      <c r="A2550" t="str">
        <f t="shared" si="30"/>
        <v/>
      </c>
      <c r="B2550" t="str">
        <f t="shared" si="31"/>
        <v xml:space="preserve"> </v>
      </c>
    </row>
    <row r="2551" spans="1:2">
      <c r="A2551" t="str">
        <f t="shared" si="30"/>
        <v/>
      </c>
      <c r="B2551" t="str">
        <f t="shared" si="31"/>
        <v xml:space="preserve"> </v>
      </c>
    </row>
    <row r="2552" spans="1:2">
      <c r="A2552" t="str">
        <f t="shared" si="30"/>
        <v/>
      </c>
      <c r="B2552" t="str">
        <f t="shared" si="31"/>
        <v xml:space="preserve"> </v>
      </c>
    </row>
    <row r="2553" spans="1:2">
      <c r="A2553" t="str">
        <f t="shared" si="30"/>
        <v/>
      </c>
      <c r="B2553" t="str">
        <f t="shared" si="31"/>
        <v xml:space="preserve"> </v>
      </c>
    </row>
    <row r="2554" spans="1:2">
      <c r="A2554" t="str">
        <f t="shared" si="30"/>
        <v/>
      </c>
      <c r="B2554" t="str">
        <f t="shared" si="31"/>
        <v xml:space="preserve"> </v>
      </c>
    </row>
    <row r="2555" spans="1:2">
      <c r="A2555" t="str">
        <f t="shared" si="30"/>
        <v/>
      </c>
      <c r="B2555" t="str">
        <f t="shared" si="31"/>
        <v xml:space="preserve"> </v>
      </c>
    </row>
    <row r="2556" spans="1:2">
      <c r="A2556" t="str">
        <f t="shared" si="30"/>
        <v/>
      </c>
      <c r="B2556" t="str">
        <f t="shared" si="31"/>
        <v xml:space="preserve"> </v>
      </c>
    </row>
    <row r="2557" spans="1:2">
      <c r="A2557" t="str">
        <f t="shared" si="30"/>
        <v/>
      </c>
      <c r="B2557" t="str">
        <f t="shared" si="31"/>
        <v xml:space="preserve"> </v>
      </c>
    </row>
    <row r="2558" spans="1:2">
      <c r="A2558" t="str">
        <f t="shared" si="30"/>
        <v/>
      </c>
      <c r="B2558" t="str">
        <f t="shared" si="31"/>
        <v xml:space="preserve"> </v>
      </c>
    </row>
    <row r="2559" spans="1:2">
      <c r="A2559" t="str">
        <f t="shared" si="30"/>
        <v/>
      </c>
      <c r="B2559" t="str">
        <f t="shared" si="31"/>
        <v xml:space="preserve"> </v>
      </c>
    </row>
    <row r="2560" spans="1:2">
      <c r="A2560" t="str">
        <f t="shared" si="30"/>
        <v/>
      </c>
      <c r="B2560" t="str">
        <f t="shared" si="31"/>
        <v xml:space="preserve"> </v>
      </c>
    </row>
    <row r="2561" spans="1:2">
      <c r="A2561" t="str">
        <f t="shared" si="30"/>
        <v/>
      </c>
      <c r="B2561" t="str">
        <f t="shared" si="31"/>
        <v xml:space="preserve"> </v>
      </c>
    </row>
    <row r="2562" spans="1:2">
      <c r="A2562" t="str">
        <f t="shared" ref="A2562:A2625" si="32">IF(COUNTIF(J2562:L2562,"*")=3,I2562&amp;" ||"&amp;J2562&amp;K2562&amp;(SUBSTITUTE(L2562," ||","")),"")</f>
        <v/>
      </c>
      <c r="B2562" t="str">
        <f t="shared" si="31"/>
        <v xml:space="preserve"> </v>
      </c>
    </row>
    <row r="2563" spans="1:2">
      <c r="A2563" t="str">
        <f t="shared" si="32"/>
        <v/>
      </c>
      <c r="B2563" t="str">
        <f t="shared" si="31"/>
        <v xml:space="preserve"> </v>
      </c>
    </row>
    <row r="2564" spans="1:2">
      <c r="A2564" t="str">
        <f t="shared" si="32"/>
        <v/>
      </c>
      <c r="B2564" t="str">
        <f t="shared" si="31"/>
        <v xml:space="preserve"> </v>
      </c>
    </row>
    <row r="2565" spans="1:2">
      <c r="A2565" t="str">
        <f t="shared" si="32"/>
        <v/>
      </c>
      <c r="B2565" t="str">
        <f t="shared" si="31"/>
        <v xml:space="preserve"> </v>
      </c>
    </row>
    <row r="2566" spans="1:2">
      <c r="A2566" t="str">
        <f t="shared" si="32"/>
        <v/>
      </c>
      <c r="B2566" t="str">
        <f t="shared" si="31"/>
        <v xml:space="preserve"> </v>
      </c>
    </row>
    <row r="2567" spans="1:2">
      <c r="A2567" t="str">
        <f t="shared" si="32"/>
        <v/>
      </c>
      <c r="B2567" t="str">
        <f t="shared" si="31"/>
        <v xml:space="preserve"> </v>
      </c>
    </row>
    <row r="2568" spans="1:2">
      <c r="A2568" t="str">
        <f t="shared" si="32"/>
        <v/>
      </c>
      <c r="B2568" t="str">
        <f t="shared" si="31"/>
        <v xml:space="preserve"> </v>
      </c>
    </row>
    <row r="2569" spans="1:2">
      <c r="A2569" t="str">
        <f t="shared" si="32"/>
        <v/>
      </c>
      <c r="B2569" t="str">
        <f t="shared" si="31"/>
        <v xml:space="preserve"> </v>
      </c>
    </row>
    <row r="2570" spans="1:2">
      <c r="A2570" t="str">
        <f t="shared" si="32"/>
        <v/>
      </c>
      <c r="B2570" t="str">
        <f t="shared" si="31"/>
        <v xml:space="preserve"> </v>
      </c>
    </row>
    <row r="2571" spans="1:2">
      <c r="A2571" t="str">
        <f t="shared" si="32"/>
        <v/>
      </c>
      <c r="B2571" t="str">
        <f t="shared" si="31"/>
        <v xml:space="preserve"> </v>
      </c>
    </row>
    <row r="2572" spans="1:2">
      <c r="A2572" t="str">
        <f t="shared" si="32"/>
        <v/>
      </c>
      <c r="B2572" t="str">
        <f t="shared" si="31"/>
        <v xml:space="preserve"> </v>
      </c>
    </row>
    <row r="2573" spans="1:2">
      <c r="A2573" t="str">
        <f t="shared" si="32"/>
        <v/>
      </c>
      <c r="B2573" t="str">
        <f t="shared" si="31"/>
        <v xml:space="preserve"> </v>
      </c>
    </row>
    <row r="2574" spans="1:2">
      <c r="A2574" t="str">
        <f t="shared" si="32"/>
        <v/>
      </c>
      <c r="B2574" t="str">
        <f t="shared" si="31"/>
        <v xml:space="preserve"> </v>
      </c>
    </row>
    <row r="2575" spans="1:2">
      <c r="A2575" t="str">
        <f t="shared" si="32"/>
        <v/>
      </c>
      <c r="B2575" t="str">
        <f t="shared" si="31"/>
        <v xml:space="preserve"> </v>
      </c>
    </row>
    <row r="2576" spans="1:2">
      <c r="A2576" t="str">
        <f t="shared" si="32"/>
        <v/>
      </c>
      <c r="B2576" t="str">
        <f t="shared" si="31"/>
        <v xml:space="preserve"> </v>
      </c>
    </row>
    <row r="2577" spans="1:2">
      <c r="A2577" t="str">
        <f t="shared" si="32"/>
        <v/>
      </c>
      <c r="B2577" t="str">
        <f t="shared" si="31"/>
        <v xml:space="preserve"> </v>
      </c>
    </row>
    <row r="2578" spans="1:2">
      <c r="A2578" t="str">
        <f t="shared" si="32"/>
        <v/>
      </c>
      <c r="B2578" t="str">
        <f t="shared" si="31"/>
        <v xml:space="preserve"> </v>
      </c>
    </row>
    <row r="2579" spans="1:2">
      <c r="A2579" t="str">
        <f t="shared" si="32"/>
        <v/>
      </c>
      <c r="B2579" t="str">
        <f t="shared" si="31"/>
        <v xml:space="preserve"> </v>
      </c>
    </row>
    <row r="2580" spans="1:2">
      <c r="A2580" t="str">
        <f t="shared" si="32"/>
        <v/>
      </c>
      <c r="B2580" t="str">
        <f t="shared" si="31"/>
        <v xml:space="preserve"> </v>
      </c>
    </row>
    <row r="2581" spans="1:2">
      <c r="A2581" t="str">
        <f t="shared" si="32"/>
        <v/>
      </c>
      <c r="B2581" t="str">
        <f t="shared" si="31"/>
        <v xml:space="preserve"> </v>
      </c>
    </row>
    <row r="2582" spans="1:2">
      <c r="A2582" t="str">
        <f t="shared" si="32"/>
        <v/>
      </c>
      <c r="B2582" t="str">
        <f t="shared" ref="B2582:B2637" si="33">IF(AND(COUNTIF(J2582:K2582,"*")=2,(L2582=0)),I2582&amp;"||"&amp;J2582&amp;(SUBSTITUTE(K2582," ||",""))," ")</f>
        <v xml:space="preserve"> </v>
      </c>
    </row>
    <row r="2583" spans="1:2">
      <c r="A2583" t="str">
        <f t="shared" si="32"/>
        <v/>
      </c>
      <c r="B2583" t="str">
        <f t="shared" si="33"/>
        <v xml:space="preserve"> </v>
      </c>
    </row>
    <row r="2584" spans="1:2">
      <c r="A2584" t="str">
        <f t="shared" si="32"/>
        <v/>
      </c>
      <c r="B2584" t="str">
        <f t="shared" si="33"/>
        <v xml:space="preserve"> </v>
      </c>
    </row>
    <row r="2585" spans="1:2">
      <c r="A2585" t="str">
        <f t="shared" si="32"/>
        <v/>
      </c>
      <c r="B2585" t="str">
        <f t="shared" si="33"/>
        <v xml:space="preserve"> </v>
      </c>
    </row>
    <row r="2586" spans="1:2">
      <c r="A2586" t="str">
        <f t="shared" si="32"/>
        <v/>
      </c>
      <c r="B2586" t="str">
        <f t="shared" si="33"/>
        <v xml:space="preserve"> </v>
      </c>
    </row>
    <row r="2587" spans="1:2">
      <c r="A2587" t="str">
        <f t="shared" si="32"/>
        <v/>
      </c>
      <c r="B2587" t="str">
        <f t="shared" si="33"/>
        <v xml:space="preserve"> </v>
      </c>
    </row>
    <row r="2588" spans="1:2">
      <c r="A2588" t="str">
        <f t="shared" si="32"/>
        <v/>
      </c>
      <c r="B2588" t="str">
        <f t="shared" si="33"/>
        <v xml:space="preserve"> </v>
      </c>
    </row>
    <row r="2589" spans="1:2">
      <c r="A2589" t="str">
        <f t="shared" si="32"/>
        <v/>
      </c>
      <c r="B2589" t="str">
        <f t="shared" si="33"/>
        <v xml:space="preserve"> </v>
      </c>
    </row>
    <row r="2590" spans="1:2">
      <c r="A2590" t="str">
        <f t="shared" si="32"/>
        <v/>
      </c>
      <c r="B2590" t="str">
        <f t="shared" si="33"/>
        <v xml:space="preserve"> </v>
      </c>
    </row>
    <row r="2591" spans="1:2">
      <c r="A2591" t="str">
        <f t="shared" si="32"/>
        <v/>
      </c>
      <c r="B2591" t="str">
        <f t="shared" si="33"/>
        <v xml:space="preserve"> </v>
      </c>
    </row>
    <row r="2592" spans="1:2">
      <c r="A2592" t="str">
        <f t="shared" si="32"/>
        <v/>
      </c>
      <c r="B2592" t="str">
        <f t="shared" si="33"/>
        <v xml:space="preserve"> </v>
      </c>
    </row>
    <row r="2593" spans="1:2">
      <c r="A2593" t="str">
        <f t="shared" si="32"/>
        <v/>
      </c>
      <c r="B2593" t="str">
        <f t="shared" si="33"/>
        <v xml:space="preserve"> </v>
      </c>
    </row>
    <row r="2594" spans="1:2">
      <c r="A2594" t="str">
        <f t="shared" si="32"/>
        <v/>
      </c>
      <c r="B2594" t="str">
        <f t="shared" si="33"/>
        <v xml:space="preserve"> </v>
      </c>
    </row>
    <row r="2595" spans="1:2">
      <c r="A2595" t="str">
        <f t="shared" si="32"/>
        <v/>
      </c>
      <c r="B2595" t="str">
        <f t="shared" si="33"/>
        <v xml:space="preserve"> </v>
      </c>
    </row>
    <row r="2596" spans="1:2">
      <c r="A2596" t="str">
        <f t="shared" si="32"/>
        <v/>
      </c>
      <c r="B2596" t="str">
        <f t="shared" si="33"/>
        <v xml:space="preserve"> </v>
      </c>
    </row>
    <row r="2597" spans="1:2">
      <c r="A2597" t="str">
        <f t="shared" si="32"/>
        <v/>
      </c>
      <c r="B2597" t="str">
        <f t="shared" si="33"/>
        <v xml:space="preserve"> </v>
      </c>
    </row>
    <row r="2598" spans="1:2">
      <c r="A2598" t="str">
        <f t="shared" si="32"/>
        <v/>
      </c>
      <c r="B2598" t="str">
        <f t="shared" si="33"/>
        <v xml:space="preserve"> </v>
      </c>
    </row>
    <row r="2599" spans="1:2">
      <c r="A2599" t="str">
        <f t="shared" si="32"/>
        <v/>
      </c>
      <c r="B2599" t="str">
        <f t="shared" si="33"/>
        <v xml:space="preserve"> </v>
      </c>
    </row>
    <row r="2600" spans="1:2">
      <c r="A2600" t="str">
        <f t="shared" si="32"/>
        <v/>
      </c>
      <c r="B2600" t="str">
        <f t="shared" si="33"/>
        <v xml:space="preserve"> </v>
      </c>
    </row>
    <row r="2601" spans="1:2">
      <c r="A2601" t="str">
        <f t="shared" si="32"/>
        <v/>
      </c>
      <c r="B2601" t="str">
        <f t="shared" si="33"/>
        <v xml:space="preserve"> </v>
      </c>
    </row>
    <row r="2602" spans="1:2">
      <c r="A2602" t="str">
        <f t="shared" si="32"/>
        <v/>
      </c>
      <c r="B2602" t="str">
        <f t="shared" si="33"/>
        <v xml:space="preserve"> </v>
      </c>
    </row>
    <row r="2603" spans="1:2">
      <c r="A2603" t="str">
        <f t="shared" si="32"/>
        <v/>
      </c>
      <c r="B2603" t="str">
        <f t="shared" si="33"/>
        <v xml:space="preserve"> </v>
      </c>
    </row>
    <row r="2604" spans="1:2">
      <c r="A2604" t="str">
        <f t="shared" si="32"/>
        <v/>
      </c>
      <c r="B2604" t="str">
        <f t="shared" si="33"/>
        <v xml:space="preserve"> </v>
      </c>
    </row>
    <row r="2605" spans="1:2">
      <c r="A2605" t="str">
        <f t="shared" si="32"/>
        <v/>
      </c>
      <c r="B2605" t="str">
        <f t="shared" si="33"/>
        <v xml:space="preserve"> </v>
      </c>
    </row>
    <row r="2606" spans="1:2">
      <c r="A2606" t="str">
        <f t="shared" si="32"/>
        <v/>
      </c>
      <c r="B2606" t="str">
        <f t="shared" si="33"/>
        <v xml:space="preserve"> </v>
      </c>
    </row>
    <row r="2607" spans="1:2">
      <c r="A2607" t="str">
        <f t="shared" si="32"/>
        <v/>
      </c>
      <c r="B2607" t="str">
        <f t="shared" si="33"/>
        <v xml:space="preserve"> </v>
      </c>
    </row>
    <row r="2608" spans="1:2">
      <c r="A2608" t="str">
        <f t="shared" si="32"/>
        <v/>
      </c>
      <c r="B2608" t="str">
        <f t="shared" si="33"/>
        <v xml:space="preserve"> </v>
      </c>
    </row>
    <row r="2609" spans="1:2">
      <c r="A2609" t="str">
        <f t="shared" si="32"/>
        <v/>
      </c>
      <c r="B2609" t="str">
        <f t="shared" si="33"/>
        <v xml:space="preserve"> </v>
      </c>
    </row>
    <row r="2610" spans="1:2">
      <c r="A2610" t="str">
        <f t="shared" si="32"/>
        <v/>
      </c>
      <c r="B2610" t="str">
        <f t="shared" si="33"/>
        <v xml:space="preserve"> </v>
      </c>
    </row>
    <row r="2611" spans="1:2">
      <c r="A2611" t="str">
        <f t="shared" si="32"/>
        <v/>
      </c>
      <c r="B2611" t="str">
        <f t="shared" si="33"/>
        <v xml:space="preserve"> </v>
      </c>
    </row>
    <row r="2612" spans="1:2">
      <c r="A2612" t="str">
        <f t="shared" si="32"/>
        <v/>
      </c>
      <c r="B2612" t="str">
        <f t="shared" si="33"/>
        <v xml:space="preserve"> </v>
      </c>
    </row>
    <row r="2613" spans="1:2">
      <c r="A2613" t="str">
        <f t="shared" si="32"/>
        <v/>
      </c>
      <c r="B2613" t="str">
        <f t="shared" si="33"/>
        <v xml:space="preserve"> </v>
      </c>
    </row>
    <row r="2614" spans="1:2">
      <c r="A2614" t="str">
        <f t="shared" si="32"/>
        <v/>
      </c>
      <c r="B2614" t="str">
        <f t="shared" si="33"/>
        <v xml:space="preserve"> </v>
      </c>
    </row>
    <row r="2615" spans="1:2">
      <c r="A2615" t="str">
        <f t="shared" si="32"/>
        <v/>
      </c>
      <c r="B2615" t="str">
        <f t="shared" si="33"/>
        <v xml:space="preserve"> </v>
      </c>
    </row>
    <row r="2616" spans="1:2">
      <c r="A2616" t="str">
        <f t="shared" si="32"/>
        <v/>
      </c>
      <c r="B2616" t="str">
        <f t="shared" si="33"/>
        <v xml:space="preserve"> </v>
      </c>
    </row>
    <row r="2617" spans="1:2">
      <c r="A2617" t="str">
        <f t="shared" si="32"/>
        <v/>
      </c>
      <c r="B2617" t="str">
        <f t="shared" si="33"/>
        <v xml:space="preserve"> </v>
      </c>
    </row>
    <row r="2618" spans="1:2">
      <c r="A2618" t="str">
        <f t="shared" si="32"/>
        <v/>
      </c>
      <c r="B2618" t="str">
        <f t="shared" si="33"/>
        <v xml:space="preserve"> </v>
      </c>
    </row>
    <row r="2619" spans="1:2">
      <c r="A2619" t="str">
        <f t="shared" si="32"/>
        <v/>
      </c>
      <c r="B2619" t="str">
        <f t="shared" si="33"/>
        <v xml:space="preserve"> </v>
      </c>
    </row>
    <row r="2620" spans="1:2">
      <c r="A2620" t="str">
        <f t="shared" si="32"/>
        <v/>
      </c>
      <c r="B2620" t="str">
        <f t="shared" si="33"/>
        <v xml:space="preserve"> </v>
      </c>
    </row>
    <row r="2621" spans="1:2">
      <c r="A2621" t="str">
        <f t="shared" si="32"/>
        <v/>
      </c>
      <c r="B2621" t="str">
        <f t="shared" si="33"/>
        <v xml:space="preserve"> </v>
      </c>
    </row>
    <row r="2622" spans="1:2">
      <c r="A2622" t="str">
        <f t="shared" si="32"/>
        <v/>
      </c>
      <c r="B2622" t="str">
        <f t="shared" si="33"/>
        <v xml:space="preserve"> </v>
      </c>
    </row>
    <row r="2623" spans="1:2">
      <c r="A2623" t="str">
        <f t="shared" si="32"/>
        <v/>
      </c>
      <c r="B2623" t="str">
        <f t="shared" si="33"/>
        <v xml:space="preserve"> </v>
      </c>
    </row>
    <row r="2624" spans="1:2">
      <c r="A2624" t="str">
        <f t="shared" si="32"/>
        <v/>
      </c>
      <c r="B2624" t="str">
        <f t="shared" si="33"/>
        <v xml:space="preserve"> </v>
      </c>
    </row>
    <row r="2625" spans="1:2">
      <c r="A2625" t="str">
        <f t="shared" si="32"/>
        <v/>
      </c>
      <c r="B2625" t="str">
        <f t="shared" si="33"/>
        <v xml:space="preserve"> </v>
      </c>
    </row>
    <row r="2626" spans="1:2">
      <c r="A2626" t="str">
        <f t="shared" ref="A2626:A2631" si="34">IF(COUNTIF(J2626:L2626,"*")=3,I2626&amp;" ||"&amp;J2626&amp;K2626&amp;(SUBSTITUTE(L2626," ||","")),"")</f>
        <v/>
      </c>
      <c r="B2626" t="str">
        <f t="shared" si="33"/>
        <v xml:space="preserve"> </v>
      </c>
    </row>
    <row r="2627" spans="1:2">
      <c r="A2627" t="str">
        <f t="shared" si="34"/>
        <v/>
      </c>
      <c r="B2627" t="str">
        <f t="shared" si="33"/>
        <v xml:space="preserve"> </v>
      </c>
    </row>
    <row r="2628" spans="1:2">
      <c r="A2628" t="str">
        <f t="shared" si="34"/>
        <v/>
      </c>
      <c r="B2628" t="str">
        <f t="shared" si="33"/>
        <v xml:space="preserve"> </v>
      </c>
    </row>
    <row r="2629" spans="1:2">
      <c r="A2629" t="str">
        <f t="shared" si="34"/>
        <v/>
      </c>
      <c r="B2629" t="str">
        <f t="shared" si="33"/>
        <v xml:space="preserve"> </v>
      </c>
    </row>
    <row r="2630" spans="1:2">
      <c r="A2630" t="str">
        <f t="shared" si="34"/>
        <v/>
      </c>
      <c r="B2630" t="str">
        <f t="shared" si="33"/>
        <v xml:space="preserve"> </v>
      </c>
    </row>
    <row r="2631" spans="1:2">
      <c r="A2631" t="str">
        <f t="shared" si="34"/>
        <v/>
      </c>
      <c r="B2631" t="str">
        <f t="shared" si="33"/>
        <v xml:space="preserve"> </v>
      </c>
    </row>
    <row r="2632" spans="1:2">
      <c r="B2632" t="str">
        <f t="shared" si="33"/>
        <v xml:space="preserve"> </v>
      </c>
    </row>
    <row r="2633" spans="1:2">
      <c r="B2633" t="str">
        <f t="shared" si="33"/>
        <v xml:space="preserve"> </v>
      </c>
    </row>
    <row r="2634" spans="1:2">
      <c r="B2634" t="str">
        <f t="shared" si="33"/>
        <v xml:space="preserve"> </v>
      </c>
    </row>
    <row r="2635" spans="1:2">
      <c r="B2635" t="str">
        <f t="shared" si="33"/>
        <v xml:space="preserve"> </v>
      </c>
    </row>
    <row r="2636" spans="1:2">
      <c r="B2636" t="str">
        <f t="shared" si="33"/>
        <v xml:space="preserve"> </v>
      </c>
    </row>
    <row r="2637" spans="1:2">
      <c r="B2637" t="str">
        <f t="shared" si="33"/>
        <v xml:space="preserve"> 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Liens produits</vt:lpstr>
      <vt:lpstr>Liens categories</vt:lpstr>
      <vt:lpstr>categories (16)</vt:lpstr>
      <vt:lpstr>formulation</vt:lpstr>
      <vt:lpstr>Produits</vt:lpstr>
      <vt:lpstr>Calculations_produits_Max_2036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Gate</dc:creator>
  <cp:lastModifiedBy>Gate</cp:lastModifiedBy>
  <dcterms:created xsi:type="dcterms:W3CDTF">2013-08-17T19:12:38Z</dcterms:created>
  <dcterms:modified xsi:type="dcterms:W3CDTF">2013-08-26T19:18:28Z</dcterms:modified>
</cp:coreProperties>
</file>