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codeName="ThisWorkbook" showPivotChartFilter="1" autoCompressPictures="0"/>
  <bookViews>
    <workbookView xWindow="240" yWindow="160" windowWidth="24860" windowHeight="12020"/>
  </bookViews>
  <sheets>
    <sheet name="Caractéristiques" sheetId="2" r:id="rId1"/>
    <sheet name="Bandes2" sheetId="12" r:id="rId2"/>
  </sheets>
  <definedNames>
    <definedName name="accumulation">#REF!</definedName>
    <definedName name="bande">#REF!</definedName>
    <definedName name="bnade">#REF!</definedName>
    <definedName name="largeur_bande">#REF!</definedName>
    <definedName name="marque_bande">#REF!</definedName>
    <definedName name="marque_moteur">#REF!</definedName>
    <definedName name="QNB">#REF!</definedName>
    <definedName name="rien">#REF!</definedName>
    <definedName name="sens_de_convoyage">#REF!</definedName>
    <definedName name="série">#REF!</definedName>
    <definedName name="serie_bande">#REF!</definedName>
    <definedName name="type_bande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1" i="2" l="1"/>
  <c r="A3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" i="12"/>
</calcChain>
</file>

<file path=xl/sharedStrings.xml><?xml version="1.0" encoding="utf-8"?>
<sst xmlns="http://schemas.openxmlformats.org/spreadsheetml/2006/main" count="726" uniqueCount="75">
  <si>
    <t>Longueur</t>
  </si>
  <si>
    <t>Largeur</t>
  </si>
  <si>
    <t>QNB</t>
  </si>
  <si>
    <t>C</t>
  </si>
  <si>
    <t>Type</t>
  </si>
  <si>
    <t>Convoyeur</t>
  </si>
  <si>
    <t>Hauteur</t>
  </si>
  <si>
    <t>diamètre</t>
  </si>
  <si>
    <t>Produits</t>
  </si>
  <si>
    <t>Poids</t>
  </si>
  <si>
    <t>mm</t>
  </si>
  <si>
    <t>Hauteur en entré</t>
  </si>
  <si>
    <t>Hauteur en sortie</t>
  </si>
  <si>
    <t>Vitesse</t>
  </si>
  <si>
    <t>m/min</t>
  </si>
  <si>
    <t>Pietement</t>
  </si>
  <si>
    <t>Série</t>
  </si>
  <si>
    <t>Matière</t>
  </si>
  <si>
    <t>4.8</t>
  </si>
  <si>
    <t>2.0</t>
  </si>
  <si>
    <t>2.3</t>
  </si>
  <si>
    <t>2.6</t>
  </si>
  <si>
    <t>3.0</t>
  </si>
  <si>
    <t>3.3</t>
  </si>
  <si>
    <t>4.0</t>
  </si>
  <si>
    <t>3.8</t>
  </si>
  <si>
    <t>2.7</t>
  </si>
  <si>
    <t>3.4</t>
  </si>
  <si>
    <t>2.9</t>
  </si>
  <si>
    <t>3.6</t>
  </si>
  <si>
    <t>3.9</t>
  </si>
  <si>
    <t>4.3</t>
  </si>
  <si>
    <t>3.7</t>
  </si>
  <si>
    <t>2.4</t>
  </si>
  <si>
    <t>Epaisseur</t>
  </si>
  <si>
    <t>Kg</t>
  </si>
  <si>
    <t>N</t>
  </si>
  <si>
    <t>Nbr pignon mini</t>
  </si>
  <si>
    <t>Nbr support allé mini</t>
  </si>
  <si>
    <t>Nbr support retour mini</t>
  </si>
  <si>
    <t>Accumulation</t>
  </si>
  <si>
    <t>Oui</t>
  </si>
  <si>
    <t>M-QNB</t>
  </si>
  <si>
    <t>NS</t>
  </si>
  <si>
    <t>Vaccum</t>
  </si>
  <si>
    <t>Référence</t>
  </si>
  <si>
    <t>Description</t>
  </si>
  <si>
    <t>sens de convoyage</t>
  </si>
  <si>
    <t>longueur</t>
  </si>
  <si>
    <t>Résistance à la traction</t>
  </si>
  <si>
    <t>POM/PP</t>
  </si>
  <si>
    <t>PP/PP</t>
  </si>
  <si>
    <t>PE/PE</t>
  </si>
  <si>
    <t>Rough</t>
  </si>
  <si>
    <t>38
(SLO ***)</t>
  </si>
  <si>
    <t>51
(SLO ***)</t>
  </si>
  <si>
    <t>0.5</t>
  </si>
  <si>
    <t>0.3</t>
  </si>
  <si>
    <t>1.0</t>
  </si>
  <si>
    <t>0.7</t>
  </si>
  <si>
    <t>1.2</t>
  </si>
  <si>
    <t>0.8</t>
  </si>
  <si>
    <t>1.4</t>
  </si>
  <si>
    <t>1.9</t>
  </si>
  <si>
    <t>1.3</t>
  </si>
  <si>
    <t>1.6</t>
  </si>
  <si>
    <t>1.7</t>
  </si>
  <si>
    <t>5.3</t>
  </si>
  <si>
    <t>5.8</t>
  </si>
  <si>
    <t>SNB M2</t>
  </si>
  <si>
    <t>0.2</t>
  </si>
  <si>
    <t>0.4</t>
  </si>
  <si>
    <t>6.2</t>
  </si>
  <si>
    <t>34% RIB</t>
  </si>
  <si>
    <t>resistance a la 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</si>
</sst>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#0"/>
  </numFmts>
  <fonts count="9" x14ac:knownFonts="1"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Times New Roman"/>
      <family val="1"/>
    </font>
    <font>
      <sz val="11"/>
      <color rgb="FF000000"/>
      <name val="JROWIQFrutiger Light"/>
    </font>
    <font>
      <sz val="11"/>
      <color rgb="FF000000"/>
      <name val="LAIRTWFrutiger Light"/>
    </font>
    <font>
      <sz val="11"/>
      <color rgb="FF000000"/>
      <name val="CWRIWUFrutiger Light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EF3EA"/>
        <bgColor rgb="FF000000"/>
      </patternFill>
    </fill>
    <fill>
      <patternFill patternType="solid">
        <fgColor rgb="FFE6EDF7"/>
        <bgColor rgb="FF000000"/>
      </patternFill>
    </fill>
    <fill>
      <patternFill patternType="solid">
        <fgColor rgb="FFFEF3EA"/>
      </patternFill>
    </fill>
    <fill>
      <patternFill patternType="solid">
        <fgColor rgb="FFE6EDF7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0"/>
      </right>
      <top style="thin">
        <color theme="4"/>
      </top>
      <bottom style="thick">
        <color theme="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4"/>
      </right>
      <top style="thin">
        <color theme="4"/>
      </top>
      <bottom style="thick">
        <color theme="0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008000"/>
      </left>
      <right style="thin">
        <color rgb="FF008000"/>
      </right>
      <top style="thin">
        <color rgb="FF008000"/>
      </top>
      <bottom style="thin">
        <color rgb="FF008000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50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8" xfId="0" applyFill="1" applyBorder="1"/>
    <xf numFmtId="0" fontId="1" fillId="0" borderId="1" xfId="0" applyFont="1" applyBorder="1" applyAlignment="1">
      <alignment horizontal="center"/>
    </xf>
    <xf numFmtId="0" fontId="3" fillId="0" borderId="17" xfId="0" applyFont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Fill="1" applyBorder="1"/>
    <xf numFmtId="0" fontId="0" fillId="0" borderId="20" xfId="0" applyBorder="1"/>
    <xf numFmtId="0" fontId="0" fillId="0" borderId="21" xfId="0" applyBorder="1"/>
    <xf numFmtId="0" fontId="2" fillId="2" borderId="12" xfId="0" applyFont="1" applyFill="1" applyBorder="1" applyAlignment="1">
      <alignment wrapText="1"/>
    </xf>
    <xf numFmtId="0" fontId="2" fillId="2" borderId="11" xfId="0" applyFont="1" applyFill="1" applyBorder="1" applyAlignment="1"/>
    <xf numFmtId="0" fontId="2" fillId="2" borderId="11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0" fontId="2" fillId="2" borderId="22" xfId="0" applyFont="1" applyFill="1" applyBorder="1" applyAlignment="1">
      <alignment wrapText="1"/>
    </xf>
    <xf numFmtId="0" fontId="0" fillId="0" borderId="0" xfId="0" applyFont="1" applyAlignment="1"/>
    <xf numFmtId="0" fontId="5" fillId="3" borderId="0" xfId="0" applyFont="1" applyFill="1" applyAlignment="1">
      <alignment vertical="top"/>
    </xf>
    <xf numFmtId="0" fontId="5" fillId="5" borderId="0" xfId="0" applyFont="1" applyFill="1" applyBorder="1" applyAlignment="1">
      <alignment vertical="top"/>
    </xf>
    <xf numFmtId="0" fontId="5" fillId="4" borderId="0" xfId="0" applyFont="1" applyFill="1" applyAlignment="1">
      <alignment vertical="top"/>
    </xf>
    <xf numFmtId="0" fontId="5" fillId="6" borderId="0" xfId="0" applyFont="1" applyFill="1" applyBorder="1" applyAlignment="1">
      <alignment vertical="top"/>
    </xf>
    <xf numFmtId="0" fontId="5" fillId="6" borderId="0" xfId="0" applyFont="1" applyFill="1" applyBorder="1" applyAlignment="1">
      <alignment vertical="top" wrapText="1"/>
    </xf>
    <xf numFmtId="9" fontId="0" fillId="0" borderId="0" xfId="0" applyNumberFormat="1" applyFont="1" applyAlignment="1"/>
    <xf numFmtId="166" fontId="6" fillId="0" borderId="24" xfId="0" applyNumberFormat="1" applyFont="1" applyBorder="1" applyAlignment="1"/>
    <xf numFmtId="0" fontId="6" fillId="0" borderId="23" xfId="0" applyFont="1" applyBorder="1" applyAlignment="1"/>
    <xf numFmtId="166" fontId="7" fillId="0" borderId="24" xfId="0" applyNumberFormat="1" applyFont="1" applyBorder="1" applyAlignment="1"/>
    <xf numFmtId="0" fontId="7" fillId="0" borderId="23" xfId="0" applyFont="1" applyBorder="1" applyAlignment="1"/>
    <xf numFmtId="166" fontId="8" fillId="0" borderId="24" xfId="0" applyNumberFormat="1" applyFont="1" applyBorder="1" applyAlignment="1"/>
    <xf numFmtId="0" fontId="8" fillId="0" borderId="23" xfId="0" applyFont="1" applyBorder="1" applyAlignment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25" xfId="0" applyFill="1" applyBorder="1"/>
    <xf numFmtId="0" fontId="0" fillId="0" borderId="26" xfId="0" applyFill="1" applyBorder="1"/>
  </cellXfs>
  <cellStyles count="50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WRIWUFrutiger Light"/>
        <scheme val="none"/>
      </font>
      <numFmt numFmtId="166" formatCode="##0"/>
      <alignment horizontal="general" vertical="bottom" textRotation="0" wrapText="0" relativeIndent="0" justifyLastLine="0" shrinkToFit="0" readingOrder="0"/>
      <border diagonalUp="0" diagonalDown="0">
        <left style="thin">
          <color rgb="FF008000"/>
        </left>
        <right style="thin">
          <color rgb="FF008000"/>
        </right>
        <top style="thin">
          <color rgb="FF008000"/>
        </top>
        <bottom style="thin">
          <color rgb="FF008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WRIWUFrutiger Light"/>
        <scheme val="none"/>
      </font>
      <numFmt numFmtId="166" formatCode="##0"/>
      <alignment horizontal="general" vertical="bottom" textRotation="0" wrapText="0" relativeIndent="0" justifyLastLine="0" shrinkToFit="0" readingOrder="0"/>
      <border diagonalUp="0" diagonalDown="0">
        <left style="thin">
          <color rgb="FF008000"/>
        </left>
        <right style="thin">
          <color rgb="FF008000"/>
        </right>
        <top style="thin">
          <color rgb="FF008000"/>
        </top>
        <bottom style="thin">
          <color rgb="FF008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WRIWUFrutiger Light"/>
        <scheme val="none"/>
      </font>
      <numFmt numFmtId="166" formatCode="##0"/>
      <alignment horizontal="general" vertical="bottom" textRotation="0" wrapText="0" relativeIndent="0" justifyLastLine="0" shrinkToFit="0" readingOrder="0"/>
      <border diagonalUp="0" diagonalDown="0">
        <left style="thin">
          <color rgb="FF008000"/>
        </left>
        <right style="thin">
          <color rgb="FF008000"/>
        </right>
        <top style="thin">
          <color rgb="FF008000"/>
        </top>
        <bottom style="thin">
          <color rgb="FF008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WRIWUFrutiger Light"/>
        <scheme val="none"/>
      </font>
      <alignment horizontal="general" vertical="bottom" textRotation="0" wrapText="0" relativeIndent="0" justifyLastLine="0" shrinkToFit="0" readingOrder="0"/>
      <border diagonalUp="0" diagonalDown="0"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WRIWUFrutiger Light"/>
        <scheme val="none"/>
      </font>
      <numFmt numFmtId="166" formatCode="##0"/>
      <alignment horizontal="general" vertical="bottom" textRotation="0" wrapText="0" relativeIndent="0" justifyLastLine="0" shrinkToFit="0" readingOrder="0"/>
      <border diagonalUp="0" diagonalDown="0">
        <left style="thin">
          <color rgb="FF008000"/>
        </left>
        <right style="thin">
          <color rgb="FF008000"/>
        </right>
        <top style="thin">
          <color rgb="FF008000"/>
        </top>
        <bottom style="thin">
          <color rgb="FF008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WRIWUFrutiger Light"/>
        <scheme val="none"/>
      </font>
      <numFmt numFmtId="166" formatCode="##0"/>
      <alignment horizontal="general" vertical="bottom" textRotation="0" wrapText="0" relativeIndent="0" justifyLastLine="0" shrinkToFit="0" readingOrder="0"/>
      <border diagonalUp="0" diagonalDown="0">
        <left style="thin">
          <color rgb="FF008000"/>
        </left>
        <right style="thin">
          <color rgb="FF008000"/>
        </right>
        <top style="thin">
          <color rgb="FF008000"/>
        </top>
        <bottom style="thin">
          <color rgb="FF008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WRIWUFrutiger Light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1" relativeIndent="0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1:K220" totalsRowShown="0" headerRowDxfId="12" dataDxfId="11">
  <autoFilter ref="A1:K220"/>
  <tableColumns count="11">
    <tableColumn id="1" name="Référence" dataDxfId="0">
      <calculatedColumnFormula>CONCATENATE(,B2,C2,D2,F2)</calculatedColumnFormula>
    </tableColumn>
    <tableColumn id="3" name="Série" dataDxfId="10"/>
    <tableColumn id="4" name="Type" dataDxfId="9"/>
    <tableColumn id="5" name="Matière" dataDxfId="8"/>
    <tableColumn id="6" name="Epaisseur" dataDxfId="7"/>
    <tableColumn id="7" name="Largeur" dataDxfId="6"/>
    <tableColumn id="8" name="Résistance à la traction" dataDxfId="5"/>
    <tableColumn id="9" name="Poids" dataDxfId="4"/>
    <tableColumn id="10" name="Nbr pignon mini" dataDxfId="3"/>
    <tableColumn id="11" name="Nbr support allé mini" dataDxfId="2"/>
    <tableColumn id="12" name="Nbr support retour mini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18"/>
  <sheetViews>
    <sheetView tabSelected="1" zoomScale="130" zoomScaleNormal="130" zoomScalePageLayoutView="130" workbookViewId="0">
      <selection activeCell="D8" sqref="D8"/>
    </sheetView>
  </sheetViews>
  <sheetFormatPr baseColWidth="10" defaultRowHeight="14" x14ac:dyDescent="0"/>
  <cols>
    <col min="1" max="1" width="19.1640625" customWidth="1"/>
    <col min="7" max="7" width="13.6640625" customWidth="1"/>
    <col min="10" max="10" width="10.1640625" customWidth="1"/>
    <col min="11" max="11" width="5.5" customWidth="1"/>
    <col min="12" max="13" width="4.33203125" customWidth="1"/>
    <col min="14" max="14" width="8.83203125" customWidth="1"/>
    <col min="15" max="15" width="5.5" customWidth="1"/>
    <col min="16" max="16" width="5.33203125" customWidth="1"/>
    <col min="17" max="17" width="8.83203125" customWidth="1"/>
    <col min="18" max="18" width="5.5" customWidth="1"/>
    <col min="19" max="19" width="3.33203125" customWidth="1"/>
    <col min="20" max="20" width="16.83203125" customWidth="1"/>
    <col min="21" max="21" width="3.33203125" customWidth="1"/>
    <col min="22" max="22" width="3.6640625" customWidth="1"/>
    <col min="23" max="23" width="6.1640625" customWidth="1"/>
    <col min="24" max="24" width="12.5" customWidth="1"/>
    <col min="25" max="26" width="7" customWidth="1"/>
    <col min="27" max="27" width="8.5" customWidth="1"/>
    <col min="28" max="28" width="9.1640625" customWidth="1"/>
    <col min="29" max="32" width="7" customWidth="1"/>
    <col min="33" max="33" width="8.5" customWidth="1"/>
    <col min="34" max="34" width="9.1640625" customWidth="1"/>
    <col min="35" max="38" width="7" customWidth="1"/>
    <col min="39" max="39" width="8.5" customWidth="1"/>
    <col min="40" max="40" width="9.1640625" customWidth="1"/>
    <col min="41" max="44" width="7" customWidth="1"/>
    <col min="45" max="45" width="8.5" customWidth="1"/>
    <col min="46" max="46" width="9.1640625" customWidth="1"/>
    <col min="47" max="50" width="7" customWidth="1"/>
    <col min="51" max="51" width="8.5" customWidth="1"/>
    <col min="52" max="52" width="9.1640625" customWidth="1"/>
    <col min="53" max="56" width="7" customWidth="1"/>
    <col min="57" max="57" width="8.5" customWidth="1"/>
    <col min="58" max="58" width="9.1640625" customWidth="1"/>
    <col min="59" max="62" width="7" customWidth="1"/>
    <col min="63" max="63" width="8.5" customWidth="1"/>
    <col min="64" max="64" width="9.1640625" customWidth="1"/>
    <col min="65" max="68" width="7" customWidth="1"/>
    <col min="69" max="69" width="8.5" customWidth="1"/>
    <col min="70" max="70" width="9.1640625" customWidth="1"/>
    <col min="71" max="74" width="7" customWidth="1"/>
    <col min="75" max="75" width="8.5" customWidth="1"/>
    <col min="76" max="76" width="9.1640625" customWidth="1"/>
    <col min="77" max="80" width="7" customWidth="1"/>
    <col min="81" max="81" width="8.5" customWidth="1"/>
    <col min="82" max="82" width="9.1640625" customWidth="1"/>
    <col min="83" max="86" width="7" customWidth="1"/>
    <col min="87" max="87" width="8.5" customWidth="1"/>
    <col min="88" max="88" width="9.1640625" customWidth="1"/>
    <col min="89" max="91" width="8" customWidth="1"/>
    <col min="92" max="92" width="7" customWidth="1"/>
    <col min="93" max="93" width="8.5" customWidth="1"/>
    <col min="94" max="94" width="8" customWidth="1"/>
    <col min="95" max="98" width="7" customWidth="1"/>
    <col min="99" max="99" width="8.5" customWidth="1"/>
    <col min="100" max="100" width="9.1640625" customWidth="1"/>
    <col min="101" max="104" width="7" customWidth="1"/>
    <col min="105" max="105" width="8.5" customWidth="1"/>
    <col min="106" max="106" width="9.1640625" customWidth="1"/>
    <col min="107" max="110" width="7" customWidth="1"/>
    <col min="111" max="111" width="8.5" customWidth="1"/>
    <col min="112" max="112" width="9.1640625" customWidth="1"/>
    <col min="113" max="116" width="7" customWidth="1"/>
    <col min="117" max="117" width="8.5" customWidth="1"/>
    <col min="118" max="118" width="9.1640625" customWidth="1"/>
    <col min="119" max="122" width="7" customWidth="1"/>
    <col min="123" max="123" width="8.5" customWidth="1"/>
    <col min="124" max="124" width="9.1640625" customWidth="1"/>
    <col min="125" max="128" width="7" customWidth="1"/>
    <col min="129" max="129" width="8.5" customWidth="1"/>
    <col min="130" max="130" width="9.1640625" customWidth="1"/>
    <col min="131" max="134" width="7" customWidth="1"/>
    <col min="135" max="135" width="8.5" customWidth="1"/>
    <col min="136" max="136" width="9.1640625" customWidth="1"/>
    <col min="137" max="140" width="7" customWidth="1"/>
    <col min="141" max="141" width="8.5" customWidth="1"/>
    <col min="142" max="142" width="9.1640625" customWidth="1"/>
    <col min="143" max="146" width="7" customWidth="1"/>
    <col min="147" max="147" width="8.5" customWidth="1"/>
    <col min="148" max="148" width="9.1640625" customWidth="1"/>
    <col min="149" max="152" width="7" customWidth="1"/>
    <col min="153" max="153" width="8.5" customWidth="1"/>
    <col min="154" max="154" width="9.1640625" customWidth="1"/>
    <col min="155" max="158" width="7" customWidth="1"/>
    <col min="159" max="159" width="8.5" customWidth="1"/>
    <col min="160" max="160" width="9.1640625" customWidth="1"/>
    <col min="161" max="164" width="7" customWidth="1"/>
    <col min="165" max="165" width="8.5" customWidth="1"/>
    <col min="166" max="166" width="9.1640625" customWidth="1"/>
    <col min="167" max="170" width="7" customWidth="1"/>
    <col min="171" max="171" width="8.5" customWidth="1"/>
    <col min="172" max="172" width="8" customWidth="1"/>
    <col min="173" max="176" width="7" customWidth="1"/>
    <col min="177" max="177" width="8.5" customWidth="1"/>
    <col min="178" max="178" width="9.1640625" customWidth="1"/>
    <col min="179" max="182" width="7" customWidth="1"/>
    <col min="183" max="183" width="8.5" customWidth="1"/>
    <col min="184" max="184" width="9.1640625" customWidth="1"/>
    <col min="185" max="188" width="7" customWidth="1"/>
    <col min="189" max="189" width="8.5" customWidth="1"/>
    <col min="190" max="190" width="9.1640625" customWidth="1"/>
    <col min="191" max="194" width="7" customWidth="1"/>
    <col min="195" max="195" width="8.5" customWidth="1"/>
    <col min="196" max="196" width="9.1640625" customWidth="1"/>
    <col min="197" max="200" width="7" customWidth="1"/>
    <col min="201" max="201" width="8.5" customWidth="1"/>
    <col min="202" max="202" width="9.1640625" customWidth="1"/>
    <col min="203" max="206" width="7" customWidth="1"/>
    <col min="207" max="207" width="8.5" customWidth="1"/>
    <col min="208" max="208" width="9.1640625" customWidth="1"/>
    <col min="209" max="212" width="7" customWidth="1"/>
    <col min="213" max="213" width="8.5" customWidth="1"/>
    <col min="214" max="214" width="9.1640625" customWidth="1"/>
    <col min="215" max="218" width="7" customWidth="1"/>
    <col min="219" max="219" width="8.5" customWidth="1"/>
    <col min="220" max="220" width="9.1640625" customWidth="1"/>
    <col min="221" max="224" width="7" customWidth="1"/>
    <col min="225" max="225" width="8.5" customWidth="1"/>
    <col min="226" max="226" width="9.1640625" customWidth="1"/>
    <col min="227" max="230" width="7" customWidth="1"/>
    <col min="231" max="231" width="8.5" customWidth="1"/>
    <col min="232" max="232" width="9.1640625" customWidth="1"/>
    <col min="233" max="236" width="7" customWidth="1"/>
    <col min="237" max="237" width="8.5" customWidth="1"/>
    <col min="238" max="238" width="9.1640625" customWidth="1"/>
    <col min="239" max="242" width="7" customWidth="1"/>
    <col min="243" max="243" width="8.5" customWidth="1"/>
    <col min="244" max="244" width="9.1640625" customWidth="1"/>
    <col min="245" max="245" width="7" customWidth="1"/>
    <col min="246" max="246" width="7.5" customWidth="1"/>
    <col min="247" max="248" width="7.6640625" customWidth="1"/>
    <col min="249" max="249" width="15" bestFit="1" customWidth="1"/>
    <col min="250" max="250" width="12.5" bestFit="1" customWidth="1"/>
  </cols>
  <sheetData>
    <row r="1" spans="1:3" ht="15" thickBot="1"/>
    <row r="2" spans="1:3">
      <c r="A2" s="34" t="s">
        <v>8</v>
      </c>
      <c r="B2" s="35"/>
      <c r="C2" s="36"/>
    </row>
    <row r="3" spans="1:3">
      <c r="A3" s="9" t="s">
        <v>46</v>
      </c>
      <c r="B3" s="8"/>
      <c r="C3" s="10"/>
    </row>
    <row r="4" spans="1:3">
      <c r="A4" s="11" t="s">
        <v>0</v>
      </c>
      <c r="B4" s="1">
        <v>500</v>
      </c>
      <c r="C4" s="12" t="s">
        <v>10</v>
      </c>
    </row>
    <row r="5" spans="1:3">
      <c r="A5" s="11" t="s">
        <v>1</v>
      </c>
      <c r="B5" s="1">
        <v>300</v>
      </c>
      <c r="C5" s="12" t="s">
        <v>10</v>
      </c>
    </row>
    <row r="6" spans="1:3">
      <c r="A6" s="11" t="s">
        <v>6</v>
      </c>
      <c r="B6" s="1">
        <v>250</v>
      </c>
      <c r="C6" s="12" t="s">
        <v>10</v>
      </c>
    </row>
    <row r="7" spans="1:3">
      <c r="A7" s="11" t="s">
        <v>7</v>
      </c>
      <c r="B7" s="1"/>
      <c r="C7" s="12" t="s">
        <v>10</v>
      </c>
    </row>
    <row r="8" spans="1:3">
      <c r="A8" s="11" t="s">
        <v>47</v>
      </c>
      <c r="B8" s="1" t="s">
        <v>48</v>
      </c>
      <c r="C8" s="12"/>
    </row>
    <row r="9" spans="1:3">
      <c r="A9" s="11" t="s">
        <v>9</v>
      </c>
      <c r="B9" s="1">
        <v>5</v>
      </c>
      <c r="C9" s="12" t="s">
        <v>35</v>
      </c>
    </row>
    <row r="10" spans="1:3" ht="15" thickBot="1">
      <c r="A10" s="13" t="s">
        <v>40</v>
      </c>
      <c r="B10" s="14" t="s">
        <v>41</v>
      </c>
      <c r="C10" s="15"/>
    </row>
    <row r="11" spans="1:3">
      <c r="A11" s="40" t="s">
        <v>74</v>
      </c>
      <c r="B11">
        <f>IF(Caractéristiques!E17="longueur",(ROUNDUP(B14/B4,0)),(ROUNDUP(B14/B5,0)))*B9*10</f>
        <v>500</v>
      </c>
      <c r="C11" s="41" t="s">
        <v>36</v>
      </c>
    </row>
    <row r="12" spans="1:3" ht="15" thickBot="1"/>
    <row r="13" spans="1:3">
      <c r="A13" s="37" t="s">
        <v>5</v>
      </c>
      <c r="B13" s="38"/>
      <c r="C13" s="39"/>
    </row>
    <row r="14" spans="1:3">
      <c r="A14" s="3" t="s">
        <v>0</v>
      </c>
      <c r="B14" s="2">
        <v>3000</v>
      </c>
      <c r="C14" s="4" t="s">
        <v>10</v>
      </c>
    </row>
    <row r="15" spans="1:3">
      <c r="A15" s="3" t="s">
        <v>11</v>
      </c>
      <c r="B15" s="2">
        <v>260</v>
      </c>
      <c r="C15" s="4" t="s">
        <v>10</v>
      </c>
    </row>
    <row r="16" spans="1:3">
      <c r="A16" s="3" t="s">
        <v>12</v>
      </c>
      <c r="B16" s="2">
        <v>260</v>
      </c>
      <c r="C16" s="4" t="s">
        <v>10</v>
      </c>
    </row>
    <row r="17" spans="1:3">
      <c r="A17" s="3" t="s">
        <v>13</v>
      </c>
      <c r="B17" s="2">
        <v>10</v>
      </c>
      <c r="C17" s="4" t="s">
        <v>14</v>
      </c>
    </row>
    <row r="18" spans="1:3" ht="15" thickBot="1">
      <c r="A18" s="7" t="s">
        <v>15</v>
      </c>
      <c r="B18" s="5">
        <v>1</v>
      </c>
      <c r="C18" s="6"/>
    </row>
  </sheetData>
  <dataConsolidate/>
  <mergeCells count="2">
    <mergeCell ref="A2:C2"/>
    <mergeCell ref="A13:C13"/>
  </mergeCells>
  <dataValidations count="3">
    <dataValidation type="whole" allowBlank="1" showInputMessage="1" showErrorMessage="1" prompt="Valeur comprise en 100mm et 3000mm_x000a_" sqref="B14">
      <formula1>100</formula1>
      <formula2>3000</formula2>
    </dataValidation>
    <dataValidation type="list" allowBlank="1" showInputMessage="1" showErrorMessage="1" sqref="B10">
      <formula1>accumulation</formula1>
    </dataValidation>
    <dataValidation type="list" allowBlank="1" showInputMessage="1" showErrorMessage="1" sqref="B8">
      <formula1>sens_de_convoyage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K220"/>
  <sheetViews>
    <sheetView workbookViewId="0">
      <selection activeCell="A2" sqref="A2:A220"/>
    </sheetView>
  </sheetViews>
  <sheetFormatPr baseColWidth="10" defaultColWidth="10.83203125" defaultRowHeight="14" x14ac:dyDescent="0"/>
  <cols>
    <col min="1" max="1" width="33" style="21" customWidth="1"/>
    <col min="2" max="4" width="10.83203125" style="21"/>
    <col min="5" max="5" width="11.5" style="21" customWidth="1"/>
    <col min="6" max="6" width="10.83203125" style="21"/>
    <col min="7" max="7" width="23.33203125" style="21" customWidth="1"/>
    <col min="8" max="8" width="10.83203125" style="21"/>
    <col min="9" max="9" width="17.5" style="21" customWidth="1"/>
    <col min="10" max="10" width="21.83203125" style="21" customWidth="1"/>
    <col min="11" max="11" width="24.1640625" style="21" customWidth="1"/>
    <col min="12" max="16384" width="10.83203125" style="21"/>
  </cols>
  <sheetData>
    <row r="1" spans="1:11" ht="15" thickBot="1">
      <c r="A1" s="16" t="s">
        <v>45</v>
      </c>
      <c r="B1" s="17" t="s">
        <v>16</v>
      </c>
      <c r="C1" s="17" t="s">
        <v>4</v>
      </c>
      <c r="D1" s="17" t="s">
        <v>17</v>
      </c>
      <c r="E1" s="17" t="s">
        <v>34</v>
      </c>
      <c r="F1" s="17" t="s">
        <v>1</v>
      </c>
      <c r="G1" s="18" t="s">
        <v>49</v>
      </c>
      <c r="H1" s="17" t="s">
        <v>9</v>
      </c>
      <c r="I1" s="19" t="s">
        <v>37</v>
      </c>
      <c r="J1" s="19" t="s">
        <v>38</v>
      </c>
      <c r="K1" s="20" t="s">
        <v>39</v>
      </c>
    </row>
    <row r="2" spans="1:11">
      <c r="A2" s="21" t="str">
        <f>CONCATENATE(,B2,C2,D2,F2)</f>
        <v>M-QNBCPOM/PP25</v>
      </c>
      <c r="B2" s="21" t="s">
        <v>42</v>
      </c>
      <c r="C2" s="21" t="s">
        <v>3</v>
      </c>
      <c r="D2" s="21" t="s">
        <v>50</v>
      </c>
      <c r="E2" s="21">
        <v>8.8000000000000007</v>
      </c>
      <c r="F2" s="22">
        <v>25</v>
      </c>
      <c r="G2" s="23">
        <v>475</v>
      </c>
      <c r="H2" s="23">
        <v>0.2</v>
      </c>
      <c r="I2" s="23">
        <v>1</v>
      </c>
      <c r="J2" s="23">
        <v>1</v>
      </c>
      <c r="K2" s="23">
        <v>1</v>
      </c>
    </row>
    <row r="3" spans="1:11">
      <c r="A3" s="21" t="str">
        <f t="shared" ref="A3:A66" si="0">CONCATENATE(,B3,C3,D3,F3)</f>
        <v>M-QNBCPOM/PP39</v>
      </c>
      <c r="B3" s="21" t="s">
        <v>42</v>
      </c>
      <c r="C3" s="21" t="s">
        <v>3</v>
      </c>
      <c r="D3" s="21" t="s">
        <v>50</v>
      </c>
      <c r="E3" s="21">
        <v>8.8000000000000007</v>
      </c>
      <c r="F3" s="22">
        <v>39</v>
      </c>
      <c r="G3" s="23">
        <v>741</v>
      </c>
      <c r="H3" s="23">
        <v>0.3</v>
      </c>
      <c r="I3" s="23">
        <v>1</v>
      </c>
      <c r="J3" s="23">
        <v>1</v>
      </c>
      <c r="K3" s="23">
        <v>1</v>
      </c>
    </row>
    <row r="4" spans="1:11">
      <c r="A4" s="21" t="str">
        <f t="shared" si="0"/>
        <v>M-QNBCPOM/PP45</v>
      </c>
      <c r="B4" s="21" t="s">
        <v>42</v>
      </c>
      <c r="C4" s="21" t="s">
        <v>3</v>
      </c>
      <c r="D4" s="21" t="s">
        <v>50</v>
      </c>
      <c r="E4" s="21">
        <v>8.8000000000000007</v>
      </c>
      <c r="F4" s="22">
        <v>45</v>
      </c>
      <c r="G4" s="23">
        <v>855</v>
      </c>
      <c r="H4" s="23">
        <v>0.4</v>
      </c>
      <c r="I4" s="23">
        <v>2</v>
      </c>
      <c r="J4" s="23">
        <v>1</v>
      </c>
      <c r="K4" s="23">
        <v>1</v>
      </c>
    </row>
    <row r="5" spans="1:11">
      <c r="A5" s="21" t="str">
        <f t="shared" si="0"/>
        <v>M-QNBCPOM/PP77</v>
      </c>
      <c r="B5" s="21" t="s">
        <v>42</v>
      </c>
      <c r="C5" s="21" t="s">
        <v>3</v>
      </c>
      <c r="D5" s="21" t="s">
        <v>50</v>
      </c>
      <c r="E5" s="21">
        <v>8.8000000000000007</v>
      </c>
      <c r="F5" s="22">
        <v>77</v>
      </c>
      <c r="G5" s="23">
        <v>1463</v>
      </c>
      <c r="H5" s="23">
        <v>0.6</v>
      </c>
      <c r="I5" s="23">
        <v>2</v>
      </c>
      <c r="J5" s="23">
        <v>2</v>
      </c>
      <c r="K5" s="23">
        <v>2</v>
      </c>
    </row>
    <row r="6" spans="1:11">
      <c r="A6" s="21" t="str">
        <f t="shared" si="0"/>
        <v>M-QNBCPOM/PP153</v>
      </c>
      <c r="B6" s="21" t="s">
        <v>42</v>
      </c>
      <c r="C6" s="21" t="s">
        <v>3</v>
      </c>
      <c r="D6" s="21" t="s">
        <v>50</v>
      </c>
      <c r="E6" s="21">
        <v>8.8000000000000007</v>
      </c>
      <c r="F6" s="22">
        <v>153</v>
      </c>
      <c r="G6" s="23">
        <v>2907</v>
      </c>
      <c r="H6" s="23">
        <v>1.3</v>
      </c>
      <c r="I6" s="23">
        <v>2</v>
      </c>
      <c r="J6" s="23">
        <v>2</v>
      </c>
      <c r="K6" s="23">
        <v>2</v>
      </c>
    </row>
    <row r="7" spans="1:11">
      <c r="A7" s="21" t="str">
        <f t="shared" si="0"/>
        <v>M-QNBCPOM/PP229</v>
      </c>
      <c r="B7" s="21" t="s">
        <v>42</v>
      </c>
      <c r="C7" s="21" t="s">
        <v>3</v>
      </c>
      <c r="D7" s="21" t="s">
        <v>50</v>
      </c>
      <c r="E7" s="21">
        <v>8.8000000000000007</v>
      </c>
      <c r="F7" s="24">
        <v>229</v>
      </c>
      <c r="G7" s="25">
        <v>4351</v>
      </c>
      <c r="H7" s="25">
        <v>1.9</v>
      </c>
      <c r="I7" s="25">
        <v>3</v>
      </c>
      <c r="J7" s="25">
        <v>2</v>
      </c>
      <c r="K7" s="25">
        <v>2</v>
      </c>
    </row>
    <row r="8" spans="1:11">
      <c r="A8" s="21" t="str">
        <f t="shared" si="0"/>
        <v>M-QNBCPOM/PP305</v>
      </c>
      <c r="B8" s="21" t="s">
        <v>42</v>
      </c>
      <c r="C8" s="21" t="s">
        <v>3</v>
      </c>
      <c r="D8" s="21" t="s">
        <v>50</v>
      </c>
      <c r="E8" s="21">
        <v>8.8000000000000007</v>
      </c>
      <c r="F8" s="24">
        <v>305</v>
      </c>
      <c r="G8" s="25">
        <v>5795</v>
      </c>
      <c r="H8" s="25">
        <v>2.5</v>
      </c>
      <c r="I8" s="25">
        <v>4</v>
      </c>
      <c r="J8" s="25">
        <v>3</v>
      </c>
      <c r="K8" s="25">
        <v>2</v>
      </c>
    </row>
    <row r="9" spans="1:11">
      <c r="A9" s="21" t="str">
        <f t="shared" si="0"/>
        <v>M-QNBCPOM/PP382</v>
      </c>
      <c r="B9" s="21" t="s">
        <v>42</v>
      </c>
      <c r="C9" s="21" t="s">
        <v>3</v>
      </c>
      <c r="D9" s="21" t="s">
        <v>50</v>
      </c>
      <c r="E9" s="21">
        <v>8.8000000000000007</v>
      </c>
      <c r="F9" s="24">
        <v>382</v>
      </c>
      <c r="G9" s="25">
        <v>7258</v>
      </c>
      <c r="H9" s="25">
        <v>3.1</v>
      </c>
      <c r="I9" s="25">
        <v>4</v>
      </c>
      <c r="J9" s="25">
        <v>3</v>
      </c>
      <c r="K9" s="25">
        <v>2</v>
      </c>
    </row>
    <row r="10" spans="1:11">
      <c r="A10" s="21" t="str">
        <f t="shared" si="0"/>
        <v>M-QNBCPOM/PP458</v>
      </c>
      <c r="B10" s="21" t="s">
        <v>42</v>
      </c>
      <c r="C10" s="21" t="s">
        <v>3</v>
      </c>
      <c r="D10" s="21" t="s">
        <v>50</v>
      </c>
      <c r="E10" s="21">
        <v>8.8000000000000007</v>
      </c>
      <c r="F10" s="24">
        <v>458</v>
      </c>
      <c r="G10" s="25">
        <v>8702</v>
      </c>
      <c r="H10" s="25">
        <v>3.8</v>
      </c>
      <c r="I10" s="25">
        <v>5</v>
      </c>
      <c r="J10" s="25">
        <v>4</v>
      </c>
      <c r="K10" s="25">
        <v>2</v>
      </c>
    </row>
    <row r="11" spans="1:11">
      <c r="A11" s="21" t="str">
        <f t="shared" si="0"/>
        <v>M-QNBCPOM/PP534</v>
      </c>
      <c r="B11" s="21" t="s">
        <v>42</v>
      </c>
      <c r="C11" s="21" t="s">
        <v>3</v>
      </c>
      <c r="D11" s="21" t="s">
        <v>50</v>
      </c>
      <c r="E11" s="21">
        <v>8.8000000000000007</v>
      </c>
      <c r="F11" s="24">
        <v>534</v>
      </c>
      <c r="G11" s="25">
        <v>10146</v>
      </c>
      <c r="H11" s="25">
        <v>4.4000000000000004</v>
      </c>
      <c r="I11" s="25">
        <v>6</v>
      </c>
      <c r="J11" s="25">
        <v>4</v>
      </c>
      <c r="K11" s="25">
        <v>2</v>
      </c>
    </row>
    <row r="12" spans="1:11">
      <c r="A12" s="21" t="str">
        <f t="shared" si="0"/>
        <v>M-QNBCPOM/PP610</v>
      </c>
      <c r="B12" s="21" t="s">
        <v>42</v>
      </c>
      <c r="C12" s="21" t="s">
        <v>3</v>
      </c>
      <c r="D12" s="21" t="s">
        <v>50</v>
      </c>
      <c r="E12" s="21">
        <v>8.8000000000000007</v>
      </c>
      <c r="F12" s="24">
        <v>610</v>
      </c>
      <c r="G12" s="25">
        <v>11590</v>
      </c>
      <c r="H12" s="25">
        <v>5</v>
      </c>
      <c r="I12" s="25">
        <v>7</v>
      </c>
      <c r="J12" s="25">
        <v>5</v>
      </c>
      <c r="K12" s="25">
        <v>3</v>
      </c>
    </row>
    <row r="13" spans="1:11">
      <c r="A13" s="21" t="str">
        <f t="shared" si="0"/>
        <v>M-QNBCPOM/PP687</v>
      </c>
      <c r="B13" s="21" t="s">
        <v>42</v>
      </c>
      <c r="C13" s="21" t="s">
        <v>3</v>
      </c>
      <c r="D13" s="21" t="s">
        <v>50</v>
      </c>
      <c r="E13" s="21">
        <v>8.8000000000000007</v>
      </c>
      <c r="F13" s="24">
        <v>687</v>
      </c>
      <c r="G13" s="25">
        <v>13053</v>
      </c>
      <c r="H13" s="25">
        <v>5.6</v>
      </c>
      <c r="I13" s="25">
        <v>7</v>
      </c>
      <c r="J13" s="25">
        <v>5</v>
      </c>
      <c r="K13" s="25">
        <v>3</v>
      </c>
    </row>
    <row r="14" spans="1:11">
      <c r="A14" s="21" t="str">
        <f t="shared" si="0"/>
        <v>M-QNBCPOM/PP763</v>
      </c>
      <c r="B14" s="21" t="s">
        <v>42</v>
      </c>
      <c r="C14" s="21" t="s">
        <v>3</v>
      </c>
      <c r="D14" s="21" t="s">
        <v>50</v>
      </c>
      <c r="E14" s="21">
        <v>8.8000000000000007</v>
      </c>
      <c r="F14" s="24">
        <v>763</v>
      </c>
      <c r="G14" s="25">
        <v>14497</v>
      </c>
      <c r="H14" s="25">
        <v>6.3</v>
      </c>
      <c r="I14" s="25">
        <v>8</v>
      </c>
      <c r="J14" s="25">
        <v>6</v>
      </c>
      <c r="K14" s="25">
        <v>3</v>
      </c>
    </row>
    <row r="15" spans="1:11">
      <c r="A15" s="21" t="str">
        <f t="shared" si="0"/>
        <v>M-QNBCPP/PP25</v>
      </c>
      <c r="B15" s="21" t="s">
        <v>42</v>
      </c>
      <c r="C15" s="21" t="s">
        <v>3</v>
      </c>
      <c r="D15" s="21" t="s">
        <v>51</v>
      </c>
      <c r="E15" s="21">
        <v>8.8000000000000007</v>
      </c>
      <c r="F15" s="22">
        <v>25</v>
      </c>
      <c r="G15" s="23">
        <v>325</v>
      </c>
      <c r="H15" s="23">
        <v>0.2</v>
      </c>
      <c r="I15" s="23">
        <v>1</v>
      </c>
      <c r="J15" s="23">
        <v>1</v>
      </c>
      <c r="K15" s="23">
        <v>1</v>
      </c>
    </row>
    <row r="16" spans="1:11">
      <c r="A16" s="21" t="str">
        <f t="shared" si="0"/>
        <v>M-QNBCPP/PP39</v>
      </c>
      <c r="B16" s="21" t="s">
        <v>42</v>
      </c>
      <c r="C16" s="21" t="s">
        <v>3</v>
      </c>
      <c r="D16" s="21" t="s">
        <v>51</v>
      </c>
      <c r="E16" s="21">
        <v>8.8000000000000007</v>
      </c>
      <c r="F16" s="22">
        <v>39</v>
      </c>
      <c r="G16" s="23">
        <v>507</v>
      </c>
      <c r="H16" s="23">
        <v>0.2</v>
      </c>
      <c r="I16" s="23">
        <v>1</v>
      </c>
      <c r="J16" s="23">
        <v>1</v>
      </c>
      <c r="K16" s="23">
        <v>1</v>
      </c>
    </row>
    <row r="17" spans="1:11">
      <c r="A17" s="21" t="str">
        <f t="shared" si="0"/>
        <v>M-QNBCPP/PP45</v>
      </c>
      <c r="B17" s="21" t="s">
        <v>42</v>
      </c>
      <c r="C17" s="21" t="s">
        <v>3</v>
      </c>
      <c r="D17" s="21" t="s">
        <v>51</v>
      </c>
      <c r="E17" s="21">
        <v>8.8000000000000007</v>
      </c>
      <c r="F17" s="22">
        <v>45</v>
      </c>
      <c r="G17" s="23">
        <v>585</v>
      </c>
      <c r="H17" s="23">
        <v>0.3</v>
      </c>
      <c r="I17" s="23">
        <v>2</v>
      </c>
      <c r="J17" s="23">
        <v>1</v>
      </c>
      <c r="K17" s="23">
        <v>1</v>
      </c>
    </row>
    <row r="18" spans="1:11">
      <c r="A18" s="21" t="str">
        <f t="shared" si="0"/>
        <v>M-QNBCPP/PP77</v>
      </c>
      <c r="B18" s="21" t="s">
        <v>42</v>
      </c>
      <c r="C18" s="21" t="s">
        <v>3</v>
      </c>
      <c r="D18" s="21" t="s">
        <v>51</v>
      </c>
      <c r="E18" s="21">
        <v>8.8000000000000007</v>
      </c>
      <c r="F18" s="22">
        <v>77</v>
      </c>
      <c r="G18" s="23">
        <v>1001</v>
      </c>
      <c r="H18" s="23">
        <v>0.5</v>
      </c>
      <c r="I18" s="23">
        <v>2</v>
      </c>
      <c r="J18" s="23">
        <v>2</v>
      </c>
      <c r="K18" s="23">
        <v>2</v>
      </c>
    </row>
    <row r="19" spans="1:11">
      <c r="A19" s="21" t="str">
        <f t="shared" si="0"/>
        <v>M-QNBCPP/PP153</v>
      </c>
      <c r="B19" s="21" t="s">
        <v>42</v>
      </c>
      <c r="C19" s="21" t="s">
        <v>3</v>
      </c>
      <c r="D19" s="21" t="s">
        <v>51</v>
      </c>
      <c r="E19" s="21">
        <v>8.8000000000000007</v>
      </c>
      <c r="F19" s="22">
        <v>153</v>
      </c>
      <c r="G19" s="23">
        <v>1989</v>
      </c>
      <c r="H19" s="23">
        <v>0.9</v>
      </c>
      <c r="I19" s="23">
        <v>2</v>
      </c>
      <c r="J19" s="23">
        <v>2</v>
      </c>
      <c r="K19" s="23">
        <v>2</v>
      </c>
    </row>
    <row r="20" spans="1:11">
      <c r="A20" s="21" t="str">
        <f t="shared" si="0"/>
        <v>M-QNBCPP/PP229</v>
      </c>
      <c r="B20" s="21" t="s">
        <v>42</v>
      </c>
      <c r="C20" s="21" t="s">
        <v>3</v>
      </c>
      <c r="D20" s="21" t="s">
        <v>51</v>
      </c>
      <c r="E20" s="21">
        <v>8.8000000000000007</v>
      </c>
      <c r="F20" s="24">
        <v>229</v>
      </c>
      <c r="G20" s="25">
        <v>2977</v>
      </c>
      <c r="H20" s="25">
        <v>1.4</v>
      </c>
      <c r="I20" s="25">
        <v>3</v>
      </c>
      <c r="J20" s="25">
        <v>2</v>
      </c>
      <c r="K20" s="25">
        <v>2</v>
      </c>
    </row>
    <row r="21" spans="1:11">
      <c r="A21" s="21" t="str">
        <f t="shared" si="0"/>
        <v>M-QNBCPP/PP305</v>
      </c>
      <c r="B21" s="21" t="s">
        <v>42</v>
      </c>
      <c r="C21" s="21" t="s">
        <v>3</v>
      </c>
      <c r="D21" s="21" t="s">
        <v>51</v>
      </c>
      <c r="E21" s="21">
        <v>8.8000000000000007</v>
      </c>
      <c r="F21" s="24">
        <v>305</v>
      </c>
      <c r="G21" s="25">
        <v>3965</v>
      </c>
      <c r="H21" s="25">
        <v>1.9</v>
      </c>
      <c r="I21" s="25">
        <v>4</v>
      </c>
      <c r="J21" s="25">
        <v>3</v>
      </c>
      <c r="K21" s="25">
        <v>2</v>
      </c>
    </row>
    <row r="22" spans="1:11">
      <c r="A22" s="21" t="str">
        <f t="shared" si="0"/>
        <v>M-QNBCPP/PP382</v>
      </c>
      <c r="B22" s="21" t="s">
        <v>42</v>
      </c>
      <c r="C22" s="21" t="s">
        <v>3</v>
      </c>
      <c r="D22" s="21" t="s">
        <v>51</v>
      </c>
      <c r="E22" s="21">
        <v>8.8000000000000007</v>
      </c>
      <c r="F22" s="24">
        <v>382</v>
      </c>
      <c r="G22" s="25">
        <v>4966</v>
      </c>
      <c r="H22" s="25">
        <v>2.2999999999999998</v>
      </c>
      <c r="I22" s="25">
        <v>4</v>
      </c>
      <c r="J22" s="25">
        <v>3</v>
      </c>
      <c r="K22" s="25">
        <v>2</v>
      </c>
    </row>
    <row r="23" spans="1:11">
      <c r="A23" s="21" t="str">
        <f t="shared" si="0"/>
        <v>M-QNBCPP/PP458</v>
      </c>
      <c r="B23" s="21" t="s">
        <v>42</v>
      </c>
      <c r="C23" s="21" t="s">
        <v>3</v>
      </c>
      <c r="D23" s="21" t="s">
        <v>51</v>
      </c>
      <c r="E23" s="21">
        <v>8.8000000000000007</v>
      </c>
      <c r="F23" s="24">
        <v>458</v>
      </c>
      <c r="G23" s="25">
        <v>5954</v>
      </c>
      <c r="H23" s="25">
        <v>2.8</v>
      </c>
      <c r="I23" s="25">
        <v>5</v>
      </c>
      <c r="J23" s="25">
        <v>4</v>
      </c>
      <c r="K23" s="25">
        <v>2</v>
      </c>
    </row>
    <row r="24" spans="1:11">
      <c r="A24" s="21" t="str">
        <f t="shared" si="0"/>
        <v>M-QNBCPP/PP534</v>
      </c>
      <c r="B24" s="21" t="s">
        <v>42</v>
      </c>
      <c r="C24" s="21" t="s">
        <v>3</v>
      </c>
      <c r="D24" s="21" t="s">
        <v>51</v>
      </c>
      <c r="E24" s="21">
        <v>8.8000000000000007</v>
      </c>
      <c r="F24" s="24">
        <v>534</v>
      </c>
      <c r="G24" s="25">
        <v>6942</v>
      </c>
      <c r="H24" s="25">
        <v>3.3</v>
      </c>
      <c r="I24" s="25">
        <v>6</v>
      </c>
      <c r="J24" s="25">
        <v>4</v>
      </c>
      <c r="K24" s="25">
        <v>2</v>
      </c>
    </row>
    <row r="25" spans="1:11">
      <c r="A25" s="21" t="str">
        <f t="shared" si="0"/>
        <v>M-QNBCPP/PP610</v>
      </c>
      <c r="B25" s="21" t="s">
        <v>42</v>
      </c>
      <c r="C25" s="21" t="s">
        <v>3</v>
      </c>
      <c r="D25" s="21" t="s">
        <v>51</v>
      </c>
      <c r="E25" s="21">
        <v>8.8000000000000007</v>
      </c>
      <c r="F25" s="24">
        <v>610</v>
      </c>
      <c r="G25" s="25">
        <v>7930</v>
      </c>
      <c r="H25" s="25">
        <v>3.7</v>
      </c>
      <c r="I25" s="25">
        <v>7</v>
      </c>
      <c r="J25" s="25">
        <v>5</v>
      </c>
      <c r="K25" s="25">
        <v>3</v>
      </c>
    </row>
    <row r="26" spans="1:11">
      <c r="A26" s="21" t="str">
        <f t="shared" si="0"/>
        <v>M-QNBCPP/PP687</v>
      </c>
      <c r="B26" s="21" t="s">
        <v>42</v>
      </c>
      <c r="C26" s="21" t="s">
        <v>3</v>
      </c>
      <c r="D26" s="21" t="s">
        <v>51</v>
      </c>
      <c r="E26" s="21">
        <v>8.8000000000000007</v>
      </c>
      <c r="F26" s="24">
        <v>687</v>
      </c>
      <c r="G26" s="25">
        <v>8931</v>
      </c>
      <c r="H26" s="25">
        <v>4.2</v>
      </c>
      <c r="I26" s="25">
        <v>7</v>
      </c>
      <c r="J26" s="25">
        <v>5</v>
      </c>
      <c r="K26" s="25">
        <v>3</v>
      </c>
    </row>
    <row r="27" spans="1:11">
      <c r="A27" s="21" t="str">
        <f t="shared" si="0"/>
        <v>M-QNBCPP/PP763</v>
      </c>
      <c r="B27" s="21" t="s">
        <v>42</v>
      </c>
      <c r="C27" s="21" t="s">
        <v>3</v>
      </c>
      <c r="D27" s="21" t="s">
        <v>51</v>
      </c>
      <c r="E27" s="21">
        <v>8.8000000000000007</v>
      </c>
      <c r="F27" s="24">
        <v>763</v>
      </c>
      <c r="G27" s="25">
        <v>9919</v>
      </c>
      <c r="H27" s="25">
        <v>4.7</v>
      </c>
      <c r="I27" s="25">
        <v>8</v>
      </c>
      <c r="J27" s="25">
        <v>6</v>
      </c>
      <c r="K27" s="25">
        <v>3</v>
      </c>
    </row>
    <row r="28" spans="1:11">
      <c r="A28" s="21" t="str">
        <f t="shared" si="0"/>
        <v>M-QNBCPE/PE25</v>
      </c>
      <c r="B28" s="21" t="s">
        <v>42</v>
      </c>
      <c r="C28" s="21" t="s">
        <v>3</v>
      </c>
      <c r="D28" s="21" t="s">
        <v>52</v>
      </c>
      <c r="E28" s="21">
        <v>8.8000000000000007</v>
      </c>
      <c r="F28" s="22">
        <v>25</v>
      </c>
      <c r="G28" s="23">
        <v>200</v>
      </c>
      <c r="H28" s="23">
        <v>0.1</v>
      </c>
      <c r="I28" s="23">
        <v>1</v>
      </c>
      <c r="J28" s="23">
        <v>1</v>
      </c>
      <c r="K28" s="23">
        <v>1</v>
      </c>
    </row>
    <row r="29" spans="1:11">
      <c r="A29" s="21" t="str">
        <f t="shared" si="0"/>
        <v>M-QNBCPE/PE39</v>
      </c>
      <c r="B29" s="21" t="s">
        <v>42</v>
      </c>
      <c r="C29" s="21" t="s">
        <v>3</v>
      </c>
      <c r="D29" s="21" t="s">
        <v>52</v>
      </c>
      <c r="E29" s="21">
        <v>8.8000000000000007</v>
      </c>
      <c r="F29" s="22">
        <v>39</v>
      </c>
      <c r="G29" s="23">
        <v>312</v>
      </c>
      <c r="H29" s="23">
        <v>0.2</v>
      </c>
      <c r="I29" s="23">
        <v>1</v>
      </c>
      <c r="J29" s="23">
        <v>1</v>
      </c>
      <c r="K29" s="23">
        <v>1</v>
      </c>
    </row>
    <row r="30" spans="1:11">
      <c r="A30" s="21" t="str">
        <f t="shared" si="0"/>
        <v>M-QNBCPE/PE45</v>
      </c>
      <c r="B30" s="21" t="s">
        <v>42</v>
      </c>
      <c r="C30" s="21" t="s">
        <v>3</v>
      </c>
      <c r="D30" s="21" t="s">
        <v>52</v>
      </c>
      <c r="E30" s="21">
        <v>8.8000000000000007</v>
      </c>
      <c r="F30" s="22">
        <v>45</v>
      </c>
      <c r="G30" s="23">
        <v>360</v>
      </c>
      <c r="H30" s="23">
        <v>0.3</v>
      </c>
      <c r="I30" s="23">
        <v>2</v>
      </c>
      <c r="J30" s="23">
        <v>1</v>
      </c>
      <c r="K30" s="23">
        <v>1</v>
      </c>
    </row>
    <row r="31" spans="1:11">
      <c r="A31" s="21" t="str">
        <f t="shared" si="0"/>
        <v>M-QNBCPE/PE77</v>
      </c>
      <c r="B31" s="21" t="s">
        <v>42</v>
      </c>
      <c r="C31" s="21" t="s">
        <v>3</v>
      </c>
      <c r="D31" s="21" t="s">
        <v>52</v>
      </c>
      <c r="E31" s="21">
        <v>8.8000000000000007</v>
      </c>
      <c r="F31" s="22">
        <v>77</v>
      </c>
      <c r="G31" s="23">
        <v>616</v>
      </c>
      <c r="H31" s="23">
        <v>0.5</v>
      </c>
      <c r="I31" s="23">
        <v>2</v>
      </c>
      <c r="J31" s="23">
        <v>2</v>
      </c>
      <c r="K31" s="23">
        <v>2</v>
      </c>
    </row>
    <row r="32" spans="1:11">
      <c r="A32" s="21" t="str">
        <f t="shared" si="0"/>
        <v>M-QNBCPE/PE153</v>
      </c>
      <c r="B32" s="21" t="s">
        <v>42</v>
      </c>
      <c r="C32" s="21" t="s">
        <v>3</v>
      </c>
      <c r="D32" s="21" t="s">
        <v>52</v>
      </c>
      <c r="E32" s="21">
        <v>8.8000000000000007</v>
      </c>
      <c r="F32" s="22">
        <v>153</v>
      </c>
      <c r="G32" s="23">
        <v>1224</v>
      </c>
      <c r="H32" s="23">
        <v>0.9</v>
      </c>
      <c r="I32" s="23">
        <v>2</v>
      </c>
      <c r="J32" s="23">
        <v>2</v>
      </c>
      <c r="K32" s="23">
        <v>2</v>
      </c>
    </row>
    <row r="33" spans="1:11">
      <c r="A33" s="21" t="str">
        <f t="shared" si="0"/>
        <v>M-QNBCPE/PE229</v>
      </c>
      <c r="B33" s="21" t="s">
        <v>42</v>
      </c>
      <c r="C33" s="21" t="s">
        <v>3</v>
      </c>
      <c r="D33" s="21" t="s">
        <v>52</v>
      </c>
      <c r="E33" s="21">
        <v>8.8000000000000007</v>
      </c>
      <c r="F33" s="24">
        <v>229</v>
      </c>
      <c r="G33" s="25">
        <v>1832</v>
      </c>
      <c r="H33" s="25">
        <v>1.4</v>
      </c>
      <c r="I33" s="25">
        <v>3</v>
      </c>
      <c r="J33" s="25">
        <v>2</v>
      </c>
      <c r="K33" s="25">
        <v>2</v>
      </c>
    </row>
    <row r="34" spans="1:11">
      <c r="A34" s="21" t="str">
        <f t="shared" si="0"/>
        <v>M-QNBCPE/PE305</v>
      </c>
      <c r="B34" s="21" t="s">
        <v>42</v>
      </c>
      <c r="C34" s="21" t="s">
        <v>3</v>
      </c>
      <c r="D34" s="21" t="s">
        <v>52</v>
      </c>
      <c r="E34" s="21">
        <v>8.8000000000000007</v>
      </c>
      <c r="F34" s="24">
        <v>305</v>
      </c>
      <c r="G34" s="25">
        <v>2440</v>
      </c>
      <c r="H34" s="25">
        <v>1.8</v>
      </c>
      <c r="I34" s="25">
        <v>4</v>
      </c>
      <c r="J34" s="25">
        <v>3</v>
      </c>
      <c r="K34" s="25">
        <v>2</v>
      </c>
    </row>
    <row r="35" spans="1:11">
      <c r="A35" s="21" t="str">
        <f t="shared" si="0"/>
        <v>M-QNBCPE/PE382</v>
      </c>
      <c r="B35" s="21" t="s">
        <v>42</v>
      </c>
      <c r="C35" s="21" t="s">
        <v>3</v>
      </c>
      <c r="D35" s="21" t="s">
        <v>52</v>
      </c>
      <c r="E35" s="21">
        <v>8.8000000000000007</v>
      </c>
      <c r="F35" s="24">
        <v>382</v>
      </c>
      <c r="G35" s="25">
        <v>3056</v>
      </c>
      <c r="H35" s="25">
        <v>2.2999999999999998</v>
      </c>
      <c r="I35" s="25">
        <v>4</v>
      </c>
      <c r="J35" s="25">
        <v>3</v>
      </c>
      <c r="K35" s="25">
        <v>2</v>
      </c>
    </row>
    <row r="36" spans="1:11">
      <c r="A36" s="21" t="str">
        <f t="shared" si="0"/>
        <v>M-QNBCPE/PE458</v>
      </c>
      <c r="B36" s="21" t="s">
        <v>42</v>
      </c>
      <c r="C36" s="21" t="s">
        <v>3</v>
      </c>
      <c r="D36" s="21" t="s">
        <v>52</v>
      </c>
      <c r="E36" s="21">
        <v>8.8000000000000007</v>
      </c>
      <c r="F36" s="24">
        <v>458</v>
      </c>
      <c r="G36" s="25">
        <v>3664</v>
      </c>
      <c r="H36" s="25">
        <v>2.7</v>
      </c>
      <c r="I36" s="25">
        <v>5</v>
      </c>
      <c r="J36" s="25">
        <v>4</v>
      </c>
      <c r="K36" s="25">
        <v>2</v>
      </c>
    </row>
    <row r="37" spans="1:11">
      <c r="A37" s="21" t="str">
        <f t="shared" si="0"/>
        <v>M-QNBCPE/PE534</v>
      </c>
      <c r="B37" s="21" t="s">
        <v>42</v>
      </c>
      <c r="C37" s="21" t="s">
        <v>3</v>
      </c>
      <c r="D37" s="21" t="s">
        <v>52</v>
      </c>
      <c r="E37" s="21">
        <v>8.8000000000000007</v>
      </c>
      <c r="F37" s="24">
        <v>534</v>
      </c>
      <c r="G37" s="25">
        <v>4272</v>
      </c>
      <c r="H37" s="25">
        <v>3.2</v>
      </c>
      <c r="I37" s="25">
        <v>6</v>
      </c>
      <c r="J37" s="25">
        <v>4</v>
      </c>
      <c r="K37" s="25">
        <v>2</v>
      </c>
    </row>
    <row r="38" spans="1:11">
      <c r="A38" s="21" t="str">
        <f t="shared" si="0"/>
        <v>M-QNBCPE/PE610</v>
      </c>
      <c r="B38" s="21" t="s">
        <v>42</v>
      </c>
      <c r="C38" s="21" t="s">
        <v>3</v>
      </c>
      <c r="D38" s="21" t="s">
        <v>52</v>
      </c>
      <c r="E38" s="21">
        <v>8.8000000000000007</v>
      </c>
      <c r="F38" s="24">
        <v>610</v>
      </c>
      <c r="G38" s="25">
        <v>4880</v>
      </c>
      <c r="H38" s="25">
        <v>3.6</v>
      </c>
      <c r="I38" s="25">
        <v>7</v>
      </c>
      <c r="J38" s="25">
        <v>5</v>
      </c>
      <c r="K38" s="25">
        <v>3</v>
      </c>
    </row>
    <row r="39" spans="1:11">
      <c r="A39" s="21" t="str">
        <f t="shared" si="0"/>
        <v>M-QNBCPE/PE687</v>
      </c>
      <c r="B39" s="21" t="s">
        <v>42</v>
      </c>
      <c r="C39" s="21" t="s">
        <v>3</v>
      </c>
      <c r="D39" s="21" t="s">
        <v>52</v>
      </c>
      <c r="E39" s="21">
        <v>8.8000000000000007</v>
      </c>
      <c r="F39" s="24">
        <v>687</v>
      </c>
      <c r="G39" s="25">
        <v>5496</v>
      </c>
      <c r="H39" s="25">
        <v>4.0999999999999996</v>
      </c>
      <c r="I39" s="25">
        <v>7</v>
      </c>
      <c r="J39" s="25">
        <v>5</v>
      </c>
      <c r="K39" s="25">
        <v>3</v>
      </c>
    </row>
    <row r="40" spans="1:11">
      <c r="A40" s="21" t="str">
        <f t="shared" si="0"/>
        <v>M-QNBCPE/PE763</v>
      </c>
      <c r="B40" s="21" t="s">
        <v>42</v>
      </c>
      <c r="C40" s="21" t="s">
        <v>3</v>
      </c>
      <c r="D40" s="21" t="s">
        <v>52</v>
      </c>
      <c r="E40" s="21">
        <v>8.8000000000000007</v>
      </c>
      <c r="F40" s="24">
        <v>763</v>
      </c>
      <c r="G40" s="25">
        <v>6104</v>
      </c>
      <c r="H40" s="25">
        <v>4.5</v>
      </c>
      <c r="I40" s="25">
        <v>8</v>
      </c>
      <c r="J40" s="25">
        <v>6</v>
      </c>
      <c r="K40" s="25">
        <v>3</v>
      </c>
    </row>
    <row r="41" spans="1:11">
      <c r="A41" s="21" t="str">
        <f t="shared" si="0"/>
        <v>M-QNBNSPOM/PP77</v>
      </c>
      <c r="B41" s="21" t="s">
        <v>42</v>
      </c>
      <c r="C41" s="21" t="s">
        <v>43</v>
      </c>
      <c r="D41" s="21" t="s">
        <v>50</v>
      </c>
      <c r="E41" s="21">
        <v>8.8000000000000007</v>
      </c>
      <c r="F41" s="25">
        <v>77</v>
      </c>
      <c r="G41" s="25">
        <v>1463</v>
      </c>
      <c r="H41" s="25">
        <v>0.6</v>
      </c>
      <c r="I41" s="25">
        <v>2</v>
      </c>
      <c r="J41" s="25">
        <v>2</v>
      </c>
      <c r="K41" s="25">
        <v>2</v>
      </c>
    </row>
    <row r="42" spans="1:11">
      <c r="A42" s="21" t="str">
        <f t="shared" si="0"/>
        <v>M-QNBNSPOM/PP153</v>
      </c>
      <c r="B42" s="21" t="s">
        <v>42</v>
      </c>
      <c r="C42" s="21" t="s">
        <v>43</v>
      </c>
      <c r="D42" s="21" t="s">
        <v>50</v>
      </c>
      <c r="E42" s="21">
        <v>8.8000000000000007</v>
      </c>
      <c r="F42" s="25">
        <v>153</v>
      </c>
      <c r="G42" s="25">
        <v>2907</v>
      </c>
      <c r="H42" s="25">
        <v>1.3</v>
      </c>
      <c r="I42" s="25">
        <v>2</v>
      </c>
      <c r="J42" s="25">
        <v>2</v>
      </c>
      <c r="K42" s="25">
        <v>2</v>
      </c>
    </row>
    <row r="43" spans="1:11">
      <c r="A43" s="21" t="str">
        <f t="shared" si="0"/>
        <v>M-QNBNSPOM/PP229</v>
      </c>
      <c r="B43" s="21" t="s">
        <v>42</v>
      </c>
      <c r="C43" s="21" t="s">
        <v>43</v>
      </c>
      <c r="D43" s="21" t="s">
        <v>50</v>
      </c>
      <c r="E43" s="21">
        <v>8.8000000000000007</v>
      </c>
      <c r="F43" s="25">
        <v>229</v>
      </c>
      <c r="G43" s="25">
        <v>4351</v>
      </c>
      <c r="H43" s="25">
        <v>1.9</v>
      </c>
      <c r="I43" s="25">
        <v>3</v>
      </c>
      <c r="J43" s="25">
        <v>2</v>
      </c>
      <c r="K43" s="25">
        <v>2</v>
      </c>
    </row>
    <row r="44" spans="1:11">
      <c r="A44" s="21" t="str">
        <f t="shared" si="0"/>
        <v>M-QNBNSPOM/PP305</v>
      </c>
      <c r="B44" s="21" t="s">
        <v>42</v>
      </c>
      <c r="C44" s="21" t="s">
        <v>43</v>
      </c>
      <c r="D44" s="21" t="s">
        <v>50</v>
      </c>
      <c r="E44" s="21">
        <v>8.8000000000000007</v>
      </c>
      <c r="F44" s="25">
        <v>305</v>
      </c>
      <c r="G44" s="25">
        <v>5795</v>
      </c>
      <c r="H44" s="25">
        <v>2.5</v>
      </c>
      <c r="I44" s="25">
        <v>4</v>
      </c>
      <c r="J44" s="25">
        <v>3</v>
      </c>
      <c r="K44" s="25">
        <v>2</v>
      </c>
    </row>
    <row r="45" spans="1:11">
      <c r="A45" s="21" t="str">
        <f t="shared" si="0"/>
        <v>M-QNBNSPOM/PP382</v>
      </c>
      <c r="B45" s="21" t="s">
        <v>42</v>
      </c>
      <c r="C45" s="21" t="s">
        <v>43</v>
      </c>
      <c r="D45" s="21" t="s">
        <v>50</v>
      </c>
      <c r="E45" s="21">
        <v>8.8000000000000007</v>
      </c>
      <c r="F45" s="25">
        <v>382</v>
      </c>
      <c r="G45" s="25">
        <v>7258</v>
      </c>
      <c r="H45" s="25">
        <v>3.1</v>
      </c>
      <c r="I45" s="25">
        <v>4</v>
      </c>
      <c r="J45" s="25">
        <v>3</v>
      </c>
      <c r="K45" s="25">
        <v>2</v>
      </c>
    </row>
    <row r="46" spans="1:11">
      <c r="A46" s="21" t="str">
        <f t="shared" si="0"/>
        <v>M-QNBNSPOM/PP458</v>
      </c>
      <c r="B46" s="21" t="s">
        <v>42</v>
      </c>
      <c r="C46" s="21" t="s">
        <v>43</v>
      </c>
      <c r="D46" s="21" t="s">
        <v>50</v>
      </c>
      <c r="E46" s="21">
        <v>8.8000000000000007</v>
      </c>
      <c r="F46" s="25">
        <v>458</v>
      </c>
      <c r="G46" s="25">
        <v>8702</v>
      </c>
      <c r="H46" s="25">
        <v>3.8</v>
      </c>
      <c r="I46" s="25">
        <v>5</v>
      </c>
      <c r="J46" s="25">
        <v>4</v>
      </c>
      <c r="K46" s="25">
        <v>2</v>
      </c>
    </row>
    <row r="47" spans="1:11">
      <c r="A47" s="21" t="str">
        <f t="shared" si="0"/>
        <v>M-QNBNSPOM/PP534</v>
      </c>
      <c r="B47" s="21" t="s">
        <v>42</v>
      </c>
      <c r="C47" s="21" t="s">
        <v>43</v>
      </c>
      <c r="D47" s="21" t="s">
        <v>50</v>
      </c>
      <c r="E47" s="21">
        <v>8.8000000000000007</v>
      </c>
      <c r="F47" s="25">
        <v>534</v>
      </c>
      <c r="G47" s="25">
        <v>10146</v>
      </c>
      <c r="H47" s="25">
        <v>4.4000000000000004</v>
      </c>
      <c r="I47" s="25">
        <v>6</v>
      </c>
      <c r="J47" s="25">
        <v>4</v>
      </c>
      <c r="K47" s="25">
        <v>2</v>
      </c>
    </row>
    <row r="48" spans="1:11">
      <c r="A48" s="21" t="str">
        <f t="shared" si="0"/>
        <v>M-QNBNSPOM/PP610</v>
      </c>
      <c r="B48" s="21" t="s">
        <v>42</v>
      </c>
      <c r="C48" s="21" t="s">
        <v>43</v>
      </c>
      <c r="D48" s="21" t="s">
        <v>50</v>
      </c>
      <c r="E48" s="21">
        <v>8.8000000000000007</v>
      </c>
      <c r="F48" s="25">
        <v>610</v>
      </c>
      <c r="G48" s="25">
        <v>11590</v>
      </c>
      <c r="H48" s="25">
        <v>5</v>
      </c>
      <c r="I48" s="25">
        <v>7</v>
      </c>
      <c r="J48" s="25">
        <v>5</v>
      </c>
      <c r="K48" s="25">
        <v>3</v>
      </c>
    </row>
    <row r="49" spans="1:11">
      <c r="A49" s="21" t="str">
        <f t="shared" si="0"/>
        <v>M-QNBNSPOM/PP687</v>
      </c>
      <c r="B49" s="21" t="s">
        <v>42</v>
      </c>
      <c r="C49" s="21" t="s">
        <v>43</v>
      </c>
      <c r="D49" s="21" t="s">
        <v>50</v>
      </c>
      <c r="E49" s="21">
        <v>8.8000000000000007</v>
      </c>
      <c r="F49" s="25">
        <v>687</v>
      </c>
      <c r="G49" s="25">
        <v>13053</v>
      </c>
      <c r="H49" s="25">
        <v>5.6</v>
      </c>
      <c r="I49" s="25">
        <v>7</v>
      </c>
      <c r="J49" s="25">
        <v>5</v>
      </c>
      <c r="K49" s="25">
        <v>3</v>
      </c>
    </row>
    <row r="50" spans="1:11">
      <c r="A50" s="21" t="str">
        <f t="shared" si="0"/>
        <v>M-QNBNSPOM/PP763</v>
      </c>
      <c r="B50" s="21" t="s">
        <v>42</v>
      </c>
      <c r="C50" s="21" t="s">
        <v>43</v>
      </c>
      <c r="D50" s="21" t="s">
        <v>50</v>
      </c>
      <c r="E50" s="21">
        <v>8.8000000000000007</v>
      </c>
      <c r="F50" s="25">
        <v>763</v>
      </c>
      <c r="G50" s="25">
        <v>14497</v>
      </c>
      <c r="H50" s="25">
        <v>6.3</v>
      </c>
      <c r="I50" s="25">
        <v>8</v>
      </c>
      <c r="J50" s="25">
        <v>6</v>
      </c>
      <c r="K50" s="25">
        <v>3</v>
      </c>
    </row>
    <row r="51" spans="1:11">
      <c r="A51" s="21" t="str">
        <f t="shared" si="0"/>
        <v>M-QNBNSPOM/PP839</v>
      </c>
      <c r="B51" s="21" t="s">
        <v>42</v>
      </c>
      <c r="C51" s="21" t="s">
        <v>43</v>
      </c>
      <c r="D51" s="21" t="s">
        <v>50</v>
      </c>
      <c r="E51" s="21">
        <v>8.8000000000000007</v>
      </c>
      <c r="F51" s="25">
        <v>839</v>
      </c>
      <c r="G51" s="25">
        <v>15941</v>
      </c>
      <c r="H51" s="25">
        <v>6.9</v>
      </c>
      <c r="I51" s="25">
        <v>9</v>
      </c>
      <c r="J51" s="25">
        <v>6</v>
      </c>
      <c r="K51" s="25">
        <v>3</v>
      </c>
    </row>
    <row r="52" spans="1:11">
      <c r="A52" s="21" t="str">
        <f t="shared" si="0"/>
        <v>M-QNBNSPOM/PP915</v>
      </c>
      <c r="B52" s="21" t="s">
        <v>42</v>
      </c>
      <c r="C52" s="21" t="s">
        <v>43</v>
      </c>
      <c r="D52" s="21" t="s">
        <v>50</v>
      </c>
      <c r="E52" s="21">
        <v>8.8000000000000007</v>
      </c>
      <c r="F52" s="25">
        <v>915</v>
      </c>
      <c r="G52" s="25">
        <v>17385</v>
      </c>
      <c r="H52" s="25">
        <v>7.5</v>
      </c>
      <c r="I52" s="25">
        <v>10</v>
      </c>
      <c r="J52" s="25">
        <v>7</v>
      </c>
      <c r="K52" s="25">
        <v>4</v>
      </c>
    </row>
    <row r="53" spans="1:11">
      <c r="A53" s="21" t="str">
        <f t="shared" si="0"/>
        <v>M-QNBNSPOM/PP992</v>
      </c>
      <c r="B53" s="21" t="s">
        <v>42</v>
      </c>
      <c r="C53" s="21" t="s">
        <v>43</v>
      </c>
      <c r="D53" s="21" t="s">
        <v>50</v>
      </c>
      <c r="E53" s="21">
        <v>8.8000000000000007</v>
      </c>
      <c r="F53" s="25">
        <v>992</v>
      </c>
      <c r="G53" s="25">
        <v>18848</v>
      </c>
      <c r="H53" s="25">
        <v>8.1</v>
      </c>
      <c r="I53" s="25">
        <v>10</v>
      </c>
      <c r="J53" s="25">
        <v>7</v>
      </c>
      <c r="K53" s="25">
        <v>4</v>
      </c>
    </row>
    <row r="54" spans="1:11">
      <c r="A54" s="21" t="str">
        <f t="shared" si="0"/>
        <v>M-QNBNSPE/PE77</v>
      </c>
      <c r="B54" s="21" t="s">
        <v>42</v>
      </c>
      <c r="C54" s="21" t="s">
        <v>43</v>
      </c>
      <c r="D54" s="21" t="s">
        <v>52</v>
      </c>
      <c r="E54" s="21">
        <v>8.8000000000000007</v>
      </c>
      <c r="F54" s="25">
        <v>77</v>
      </c>
      <c r="G54" s="25">
        <v>616</v>
      </c>
      <c r="H54" s="25">
        <v>0.5</v>
      </c>
      <c r="I54" s="25">
        <v>2</v>
      </c>
      <c r="J54" s="25">
        <v>2</v>
      </c>
      <c r="K54" s="25">
        <v>2</v>
      </c>
    </row>
    <row r="55" spans="1:11">
      <c r="A55" s="21" t="str">
        <f t="shared" si="0"/>
        <v>M-QNBNSPE/PE153</v>
      </c>
      <c r="B55" s="21" t="s">
        <v>42</v>
      </c>
      <c r="C55" s="21" t="s">
        <v>43</v>
      </c>
      <c r="D55" s="21" t="s">
        <v>52</v>
      </c>
      <c r="E55" s="21">
        <v>8.8000000000000007</v>
      </c>
      <c r="F55" s="25">
        <v>153</v>
      </c>
      <c r="G55" s="25">
        <v>1224</v>
      </c>
      <c r="H55" s="25">
        <v>0.9</v>
      </c>
      <c r="I55" s="25">
        <v>2</v>
      </c>
      <c r="J55" s="25">
        <v>2</v>
      </c>
      <c r="K55" s="25">
        <v>2</v>
      </c>
    </row>
    <row r="56" spans="1:11">
      <c r="A56" s="21" t="str">
        <f t="shared" si="0"/>
        <v>M-QNBNSPE/PE229</v>
      </c>
      <c r="B56" s="21" t="s">
        <v>42</v>
      </c>
      <c r="C56" s="21" t="s">
        <v>43</v>
      </c>
      <c r="D56" s="21" t="s">
        <v>52</v>
      </c>
      <c r="E56" s="21">
        <v>8.8000000000000007</v>
      </c>
      <c r="F56" s="25">
        <v>229</v>
      </c>
      <c r="G56" s="25">
        <v>1832</v>
      </c>
      <c r="H56" s="25">
        <v>1.4</v>
      </c>
      <c r="I56" s="25">
        <v>3</v>
      </c>
      <c r="J56" s="25">
        <v>2</v>
      </c>
      <c r="K56" s="25">
        <v>2</v>
      </c>
    </row>
    <row r="57" spans="1:11">
      <c r="A57" s="21" t="str">
        <f t="shared" si="0"/>
        <v>M-QNBNSPE/PE305</v>
      </c>
      <c r="B57" s="21" t="s">
        <v>42</v>
      </c>
      <c r="C57" s="21" t="s">
        <v>43</v>
      </c>
      <c r="D57" s="21" t="s">
        <v>52</v>
      </c>
      <c r="E57" s="21">
        <v>8.8000000000000007</v>
      </c>
      <c r="F57" s="25">
        <v>305</v>
      </c>
      <c r="G57" s="25">
        <v>2440</v>
      </c>
      <c r="H57" s="25">
        <v>1.8</v>
      </c>
      <c r="I57" s="25">
        <v>4</v>
      </c>
      <c r="J57" s="25">
        <v>3</v>
      </c>
      <c r="K57" s="25">
        <v>2</v>
      </c>
    </row>
    <row r="58" spans="1:11">
      <c r="A58" s="21" t="str">
        <f t="shared" si="0"/>
        <v>M-QNBNSPE/PE382</v>
      </c>
      <c r="B58" s="21" t="s">
        <v>42</v>
      </c>
      <c r="C58" s="21" t="s">
        <v>43</v>
      </c>
      <c r="D58" s="21" t="s">
        <v>52</v>
      </c>
      <c r="E58" s="21">
        <v>8.8000000000000007</v>
      </c>
      <c r="F58" s="25">
        <v>382</v>
      </c>
      <c r="G58" s="25">
        <v>3056</v>
      </c>
      <c r="H58" s="25">
        <v>2.2999999999999998</v>
      </c>
      <c r="I58" s="25">
        <v>4</v>
      </c>
      <c r="J58" s="25">
        <v>3</v>
      </c>
      <c r="K58" s="25">
        <v>2</v>
      </c>
    </row>
    <row r="59" spans="1:11">
      <c r="A59" s="21" t="str">
        <f t="shared" si="0"/>
        <v>M-QNBNSPE/PE458</v>
      </c>
      <c r="B59" s="21" t="s">
        <v>42</v>
      </c>
      <c r="C59" s="21" t="s">
        <v>43</v>
      </c>
      <c r="D59" s="21" t="s">
        <v>52</v>
      </c>
      <c r="E59" s="21">
        <v>8.8000000000000007</v>
      </c>
      <c r="F59" s="25">
        <v>458</v>
      </c>
      <c r="G59" s="25">
        <v>3664</v>
      </c>
      <c r="H59" s="25">
        <v>2.7</v>
      </c>
      <c r="I59" s="25">
        <v>5</v>
      </c>
      <c r="J59" s="25">
        <v>4</v>
      </c>
      <c r="K59" s="25">
        <v>2</v>
      </c>
    </row>
    <row r="60" spans="1:11">
      <c r="A60" s="21" t="str">
        <f t="shared" si="0"/>
        <v>M-QNBNSPE/PE534</v>
      </c>
      <c r="B60" s="21" t="s">
        <v>42</v>
      </c>
      <c r="C60" s="21" t="s">
        <v>43</v>
      </c>
      <c r="D60" s="21" t="s">
        <v>52</v>
      </c>
      <c r="E60" s="21">
        <v>8.8000000000000007</v>
      </c>
      <c r="F60" s="25">
        <v>534</v>
      </c>
      <c r="G60" s="25">
        <v>4272</v>
      </c>
      <c r="H60" s="25">
        <v>3.2</v>
      </c>
      <c r="I60" s="25">
        <v>6</v>
      </c>
      <c r="J60" s="25">
        <v>4</v>
      </c>
      <c r="K60" s="25">
        <v>2</v>
      </c>
    </row>
    <row r="61" spans="1:11">
      <c r="A61" s="21" t="str">
        <f t="shared" si="0"/>
        <v>M-QNBNSPE/PE610</v>
      </c>
      <c r="B61" s="21" t="s">
        <v>42</v>
      </c>
      <c r="C61" s="21" t="s">
        <v>43</v>
      </c>
      <c r="D61" s="21" t="s">
        <v>52</v>
      </c>
      <c r="E61" s="21">
        <v>8.8000000000000007</v>
      </c>
      <c r="F61" s="25">
        <v>610</v>
      </c>
      <c r="G61" s="25">
        <v>4880</v>
      </c>
      <c r="H61" s="25">
        <v>3.6</v>
      </c>
      <c r="I61" s="25">
        <v>7</v>
      </c>
      <c r="J61" s="25">
        <v>5</v>
      </c>
      <c r="K61" s="25">
        <v>3</v>
      </c>
    </row>
    <row r="62" spans="1:11">
      <c r="A62" s="21" t="str">
        <f t="shared" si="0"/>
        <v>M-QNBNSPE/PE687</v>
      </c>
      <c r="B62" s="21" t="s">
        <v>42</v>
      </c>
      <c r="C62" s="21" t="s">
        <v>43</v>
      </c>
      <c r="D62" s="21" t="s">
        <v>52</v>
      </c>
      <c r="E62" s="21">
        <v>8.8000000000000007</v>
      </c>
      <c r="F62" s="25">
        <v>687</v>
      </c>
      <c r="G62" s="25">
        <v>5496</v>
      </c>
      <c r="H62" s="25">
        <v>4.0999999999999996</v>
      </c>
      <c r="I62" s="25">
        <v>7</v>
      </c>
      <c r="J62" s="25">
        <v>5</v>
      </c>
      <c r="K62" s="25">
        <v>3</v>
      </c>
    </row>
    <row r="63" spans="1:11">
      <c r="A63" s="21" t="str">
        <f t="shared" si="0"/>
        <v>M-QNBNSPE/PE763</v>
      </c>
      <c r="B63" s="21" t="s">
        <v>42</v>
      </c>
      <c r="C63" s="21" t="s">
        <v>43</v>
      </c>
      <c r="D63" s="21" t="s">
        <v>52</v>
      </c>
      <c r="E63" s="21">
        <v>8.8000000000000007</v>
      </c>
      <c r="F63" s="25">
        <v>763</v>
      </c>
      <c r="G63" s="25">
        <v>6104</v>
      </c>
      <c r="H63" s="25">
        <v>4.5</v>
      </c>
      <c r="I63" s="25">
        <v>8</v>
      </c>
      <c r="J63" s="25">
        <v>6</v>
      </c>
      <c r="K63" s="25">
        <v>3</v>
      </c>
    </row>
    <row r="64" spans="1:11">
      <c r="A64" s="21" t="str">
        <f t="shared" si="0"/>
        <v>M-QNBNSPE/PE839</v>
      </c>
      <c r="B64" s="21" t="s">
        <v>42</v>
      </c>
      <c r="C64" s="21" t="s">
        <v>43</v>
      </c>
      <c r="D64" s="21" t="s">
        <v>52</v>
      </c>
      <c r="E64" s="21">
        <v>8.8000000000000007</v>
      </c>
      <c r="F64" s="25">
        <v>839</v>
      </c>
      <c r="G64" s="25">
        <v>6712</v>
      </c>
      <c r="H64" s="25">
        <v>5</v>
      </c>
      <c r="I64" s="25">
        <v>9</v>
      </c>
      <c r="J64" s="25">
        <v>6</v>
      </c>
      <c r="K64" s="25">
        <v>3</v>
      </c>
    </row>
    <row r="65" spans="1:11">
      <c r="A65" s="21" t="str">
        <f t="shared" si="0"/>
        <v>M-QNBNSPE/PE915</v>
      </c>
      <c r="B65" s="21" t="s">
        <v>42</v>
      </c>
      <c r="C65" s="21" t="s">
        <v>43</v>
      </c>
      <c r="D65" s="21" t="s">
        <v>52</v>
      </c>
      <c r="E65" s="21">
        <v>8.8000000000000007</v>
      </c>
      <c r="F65" s="25">
        <v>915</v>
      </c>
      <c r="G65" s="25">
        <v>7320</v>
      </c>
      <c r="H65" s="25">
        <v>5.4</v>
      </c>
      <c r="I65" s="25">
        <v>10</v>
      </c>
      <c r="J65" s="25">
        <v>7</v>
      </c>
      <c r="K65" s="25">
        <v>4</v>
      </c>
    </row>
    <row r="66" spans="1:11">
      <c r="A66" s="21" t="str">
        <f t="shared" si="0"/>
        <v>M-QNBNSPE/PE992</v>
      </c>
      <c r="B66" s="21" t="s">
        <v>42</v>
      </c>
      <c r="C66" s="21" t="s">
        <v>43</v>
      </c>
      <c r="D66" s="21" t="s">
        <v>52</v>
      </c>
      <c r="E66" s="21">
        <v>8.8000000000000007</v>
      </c>
      <c r="F66" s="25">
        <v>992</v>
      </c>
      <c r="G66" s="25">
        <v>7936</v>
      </c>
      <c r="H66" s="25">
        <v>5.9</v>
      </c>
      <c r="I66" s="25">
        <v>10</v>
      </c>
      <c r="J66" s="25">
        <v>7</v>
      </c>
      <c r="K66" s="25">
        <v>4</v>
      </c>
    </row>
    <row r="67" spans="1:11">
      <c r="A67" s="21" t="str">
        <f t="shared" ref="A67:A130" si="1">CONCATENATE(,B67,C67,D67,F67)</f>
        <v>M-QNBVaccumPP/PP77</v>
      </c>
      <c r="B67" s="21" t="s">
        <v>42</v>
      </c>
      <c r="C67" s="21" t="s">
        <v>44</v>
      </c>
      <c r="D67" s="21" t="s">
        <v>51</v>
      </c>
      <c r="E67" s="21">
        <v>8.8000000000000007</v>
      </c>
      <c r="F67" s="25">
        <v>77</v>
      </c>
      <c r="G67" s="25">
        <v>1001</v>
      </c>
      <c r="H67" s="25">
        <v>0.5</v>
      </c>
      <c r="I67" s="25">
        <v>2</v>
      </c>
      <c r="J67" s="25">
        <v>2</v>
      </c>
      <c r="K67" s="25">
        <v>2</v>
      </c>
    </row>
    <row r="68" spans="1:11">
      <c r="A68" s="21" t="str">
        <f t="shared" si="1"/>
        <v>M-QNBVaccumPP/PP153</v>
      </c>
      <c r="B68" s="21" t="s">
        <v>42</v>
      </c>
      <c r="C68" s="21" t="s">
        <v>44</v>
      </c>
      <c r="D68" s="21" t="s">
        <v>51</v>
      </c>
      <c r="E68" s="21">
        <v>8.8000000000000007</v>
      </c>
      <c r="F68" s="25">
        <v>153</v>
      </c>
      <c r="G68" s="25">
        <v>1989</v>
      </c>
      <c r="H68" s="25">
        <v>0.9</v>
      </c>
      <c r="I68" s="25">
        <v>2</v>
      </c>
      <c r="J68" s="25">
        <v>2</v>
      </c>
      <c r="K68" s="25">
        <v>2</v>
      </c>
    </row>
    <row r="69" spans="1:11">
      <c r="A69" s="21" t="str">
        <f t="shared" si="1"/>
        <v>M-QNBVaccumPP/PP229</v>
      </c>
      <c r="B69" s="21" t="s">
        <v>42</v>
      </c>
      <c r="C69" s="21" t="s">
        <v>44</v>
      </c>
      <c r="D69" s="21" t="s">
        <v>51</v>
      </c>
      <c r="E69" s="21">
        <v>8.8000000000000007</v>
      </c>
      <c r="F69" s="25">
        <v>229</v>
      </c>
      <c r="G69" s="25">
        <v>2977</v>
      </c>
      <c r="H69" s="25">
        <v>1.4</v>
      </c>
      <c r="I69" s="25">
        <v>3</v>
      </c>
      <c r="J69" s="25">
        <v>2</v>
      </c>
      <c r="K69" s="25">
        <v>2</v>
      </c>
    </row>
    <row r="70" spans="1:11">
      <c r="A70" s="21" t="str">
        <f t="shared" si="1"/>
        <v>M-QNBVaccumPP/PP305</v>
      </c>
      <c r="B70" s="21" t="s">
        <v>42</v>
      </c>
      <c r="C70" s="21" t="s">
        <v>44</v>
      </c>
      <c r="D70" s="21" t="s">
        <v>51</v>
      </c>
      <c r="E70" s="21">
        <v>8.8000000000000007</v>
      </c>
      <c r="F70" s="25">
        <v>305</v>
      </c>
      <c r="G70" s="25">
        <v>3965</v>
      </c>
      <c r="H70" s="25">
        <v>1.9</v>
      </c>
      <c r="I70" s="25">
        <v>4</v>
      </c>
      <c r="J70" s="25">
        <v>3</v>
      </c>
      <c r="K70" s="25">
        <v>2</v>
      </c>
    </row>
    <row r="71" spans="1:11">
      <c r="A71" s="21" t="str">
        <f t="shared" si="1"/>
        <v>M-QNBVaccumPP/PP382</v>
      </c>
      <c r="B71" s="21" t="s">
        <v>42</v>
      </c>
      <c r="C71" s="21" t="s">
        <v>44</v>
      </c>
      <c r="D71" s="21" t="s">
        <v>51</v>
      </c>
      <c r="E71" s="21">
        <v>8.8000000000000007</v>
      </c>
      <c r="F71" s="25">
        <v>382</v>
      </c>
      <c r="G71" s="25">
        <v>4966</v>
      </c>
      <c r="H71" s="25">
        <v>2.2999999999999998</v>
      </c>
      <c r="I71" s="25">
        <v>4</v>
      </c>
      <c r="J71" s="25">
        <v>3</v>
      </c>
      <c r="K71" s="25">
        <v>2</v>
      </c>
    </row>
    <row r="72" spans="1:11">
      <c r="A72" s="21" t="str">
        <f t="shared" si="1"/>
        <v>M-QNBVaccumPP/PP458</v>
      </c>
      <c r="B72" s="21" t="s">
        <v>42</v>
      </c>
      <c r="C72" s="21" t="s">
        <v>44</v>
      </c>
      <c r="D72" s="21" t="s">
        <v>51</v>
      </c>
      <c r="E72" s="21">
        <v>8.8000000000000007</v>
      </c>
      <c r="F72" s="25">
        <v>458</v>
      </c>
      <c r="G72" s="25">
        <v>5954</v>
      </c>
      <c r="H72" s="25">
        <v>2.8</v>
      </c>
      <c r="I72" s="25">
        <v>5</v>
      </c>
      <c r="J72" s="25">
        <v>4</v>
      </c>
      <c r="K72" s="25">
        <v>2</v>
      </c>
    </row>
    <row r="73" spans="1:11">
      <c r="A73" s="21" t="str">
        <f t="shared" si="1"/>
        <v>M-QNBVaccumPP/PP534</v>
      </c>
      <c r="B73" s="21" t="s">
        <v>42</v>
      </c>
      <c r="C73" s="21" t="s">
        <v>44</v>
      </c>
      <c r="D73" s="21" t="s">
        <v>51</v>
      </c>
      <c r="E73" s="21">
        <v>8.8000000000000007</v>
      </c>
      <c r="F73" s="25">
        <v>534</v>
      </c>
      <c r="G73" s="25">
        <v>6942</v>
      </c>
      <c r="H73" s="25">
        <v>3.3</v>
      </c>
      <c r="I73" s="25">
        <v>6</v>
      </c>
      <c r="J73" s="25">
        <v>4</v>
      </c>
      <c r="K73" s="25">
        <v>2</v>
      </c>
    </row>
    <row r="74" spans="1:11">
      <c r="A74" s="21" t="str">
        <f t="shared" si="1"/>
        <v>M-QNBVaccumPP/PP610</v>
      </c>
      <c r="B74" s="21" t="s">
        <v>42</v>
      </c>
      <c r="C74" s="21" t="s">
        <v>44</v>
      </c>
      <c r="D74" s="21" t="s">
        <v>51</v>
      </c>
      <c r="E74" s="21">
        <v>8.8000000000000007</v>
      </c>
      <c r="F74" s="25">
        <v>610</v>
      </c>
      <c r="G74" s="25">
        <v>7930</v>
      </c>
      <c r="H74" s="25">
        <v>3.7</v>
      </c>
      <c r="I74" s="25">
        <v>7</v>
      </c>
      <c r="J74" s="25">
        <v>5</v>
      </c>
      <c r="K74" s="25">
        <v>3</v>
      </c>
    </row>
    <row r="75" spans="1:11">
      <c r="A75" s="21" t="str">
        <f t="shared" si="1"/>
        <v>M-QNBVaccumPP/PP687</v>
      </c>
      <c r="B75" s="21" t="s">
        <v>42</v>
      </c>
      <c r="C75" s="21" t="s">
        <v>44</v>
      </c>
      <c r="D75" s="21" t="s">
        <v>51</v>
      </c>
      <c r="E75" s="21">
        <v>8.8000000000000007</v>
      </c>
      <c r="F75" s="25">
        <v>687</v>
      </c>
      <c r="G75" s="25">
        <v>8931</v>
      </c>
      <c r="H75" s="25">
        <v>4.2</v>
      </c>
      <c r="I75" s="25">
        <v>7</v>
      </c>
      <c r="J75" s="25">
        <v>5</v>
      </c>
      <c r="K75" s="25">
        <v>3</v>
      </c>
    </row>
    <row r="76" spans="1:11">
      <c r="A76" s="21" t="str">
        <f t="shared" si="1"/>
        <v>M-QNBVaccumPP/PP763</v>
      </c>
      <c r="B76" s="21" t="s">
        <v>42</v>
      </c>
      <c r="C76" s="21" t="s">
        <v>44</v>
      </c>
      <c r="D76" s="21" t="s">
        <v>51</v>
      </c>
      <c r="E76" s="21">
        <v>8.8000000000000007</v>
      </c>
      <c r="F76" s="25">
        <v>763</v>
      </c>
      <c r="G76" s="25">
        <v>9919</v>
      </c>
      <c r="H76" s="25">
        <v>4.7</v>
      </c>
      <c r="I76" s="25">
        <v>8</v>
      </c>
      <c r="J76" s="25">
        <v>6</v>
      </c>
      <c r="K76" s="25">
        <v>3</v>
      </c>
    </row>
    <row r="77" spans="1:11">
      <c r="A77" s="21" t="str">
        <f t="shared" si="1"/>
        <v>M-QNBVaccumPP/PP839</v>
      </c>
      <c r="B77" s="21" t="s">
        <v>42</v>
      </c>
      <c r="C77" s="21" t="s">
        <v>44</v>
      </c>
      <c r="D77" s="21" t="s">
        <v>51</v>
      </c>
      <c r="E77" s="21">
        <v>8.8000000000000007</v>
      </c>
      <c r="F77" s="25">
        <v>839</v>
      </c>
      <c r="G77" s="25">
        <v>10907</v>
      </c>
      <c r="H77" s="25">
        <v>5.0999999999999996</v>
      </c>
      <c r="I77" s="25">
        <v>9</v>
      </c>
      <c r="J77" s="25">
        <v>6</v>
      </c>
      <c r="K77" s="25">
        <v>3</v>
      </c>
    </row>
    <row r="78" spans="1:11">
      <c r="A78" s="21" t="str">
        <f t="shared" si="1"/>
        <v>M-QNBVaccumPP/PP915</v>
      </c>
      <c r="B78" s="21" t="s">
        <v>42</v>
      </c>
      <c r="C78" s="21" t="s">
        <v>44</v>
      </c>
      <c r="D78" s="21" t="s">
        <v>51</v>
      </c>
      <c r="E78" s="21">
        <v>8.8000000000000007</v>
      </c>
      <c r="F78" s="25">
        <v>915</v>
      </c>
      <c r="G78" s="25">
        <v>11895</v>
      </c>
      <c r="H78" s="25">
        <v>5.6</v>
      </c>
      <c r="I78" s="25">
        <v>10</v>
      </c>
      <c r="J78" s="25">
        <v>7</v>
      </c>
      <c r="K78" s="25">
        <v>4</v>
      </c>
    </row>
    <row r="79" spans="1:11">
      <c r="A79" s="21" t="str">
        <f t="shared" si="1"/>
        <v>M-QNBVaccumPP/PP992</v>
      </c>
      <c r="B79" s="21" t="s">
        <v>42</v>
      </c>
      <c r="C79" s="21" t="s">
        <v>44</v>
      </c>
      <c r="D79" s="21" t="s">
        <v>51</v>
      </c>
      <c r="E79" s="21">
        <v>8.8000000000000007</v>
      </c>
      <c r="F79" s="25">
        <v>992</v>
      </c>
      <c r="G79" s="25">
        <v>12896</v>
      </c>
      <c r="H79" s="25">
        <v>6.1</v>
      </c>
      <c r="I79" s="25">
        <v>10</v>
      </c>
      <c r="J79" s="25">
        <v>7</v>
      </c>
      <c r="K79" s="25">
        <v>4</v>
      </c>
    </row>
    <row r="80" spans="1:11" ht="14" customHeight="1">
      <c r="A80" s="21" t="str">
        <f t="shared" si="1"/>
        <v>QNBCPOM/PP38_x000D_(SLO ***)</v>
      </c>
      <c r="B80" s="21" t="s">
        <v>2</v>
      </c>
      <c r="C80" s="21" t="s">
        <v>3</v>
      </c>
      <c r="D80" s="21" t="s">
        <v>50</v>
      </c>
      <c r="E80" s="21">
        <v>8.8000000000000007</v>
      </c>
      <c r="F80" s="26" t="s">
        <v>54</v>
      </c>
      <c r="G80" s="25">
        <v>1323</v>
      </c>
      <c r="H80" s="24">
        <v>0.3</v>
      </c>
      <c r="I80" s="25">
        <v>2</v>
      </c>
      <c r="J80" s="25">
        <v>2</v>
      </c>
      <c r="K80" s="25">
        <v>2</v>
      </c>
    </row>
    <row r="81" spans="1:11" ht="14" customHeight="1">
      <c r="A81" s="21" t="str">
        <f t="shared" si="1"/>
        <v>QNBCPOM/PP51_x000D_(SLO ***)</v>
      </c>
      <c r="B81" s="21" t="s">
        <v>2</v>
      </c>
      <c r="C81" s="21" t="s">
        <v>3</v>
      </c>
      <c r="D81" s="21" t="s">
        <v>50</v>
      </c>
      <c r="E81" s="21">
        <v>8.8000000000000007</v>
      </c>
      <c r="F81" s="26" t="s">
        <v>55</v>
      </c>
      <c r="G81" s="25">
        <v>1768</v>
      </c>
      <c r="H81" s="24">
        <v>0.4</v>
      </c>
      <c r="I81" s="25">
        <v>2</v>
      </c>
      <c r="J81" s="25">
        <v>2</v>
      </c>
      <c r="K81" s="25">
        <v>2</v>
      </c>
    </row>
    <row r="82" spans="1:11">
      <c r="A82" s="21" t="str">
        <f t="shared" si="1"/>
        <v>QNBCPOM/PP77</v>
      </c>
      <c r="B82" s="21" t="s">
        <v>2</v>
      </c>
      <c r="C82" s="21" t="s">
        <v>3</v>
      </c>
      <c r="D82" s="21" t="s">
        <v>50</v>
      </c>
      <c r="E82" s="21">
        <v>8.8000000000000007</v>
      </c>
      <c r="F82" s="25">
        <v>77</v>
      </c>
      <c r="G82" s="25">
        <v>2695</v>
      </c>
      <c r="H82" s="24">
        <v>0.6</v>
      </c>
      <c r="I82" s="25">
        <v>2</v>
      </c>
      <c r="J82" s="25">
        <v>2</v>
      </c>
      <c r="K82" s="25">
        <v>2</v>
      </c>
    </row>
    <row r="83" spans="1:11">
      <c r="A83" s="21" t="str">
        <f t="shared" si="1"/>
        <v>QNBCPOM/PP153</v>
      </c>
      <c r="B83" s="21" t="s">
        <v>2</v>
      </c>
      <c r="C83" s="21" t="s">
        <v>3</v>
      </c>
      <c r="D83" s="21" t="s">
        <v>50</v>
      </c>
      <c r="E83" s="21">
        <v>8.8000000000000007</v>
      </c>
      <c r="F83" s="25">
        <v>153</v>
      </c>
      <c r="G83" s="25">
        <v>5362</v>
      </c>
      <c r="H83" s="24">
        <v>1.3</v>
      </c>
      <c r="I83" s="25">
        <v>2</v>
      </c>
      <c r="J83" s="25">
        <v>2</v>
      </c>
      <c r="K83" s="25">
        <v>2</v>
      </c>
    </row>
    <row r="84" spans="1:11">
      <c r="A84" s="21" t="str">
        <f t="shared" si="1"/>
        <v>QNBCPOM/PP229</v>
      </c>
      <c r="B84" s="21" t="s">
        <v>2</v>
      </c>
      <c r="C84" s="21" t="s">
        <v>3</v>
      </c>
      <c r="D84" s="21" t="s">
        <v>50</v>
      </c>
      <c r="E84" s="21">
        <v>8.8000000000000007</v>
      </c>
      <c r="F84" s="25">
        <v>229</v>
      </c>
      <c r="G84" s="25">
        <v>8029</v>
      </c>
      <c r="H84" s="24">
        <v>1.9</v>
      </c>
      <c r="I84" s="25">
        <v>2</v>
      </c>
      <c r="J84" s="25">
        <v>2</v>
      </c>
      <c r="K84" s="25">
        <v>2</v>
      </c>
    </row>
    <row r="85" spans="1:11">
      <c r="A85" s="21" t="str">
        <f t="shared" si="1"/>
        <v>QNBCPOM/PP306</v>
      </c>
      <c r="B85" s="21" t="s">
        <v>2</v>
      </c>
      <c r="C85" s="21" t="s">
        <v>3</v>
      </c>
      <c r="D85" s="21" t="s">
        <v>50</v>
      </c>
      <c r="E85" s="21">
        <v>8.8000000000000007</v>
      </c>
      <c r="F85" s="25">
        <v>306</v>
      </c>
      <c r="G85" s="25">
        <v>10696</v>
      </c>
      <c r="H85" s="24">
        <v>2.6</v>
      </c>
      <c r="I85" s="25">
        <v>3</v>
      </c>
      <c r="J85" s="25">
        <v>3</v>
      </c>
      <c r="K85" s="25">
        <v>2</v>
      </c>
    </row>
    <row r="86" spans="1:11">
      <c r="A86" s="21" t="str">
        <f t="shared" si="1"/>
        <v>QNBCPOM/PP382</v>
      </c>
      <c r="B86" s="21" t="s">
        <v>2</v>
      </c>
      <c r="C86" s="21" t="s">
        <v>3</v>
      </c>
      <c r="D86" s="21" t="s">
        <v>50</v>
      </c>
      <c r="E86" s="21">
        <v>8.8000000000000007</v>
      </c>
      <c r="F86" s="25">
        <v>382</v>
      </c>
      <c r="G86" s="25">
        <v>13363</v>
      </c>
      <c r="H86" s="24">
        <v>3.2</v>
      </c>
      <c r="I86" s="25">
        <v>3</v>
      </c>
      <c r="J86" s="25">
        <v>3</v>
      </c>
      <c r="K86" s="25">
        <v>2</v>
      </c>
    </row>
    <row r="87" spans="1:11">
      <c r="A87" s="21" t="str">
        <f t="shared" si="1"/>
        <v>QNBCPOM/PP458</v>
      </c>
      <c r="B87" s="21" t="s">
        <v>2</v>
      </c>
      <c r="C87" s="21" t="s">
        <v>3</v>
      </c>
      <c r="D87" s="21" t="s">
        <v>50</v>
      </c>
      <c r="E87" s="21">
        <v>8.8000000000000007</v>
      </c>
      <c r="F87" s="25">
        <v>458</v>
      </c>
      <c r="G87" s="25">
        <v>16030</v>
      </c>
      <c r="H87" s="24">
        <v>3.8</v>
      </c>
      <c r="I87" s="25">
        <v>4</v>
      </c>
      <c r="J87" s="25">
        <v>4</v>
      </c>
      <c r="K87" s="25">
        <v>2</v>
      </c>
    </row>
    <row r="88" spans="1:11">
      <c r="A88" s="21" t="str">
        <f t="shared" si="1"/>
        <v>QNBCPOM/PP534</v>
      </c>
      <c r="B88" s="21" t="s">
        <v>2</v>
      </c>
      <c r="C88" s="21" t="s">
        <v>3</v>
      </c>
      <c r="D88" s="21" t="s">
        <v>50</v>
      </c>
      <c r="E88" s="21">
        <v>8.8000000000000007</v>
      </c>
      <c r="F88" s="25">
        <v>534</v>
      </c>
      <c r="G88" s="25">
        <v>18697</v>
      </c>
      <c r="H88" s="24">
        <v>4.5</v>
      </c>
      <c r="I88" s="25">
        <v>4</v>
      </c>
      <c r="J88" s="25">
        <v>4</v>
      </c>
      <c r="K88" s="25">
        <v>2</v>
      </c>
    </row>
    <row r="89" spans="1:11">
      <c r="A89" s="21" t="str">
        <f t="shared" si="1"/>
        <v>QNBCPOM/PP610</v>
      </c>
      <c r="B89" s="21" t="s">
        <v>2</v>
      </c>
      <c r="C89" s="21" t="s">
        <v>3</v>
      </c>
      <c r="D89" s="21" t="s">
        <v>50</v>
      </c>
      <c r="E89" s="21">
        <v>8.8000000000000007</v>
      </c>
      <c r="F89" s="25">
        <v>610</v>
      </c>
      <c r="G89" s="25">
        <v>21364</v>
      </c>
      <c r="H89" s="24">
        <v>5.0999999999999996</v>
      </c>
      <c r="I89" s="25">
        <v>5</v>
      </c>
      <c r="J89" s="25">
        <v>5</v>
      </c>
      <c r="K89" s="25">
        <v>3</v>
      </c>
    </row>
    <row r="90" spans="1:11">
      <c r="A90" s="21" t="str">
        <f t="shared" si="1"/>
        <v>QNBCPOM/PP687</v>
      </c>
      <c r="B90" s="21" t="s">
        <v>2</v>
      </c>
      <c r="C90" s="21" t="s">
        <v>3</v>
      </c>
      <c r="D90" s="21" t="s">
        <v>50</v>
      </c>
      <c r="E90" s="21">
        <v>8.8000000000000007</v>
      </c>
      <c r="F90" s="25">
        <v>687</v>
      </c>
      <c r="G90" s="25">
        <v>24031</v>
      </c>
      <c r="H90" s="24">
        <v>5.8</v>
      </c>
      <c r="I90" s="25">
        <v>5</v>
      </c>
      <c r="J90" s="25">
        <v>5</v>
      </c>
      <c r="K90" s="25">
        <v>3</v>
      </c>
    </row>
    <row r="91" spans="1:11">
      <c r="A91" s="21" t="str">
        <f t="shared" si="1"/>
        <v>QNBCPOM/PP763</v>
      </c>
      <c r="B91" s="21" t="s">
        <v>2</v>
      </c>
      <c r="C91" s="21" t="s">
        <v>3</v>
      </c>
      <c r="D91" s="21" t="s">
        <v>50</v>
      </c>
      <c r="E91" s="21">
        <v>8.8000000000000007</v>
      </c>
      <c r="F91" s="25">
        <v>763</v>
      </c>
      <c r="G91" s="25">
        <v>26698</v>
      </c>
      <c r="H91" s="24">
        <v>6.4</v>
      </c>
      <c r="I91" s="25">
        <v>6</v>
      </c>
      <c r="J91" s="25">
        <v>6</v>
      </c>
      <c r="K91" s="25">
        <v>3</v>
      </c>
    </row>
    <row r="92" spans="1:11" ht="26">
      <c r="A92" s="21" t="str">
        <f t="shared" si="1"/>
        <v>QNBCPP/PP38_x000D_(SLO ***)</v>
      </c>
      <c r="B92" s="21" t="s">
        <v>2</v>
      </c>
      <c r="C92" s="21" t="s">
        <v>3</v>
      </c>
      <c r="D92" s="21" t="s">
        <v>51</v>
      </c>
      <c r="E92" s="21">
        <v>8.8000000000000007</v>
      </c>
      <c r="F92" s="26" t="s">
        <v>54</v>
      </c>
      <c r="G92" s="25">
        <v>756</v>
      </c>
      <c r="H92" s="25">
        <v>0.2</v>
      </c>
      <c r="I92" s="25">
        <v>2</v>
      </c>
      <c r="J92" s="25">
        <v>2</v>
      </c>
      <c r="K92" s="25">
        <v>2</v>
      </c>
    </row>
    <row r="93" spans="1:11" ht="26">
      <c r="A93" s="21" t="str">
        <f t="shared" si="1"/>
        <v>QNBCPP/PP51_x000D_(SLO ***)</v>
      </c>
      <c r="B93" s="21" t="s">
        <v>2</v>
      </c>
      <c r="C93" s="21" t="s">
        <v>3</v>
      </c>
      <c r="D93" s="21" t="s">
        <v>51</v>
      </c>
      <c r="E93" s="21">
        <v>8.8000000000000007</v>
      </c>
      <c r="F93" s="26" t="s">
        <v>55</v>
      </c>
      <c r="G93" s="25">
        <v>1010</v>
      </c>
      <c r="H93" s="25">
        <v>0.3</v>
      </c>
      <c r="I93" s="25">
        <v>2</v>
      </c>
      <c r="J93" s="25">
        <v>2</v>
      </c>
      <c r="K93" s="25">
        <v>2</v>
      </c>
    </row>
    <row r="94" spans="1:11">
      <c r="A94" s="21" t="str">
        <f t="shared" si="1"/>
        <v>QNBCPP/PP77</v>
      </c>
      <c r="B94" s="21" t="s">
        <v>2</v>
      </c>
      <c r="C94" s="21" t="s">
        <v>3</v>
      </c>
      <c r="D94" s="21" t="s">
        <v>51</v>
      </c>
      <c r="E94" s="21">
        <v>8.8000000000000007</v>
      </c>
      <c r="F94" s="25">
        <v>77</v>
      </c>
      <c r="G94" s="25">
        <v>1540</v>
      </c>
      <c r="H94" s="25">
        <v>0.4</v>
      </c>
      <c r="I94" s="25">
        <v>2</v>
      </c>
      <c r="J94" s="25">
        <v>2</v>
      </c>
      <c r="K94" s="25">
        <v>2</v>
      </c>
    </row>
    <row r="95" spans="1:11">
      <c r="A95" s="21" t="str">
        <f t="shared" si="1"/>
        <v>QNBCPP/PP153</v>
      </c>
      <c r="B95" s="21" t="s">
        <v>2</v>
      </c>
      <c r="C95" s="21" t="s">
        <v>3</v>
      </c>
      <c r="D95" s="21" t="s">
        <v>51</v>
      </c>
      <c r="E95" s="21">
        <v>8.8000000000000007</v>
      </c>
      <c r="F95" s="25">
        <v>153</v>
      </c>
      <c r="G95" s="25">
        <v>3064</v>
      </c>
      <c r="H95" s="25">
        <v>0.8</v>
      </c>
      <c r="I95" s="25">
        <v>2</v>
      </c>
      <c r="J95" s="25">
        <v>2</v>
      </c>
      <c r="K95" s="25">
        <v>2</v>
      </c>
    </row>
    <row r="96" spans="1:11">
      <c r="A96" s="21" t="str">
        <f t="shared" si="1"/>
        <v>QNBCPP/PP229</v>
      </c>
      <c r="B96" s="21" t="s">
        <v>2</v>
      </c>
      <c r="C96" s="21" t="s">
        <v>3</v>
      </c>
      <c r="D96" s="21" t="s">
        <v>51</v>
      </c>
      <c r="E96" s="21">
        <v>8.8000000000000007</v>
      </c>
      <c r="F96" s="25">
        <v>229</v>
      </c>
      <c r="G96" s="25">
        <v>4588</v>
      </c>
      <c r="H96" s="25">
        <v>1.2</v>
      </c>
      <c r="I96" s="25">
        <v>2</v>
      </c>
      <c r="J96" s="25">
        <v>2</v>
      </c>
      <c r="K96" s="25">
        <v>2</v>
      </c>
    </row>
    <row r="97" spans="1:11">
      <c r="A97" s="21" t="str">
        <f t="shared" si="1"/>
        <v>QNBCPP/PP306</v>
      </c>
      <c r="B97" s="21" t="s">
        <v>2</v>
      </c>
      <c r="C97" s="21" t="s">
        <v>3</v>
      </c>
      <c r="D97" s="21" t="s">
        <v>51</v>
      </c>
      <c r="E97" s="21">
        <v>8.8000000000000007</v>
      </c>
      <c r="F97" s="25">
        <v>306</v>
      </c>
      <c r="G97" s="25">
        <v>6112</v>
      </c>
      <c r="H97" s="25">
        <v>1.7</v>
      </c>
      <c r="I97" s="25">
        <v>3</v>
      </c>
      <c r="J97" s="25">
        <v>3</v>
      </c>
      <c r="K97" s="25">
        <v>2</v>
      </c>
    </row>
    <row r="98" spans="1:11">
      <c r="A98" s="21" t="str">
        <f t="shared" si="1"/>
        <v>QNBCPP/PP382</v>
      </c>
      <c r="B98" s="21" t="s">
        <v>2</v>
      </c>
      <c r="C98" s="21" t="s">
        <v>3</v>
      </c>
      <c r="D98" s="21" t="s">
        <v>51</v>
      </c>
      <c r="E98" s="21">
        <v>8.8000000000000007</v>
      </c>
      <c r="F98" s="25">
        <v>382</v>
      </c>
      <c r="G98" s="25">
        <v>7636</v>
      </c>
      <c r="H98" s="25">
        <v>2.1</v>
      </c>
      <c r="I98" s="25">
        <v>3</v>
      </c>
      <c r="J98" s="25">
        <v>3</v>
      </c>
      <c r="K98" s="25">
        <v>2</v>
      </c>
    </row>
    <row r="99" spans="1:11">
      <c r="A99" s="21" t="str">
        <f t="shared" si="1"/>
        <v>QNBCPP/PP458</v>
      </c>
      <c r="B99" s="21" t="s">
        <v>2</v>
      </c>
      <c r="C99" s="21" t="s">
        <v>3</v>
      </c>
      <c r="D99" s="21" t="s">
        <v>51</v>
      </c>
      <c r="E99" s="21">
        <v>8.8000000000000007</v>
      </c>
      <c r="F99" s="25">
        <v>458</v>
      </c>
      <c r="G99" s="25">
        <v>9160</v>
      </c>
      <c r="H99" s="25">
        <v>2.5</v>
      </c>
      <c r="I99" s="25">
        <v>4</v>
      </c>
      <c r="J99" s="25">
        <v>4</v>
      </c>
      <c r="K99" s="25">
        <v>2</v>
      </c>
    </row>
    <row r="100" spans="1:11">
      <c r="A100" s="21" t="str">
        <f t="shared" si="1"/>
        <v>QNBCPP/PP534</v>
      </c>
      <c r="B100" s="21" t="s">
        <v>2</v>
      </c>
      <c r="C100" s="21" t="s">
        <v>3</v>
      </c>
      <c r="D100" s="21" t="s">
        <v>51</v>
      </c>
      <c r="E100" s="21">
        <v>8.8000000000000007</v>
      </c>
      <c r="F100" s="25">
        <v>534</v>
      </c>
      <c r="G100" s="25">
        <v>10684</v>
      </c>
      <c r="H100" s="25">
        <v>2.9</v>
      </c>
      <c r="I100" s="25">
        <v>4</v>
      </c>
      <c r="J100" s="25">
        <v>4</v>
      </c>
      <c r="K100" s="25">
        <v>2</v>
      </c>
    </row>
    <row r="101" spans="1:11">
      <c r="A101" s="21" t="str">
        <f t="shared" si="1"/>
        <v>QNBCPP/PP610</v>
      </c>
      <c r="B101" s="21" t="s">
        <v>2</v>
      </c>
      <c r="C101" s="21" t="s">
        <v>3</v>
      </c>
      <c r="D101" s="21" t="s">
        <v>51</v>
      </c>
      <c r="E101" s="21">
        <v>8.8000000000000007</v>
      </c>
      <c r="F101" s="25">
        <v>610</v>
      </c>
      <c r="G101" s="25">
        <v>12208</v>
      </c>
      <c r="H101" s="25">
        <v>3.3</v>
      </c>
      <c r="I101" s="25">
        <v>5</v>
      </c>
      <c r="J101" s="25">
        <v>5</v>
      </c>
      <c r="K101" s="25">
        <v>3</v>
      </c>
    </row>
    <row r="102" spans="1:11">
      <c r="A102" s="21" t="str">
        <f t="shared" si="1"/>
        <v>QNBCPP/PP687</v>
      </c>
      <c r="B102" s="21" t="s">
        <v>2</v>
      </c>
      <c r="C102" s="21" t="s">
        <v>3</v>
      </c>
      <c r="D102" s="21" t="s">
        <v>51</v>
      </c>
      <c r="E102" s="21">
        <v>8.8000000000000007</v>
      </c>
      <c r="F102" s="25">
        <v>687</v>
      </c>
      <c r="G102" s="25">
        <v>13732</v>
      </c>
      <c r="H102" s="25">
        <v>3.7</v>
      </c>
      <c r="I102" s="25">
        <v>5</v>
      </c>
      <c r="J102" s="25">
        <v>5</v>
      </c>
      <c r="K102" s="25">
        <v>3</v>
      </c>
    </row>
    <row r="103" spans="1:11">
      <c r="A103" s="21" t="str">
        <f t="shared" si="1"/>
        <v>QNBCPP/PP763</v>
      </c>
      <c r="B103" s="21" t="s">
        <v>2</v>
      </c>
      <c r="C103" s="21" t="s">
        <v>3</v>
      </c>
      <c r="D103" s="21" t="s">
        <v>51</v>
      </c>
      <c r="E103" s="21">
        <v>8.8000000000000007</v>
      </c>
      <c r="F103" s="25">
        <v>763</v>
      </c>
      <c r="G103" s="25">
        <v>15256</v>
      </c>
      <c r="H103" s="25">
        <v>4.0999999999999996</v>
      </c>
      <c r="I103" s="25">
        <v>6</v>
      </c>
      <c r="J103" s="25">
        <v>6</v>
      </c>
      <c r="K103" s="25">
        <v>3</v>
      </c>
    </row>
    <row r="104" spans="1:11">
      <c r="A104" s="21" t="str">
        <f t="shared" si="1"/>
        <v>QNBRoughPOM/PP77</v>
      </c>
      <c r="B104" s="21" t="s">
        <v>2</v>
      </c>
      <c r="C104" s="21" t="s">
        <v>53</v>
      </c>
      <c r="D104" s="21" t="s">
        <v>50</v>
      </c>
      <c r="E104" s="21">
        <v>8.8000000000000007</v>
      </c>
      <c r="F104" s="24">
        <v>77</v>
      </c>
      <c r="G104" s="24">
        <v>2695</v>
      </c>
      <c r="H104" s="24">
        <v>0.6</v>
      </c>
      <c r="I104" s="24">
        <v>2</v>
      </c>
      <c r="J104" s="24">
        <v>2</v>
      </c>
      <c r="K104" s="24">
        <v>2</v>
      </c>
    </row>
    <row r="105" spans="1:11">
      <c r="A105" s="21" t="str">
        <f t="shared" si="1"/>
        <v>QNBRoughPOM/PP153</v>
      </c>
      <c r="B105" s="21" t="s">
        <v>2</v>
      </c>
      <c r="C105" s="21" t="s">
        <v>53</v>
      </c>
      <c r="D105" s="21" t="s">
        <v>50</v>
      </c>
      <c r="E105" s="21">
        <v>8.8000000000000007</v>
      </c>
      <c r="F105" s="24">
        <v>153</v>
      </c>
      <c r="G105" s="24">
        <v>5362</v>
      </c>
      <c r="H105" s="24">
        <v>1.3</v>
      </c>
      <c r="I105" s="24">
        <v>2</v>
      </c>
      <c r="J105" s="24">
        <v>2</v>
      </c>
      <c r="K105" s="24">
        <v>2</v>
      </c>
    </row>
    <row r="106" spans="1:11">
      <c r="A106" s="21" t="str">
        <f t="shared" si="1"/>
        <v>QNBRoughPOM/PP229</v>
      </c>
      <c r="B106" s="21" t="s">
        <v>2</v>
      </c>
      <c r="C106" s="21" t="s">
        <v>53</v>
      </c>
      <c r="D106" s="21" t="s">
        <v>50</v>
      </c>
      <c r="E106" s="21">
        <v>8.8000000000000007</v>
      </c>
      <c r="F106" s="24">
        <v>229</v>
      </c>
      <c r="G106" s="24">
        <v>8029</v>
      </c>
      <c r="H106" s="24">
        <v>1.9</v>
      </c>
      <c r="I106" s="24">
        <v>2</v>
      </c>
      <c r="J106" s="24">
        <v>2</v>
      </c>
      <c r="K106" s="24">
        <v>2</v>
      </c>
    </row>
    <row r="107" spans="1:11">
      <c r="A107" s="21" t="str">
        <f t="shared" si="1"/>
        <v>QNBRoughPOM/PP306</v>
      </c>
      <c r="B107" s="21" t="s">
        <v>2</v>
      </c>
      <c r="C107" s="21" t="s">
        <v>53</v>
      </c>
      <c r="D107" s="21" t="s">
        <v>50</v>
      </c>
      <c r="E107" s="21">
        <v>8.8000000000000007</v>
      </c>
      <c r="F107" s="24">
        <v>306</v>
      </c>
      <c r="G107" s="24">
        <v>10696</v>
      </c>
      <c r="H107" s="24">
        <v>2.6</v>
      </c>
      <c r="I107" s="24">
        <v>3</v>
      </c>
      <c r="J107" s="24">
        <v>3</v>
      </c>
      <c r="K107" s="24">
        <v>2</v>
      </c>
    </row>
    <row r="108" spans="1:11">
      <c r="A108" s="21" t="str">
        <f t="shared" si="1"/>
        <v>QNBRoughPOM/PP382</v>
      </c>
      <c r="B108" s="21" t="s">
        <v>2</v>
      </c>
      <c r="C108" s="21" t="s">
        <v>53</v>
      </c>
      <c r="D108" s="21" t="s">
        <v>50</v>
      </c>
      <c r="E108" s="21">
        <v>8.8000000000000007</v>
      </c>
      <c r="F108" s="24">
        <v>382</v>
      </c>
      <c r="G108" s="24">
        <v>13363</v>
      </c>
      <c r="H108" s="24">
        <v>3.2</v>
      </c>
      <c r="I108" s="24">
        <v>3</v>
      </c>
      <c r="J108" s="24">
        <v>3</v>
      </c>
      <c r="K108" s="24">
        <v>2</v>
      </c>
    </row>
    <row r="109" spans="1:11">
      <c r="A109" s="21" t="str">
        <f t="shared" si="1"/>
        <v>QNBRoughPOM/PP458</v>
      </c>
      <c r="B109" s="21" t="s">
        <v>2</v>
      </c>
      <c r="C109" s="21" t="s">
        <v>53</v>
      </c>
      <c r="D109" s="21" t="s">
        <v>50</v>
      </c>
      <c r="E109" s="21">
        <v>8.8000000000000007</v>
      </c>
      <c r="F109" s="24">
        <v>458</v>
      </c>
      <c r="G109" s="24">
        <v>16030</v>
      </c>
      <c r="H109" s="24">
        <v>3.8</v>
      </c>
      <c r="I109" s="24">
        <v>4</v>
      </c>
      <c r="J109" s="24">
        <v>4</v>
      </c>
      <c r="K109" s="24">
        <v>2</v>
      </c>
    </row>
    <row r="110" spans="1:11">
      <c r="A110" s="21" t="str">
        <f t="shared" si="1"/>
        <v>QNBRoughPOM/PP534</v>
      </c>
      <c r="B110" s="21" t="s">
        <v>2</v>
      </c>
      <c r="C110" s="21" t="s">
        <v>53</v>
      </c>
      <c r="D110" s="21" t="s">
        <v>50</v>
      </c>
      <c r="E110" s="21">
        <v>8.8000000000000007</v>
      </c>
      <c r="F110" s="24">
        <v>534</v>
      </c>
      <c r="G110" s="24">
        <v>18697</v>
      </c>
      <c r="H110" s="24">
        <v>4.5</v>
      </c>
      <c r="I110" s="24">
        <v>4</v>
      </c>
      <c r="J110" s="24">
        <v>4</v>
      </c>
      <c r="K110" s="24">
        <v>2</v>
      </c>
    </row>
    <row r="111" spans="1:11">
      <c r="A111" s="21" t="str">
        <f t="shared" si="1"/>
        <v>QNBRoughPOM/PP610</v>
      </c>
      <c r="B111" s="21" t="s">
        <v>2</v>
      </c>
      <c r="C111" s="21" t="s">
        <v>53</v>
      </c>
      <c r="D111" s="21" t="s">
        <v>50</v>
      </c>
      <c r="E111" s="21">
        <v>8.8000000000000007</v>
      </c>
      <c r="F111" s="24">
        <v>610</v>
      </c>
      <c r="G111" s="24">
        <v>21364</v>
      </c>
      <c r="H111" s="24">
        <v>5.0999999999999996</v>
      </c>
      <c r="I111" s="24">
        <v>5</v>
      </c>
      <c r="J111" s="24">
        <v>5</v>
      </c>
      <c r="K111" s="24">
        <v>3</v>
      </c>
    </row>
    <row r="112" spans="1:11">
      <c r="A112" s="21" t="str">
        <f t="shared" si="1"/>
        <v>QNBRoughPOM/PP687</v>
      </c>
      <c r="B112" s="21" t="s">
        <v>2</v>
      </c>
      <c r="C112" s="21" t="s">
        <v>53</v>
      </c>
      <c r="D112" s="21" t="s">
        <v>50</v>
      </c>
      <c r="E112" s="21">
        <v>8.8000000000000007</v>
      </c>
      <c r="F112" s="24">
        <v>687</v>
      </c>
      <c r="G112" s="24">
        <v>24031</v>
      </c>
      <c r="H112" s="24">
        <v>5.8</v>
      </c>
      <c r="I112" s="24">
        <v>5</v>
      </c>
      <c r="J112" s="24">
        <v>5</v>
      </c>
      <c r="K112" s="24">
        <v>3</v>
      </c>
    </row>
    <row r="113" spans="1:11">
      <c r="A113" s="21" t="str">
        <f t="shared" si="1"/>
        <v>QNBRoughPOM/PP763</v>
      </c>
      <c r="B113" s="21" t="s">
        <v>2</v>
      </c>
      <c r="C113" s="21" t="s">
        <v>53</v>
      </c>
      <c r="D113" s="21" t="s">
        <v>50</v>
      </c>
      <c r="E113" s="21">
        <v>8.8000000000000007</v>
      </c>
      <c r="F113" s="24">
        <v>763</v>
      </c>
      <c r="G113" s="24">
        <v>26698</v>
      </c>
      <c r="H113" s="24">
        <v>6.4</v>
      </c>
      <c r="I113" s="24">
        <v>6</v>
      </c>
      <c r="J113" s="24">
        <v>6</v>
      </c>
      <c r="K113" s="24">
        <v>3</v>
      </c>
    </row>
    <row r="114" spans="1:11">
      <c r="A114" s="21" t="str">
        <f t="shared" si="1"/>
        <v>QNBRoughPOM/PP839</v>
      </c>
      <c r="B114" s="21" t="s">
        <v>2</v>
      </c>
      <c r="C114" s="21" t="s">
        <v>53</v>
      </c>
      <c r="D114" s="21" t="s">
        <v>50</v>
      </c>
      <c r="E114" s="21">
        <v>8.8000000000000007</v>
      </c>
      <c r="F114" s="24">
        <v>839</v>
      </c>
      <c r="G114" s="24">
        <v>29365</v>
      </c>
      <c r="H114" s="24">
        <v>7</v>
      </c>
      <c r="I114" s="24">
        <v>6</v>
      </c>
      <c r="J114" s="24">
        <v>6</v>
      </c>
      <c r="K114" s="24">
        <v>3</v>
      </c>
    </row>
    <row r="115" spans="1:11">
      <c r="A115" s="21" t="str">
        <f t="shared" si="1"/>
        <v>QNBRoughPOM/PP915</v>
      </c>
      <c r="B115" s="21" t="s">
        <v>2</v>
      </c>
      <c r="C115" s="21" t="s">
        <v>53</v>
      </c>
      <c r="D115" s="21" t="s">
        <v>50</v>
      </c>
      <c r="E115" s="21">
        <v>8.8000000000000007</v>
      </c>
      <c r="F115" s="24">
        <v>915</v>
      </c>
      <c r="G115" s="24">
        <v>32032</v>
      </c>
      <c r="H115" s="24">
        <v>7.7</v>
      </c>
      <c r="I115" s="24">
        <v>7</v>
      </c>
      <c r="J115" s="24">
        <v>7</v>
      </c>
      <c r="K115" s="24">
        <v>4</v>
      </c>
    </row>
    <row r="116" spans="1:11">
      <c r="A116" s="21" t="str">
        <f t="shared" si="1"/>
        <v>QNBRoughPOM/PP992</v>
      </c>
      <c r="B116" s="21" t="s">
        <v>2</v>
      </c>
      <c r="C116" s="21" t="s">
        <v>53</v>
      </c>
      <c r="D116" s="21" t="s">
        <v>50</v>
      </c>
      <c r="E116" s="21">
        <v>8.8000000000000007</v>
      </c>
      <c r="F116" s="24">
        <v>992</v>
      </c>
      <c r="G116" s="24">
        <v>34720</v>
      </c>
      <c r="H116" s="24">
        <v>8.3000000000000007</v>
      </c>
      <c r="I116" s="24">
        <v>7</v>
      </c>
      <c r="J116" s="24">
        <v>7</v>
      </c>
      <c r="K116" s="24">
        <v>4</v>
      </c>
    </row>
    <row r="117" spans="1:11" ht="15">
      <c r="A117" s="21" t="str">
        <f t="shared" si="1"/>
        <v>SNB M20,2POM/PP77</v>
      </c>
      <c r="B117" s="21" t="s">
        <v>69</v>
      </c>
      <c r="C117" s="27">
        <v>0.2</v>
      </c>
      <c r="D117" s="21" t="s">
        <v>50</v>
      </c>
      <c r="E117" s="21">
        <v>8.8000000000000007</v>
      </c>
      <c r="F117" s="28">
        <v>77</v>
      </c>
      <c r="G117" s="28">
        <v>1810</v>
      </c>
      <c r="H117" s="29" t="s">
        <v>56</v>
      </c>
      <c r="I117" s="28">
        <v>2</v>
      </c>
      <c r="J117" s="28">
        <v>2</v>
      </c>
      <c r="K117" s="28">
        <v>2</v>
      </c>
    </row>
    <row r="118" spans="1:11" ht="15">
      <c r="A118" s="21" t="str">
        <f t="shared" si="1"/>
        <v>SNB M20,2POM/PP153</v>
      </c>
      <c r="B118" s="21" t="s">
        <v>69</v>
      </c>
      <c r="C118" s="27">
        <v>0.2</v>
      </c>
      <c r="D118" s="21" t="s">
        <v>50</v>
      </c>
      <c r="E118" s="21">
        <v>8.8000000000000007</v>
      </c>
      <c r="F118" s="28">
        <v>153</v>
      </c>
      <c r="G118" s="28">
        <v>3596</v>
      </c>
      <c r="H118" s="29" t="s">
        <v>58</v>
      </c>
      <c r="I118" s="28">
        <v>2</v>
      </c>
      <c r="J118" s="28">
        <v>2</v>
      </c>
      <c r="K118" s="28">
        <v>2</v>
      </c>
    </row>
    <row r="119" spans="1:11" ht="15">
      <c r="A119" s="21" t="str">
        <f t="shared" si="1"/>
        <v>SNB M20,2POM/PP191</v>
      </c>
      <c r="B119" s="21" t="s">
        <v>69</v>
      </c>
      <c r="C119" s="27">
        <v>0.2</v>
      </c>
      <c r="D119" s="21" t="s">
        <v>50</v>
      </c>
      <c r="E119" s="21">
        <v>8.8000000000000007</v>
      </c>
      <c r="F119" s="28">
        <v>191</v>
      </c>
      <c r="G119" s="28">
        <v>4489</v>
      </c>
      <c r="H119" s="29" t="s">
        <v>60</v>
      </c>
      <c r="I119" s="28">
        <v>2</v>
      </c>
      <c r="J119" s="28">
        <v>2</v>
      </c>
      <c r="K119" s="28">
        <v>2</v>
      </c>
    </row>
    <row r="120" spans="1:11" ht="15">
      <c r="A120" s="21" t="str">
        <f t="shared" si="1"/>
        <v>SNB M20,2POM/PP229</v>
      </c>
      <c r="B120" s="21" t="s">
        <v>69</v>
      </c>
      <c r="C120" s="27">
        <v>0.2</v>
      </c>
      <c r="D120" s="21" t="s">
        <v>50</v>
      </c>
      <c r="E120" s="21">
        <v>8.8000000000000007</v>
      </c>
      <c r="F120" s="28">
        <v>229</v>
      </c>
      <c r="G120" s="28">
        <v>5382</v>
      </c>
      <c r="H120" s="29" t="s">
        <v>62</v>
      </c>
      <c r="I120" s="28">
        <v>2</v>
      </c>
      <c r="J120" s="28">
        <v>2</v>
      </c>
      <c r="K120" s="28">
        <v>2</v>
      </c>
    </row>
    <row r="121" spans="1:11" ht="15">
      <c r="A121" s="21" t="str">
        <f t="shared" si="1"/>
        <v>SNB M20,2POM/PP305</v>
      </c>
      <c r="B121" s="21" t="s">
        <v>69</v>
      </c>
      <c r="C121" s="27">
        <v>0.2</v>
      </c>
      <c r="D121" s="21" t="s">
        <v>50</v>
      </c>
      <c r="E121" s="21">
        <v>8.8000000000000007</v>
      </c>
      <c r="F121" s="28">
        <v>305</v>
      </c>
      <c r="G121" s="28">
        <v>7168</v>
      </c>
      <c r="H121" s="29" t="s">
        <v>63</v>
      </c>
      <c r="I121" s="28">
        <v>3</v>
      </c>
      <c r="J121" s="28">
        <v>3</v>
      </c>
      <c r="K121" s="28">
        <v>2</v>
      </c>
    </row>
    <row r="122" spans="1:11" ht="15">
      <c r="A122" s="21" t="str">
        <f t="shared" si="1"/>
        <v>SNB M20,2POM/PP381</v>
      </c>
      <c r="B122" s="21" t="s">
        <v>69</v>
      </c>
      <c r="C122" s="27">
        <v>0.2</v>
      </c>
      <c r="D122" s="21" t="s">
        <v>50</v>
      </c>
      <c r="E122" s="21">
        <v>8.8000000000000007</v>
      </c>
      <c r="F122" s="28">
        <v>381</v>
      </c>
      <c r="G122" s="28">
        <v>8954</v>
      </c>
      <c r="H122" s="29" t="s">
        <v>33</v>
      </c>
      <c r="I122" s="28">
        <v>3</v>
      </c>
      <c r="J122" s="28">
        <v>3</v>
      </c>
      <c r="K122" s="28">
        <v>2</v>
      </c>
    </row>
    <row r="123" spans="1:11" ht="15">
      <c r="A123" s="21" t="str">
        <f t="shared" si="1"/>
        <v>SNB M20,2POM/PP457</v>
      </c>
      <c r="B123" s="21" t="s">
        <v>69</v>
      </c>
      <c r="C123" s="27">
        <v>0.2</v>
      </c>
      <c r="D123" s="21" t="s">
        <v>50</v>
      </c>
      <c r="E123" s="21">
        <v>8.8000000000000007</v>
      </c>
      <c r="F123" s="28">
        <v>457</v>
      </c>
      <c r="G123" s="28">
        <v>10740</v>
      </c>
      <c r="H123" s="29" t="s">
        <v>28</v>
      </c>
      <c r="I123" s="28">
        <v>4</v>
      </c>
      <c r="J123" s="28">
        <v>4</v>
      </c>
      <c r="K123" s="28">
        <v>2</v>
      </c>
    </row>
    <row r="124" spans="1:11" ht="15">
      <c r="A124" s="21" t="str">
        <f t="shared" si="1"/>
        <v>SNB M20,2POM/PP533</v>
      </c>
      <c r="B124" s="21" t="s">
        <v>69</v>
      </c>
      <c r="C124" s="27">
        <v>0.2</v>
      </c>
      <c r="D124" s="21" t="s">
        <v>50</v>
      </c>
      <c r="E124" s="21">
        <v>8.8000000000000007</v>
      </c>
      <c r="F124" s="28">
        <v>533</v>
      </c>
      <c r="G124" s="28">
        <v>12526</v>
      </c>
      <c r="H124" s="29" t="s">
        <v>27</v>
      </c>
      <c r="I124" s="28">
        <v>4</v>
      </c>
      <c r="J124" s="28">
        <v>4</v>
      </c>
      <c r="K124" s="28">
        <v>2</v>
      </c>
    </row>
    <row r="125" spans="1:11" ht="15">
      <c r="A125" s="21" t="str">
        <f t="shared" si="1"/>
        <v>SNB M20,2POM/PP609</v>
      </c>
      <c r="B125" s="21" t="s">
        <v>69</v>
      </c>
      <c r="C125" s="27">
        <v>0.2</v>
      </c>
      <c r="D125" s="21" t="s">
        <v>50</v>
      </c>
      <c r="E125" s="21">
        <v>8.8000000000000007</v>
      </c>
      <c r="F125" s="28">
        <v>609</v>
      </c>
      <c r="G125" s="28">
        <v>14312</v>
      </c>
      <c r="H125" s="29" t="s">
        <v>25</v>
      </c>
      <c r="I125" s="28">
        <v>5</v>
      </c>
      <c r="J125" s="28">
        <v>5</v>
      </c>
      <c r="K125" s="28">
        <v>3</v>
      </c>
    </row>
    <row r="126" spans="1:11" ht="15">
      <c r="A126" s="21" t="str">
        <f t="shared" si="1"/>
        <v>SNB M20,2POM/PP686</v>
      </c>
      <c r="B126" s="21" t="s">
        <v>69</v>
      </c>
      <c r="C126" s="27">
        <v>0.2</v>
      </c>
      <c r="D126" s="21" t="s">
        <v>50</v>
      </c>
      <c r="E126" s="21">
        <v>8.8000000000000007</v>
      </c>
      <c r="F126" s="28">
        <v>686</v>
      </c>
      <c r="G126" s="28">
        <v>16121</v>
      </c>
      <c r="H126" s="29" t="s">
        <v>31</v>
      </c>
      <c r="I126" s="28">
        <v>5</v>
      </c>
      <c r="J126" s="28">
        <v>5</v>
      </c>
      <c r="K126" s="28">
        <v>3</v>
      </c>
    </row>
    <row r="127" spans="1:11" ht="15">
      <c r="A127" s="21" t="str">
        <f t="shared" si="1"/>
        <v>SNB M20,2POM/PP762</v>
      </c>
      <c r="B127" s="21" t="s">
        <v>69</v>
      </c>
      <c r="C127" s="27">
        <v>0.2</v>
      </c>
      <c r="D127" s="21" t="s">
        <v>50</v>
      </c>
      <c r="E127" s="21">
        <v>8.8000000000000007</v>
      </c>
      <c r="F127" s="28">
        <v>762</v>
      </c>
      <c r="G127" s="28">
        <v>17907</v>
      </c>
      <c r="H127" s="29" t="s">
        <v>18</v>
      </c>
      <c r="I127" s="28">
        <v>6</v>
      </c>
      <c r="J127" s="28">
        <v>6</v>
      </c>
      <c r="K127" s="28">
        <v>3</v>
      </c>
    </row>
    <row r="128" spans="1:11" ht="15">
      <c r="A128" s="21" t="str">
        <f t="shared" si="1"/>
        <v>SNB M20,2POM/PP838</v>
      </c>
      <c r="B128" s="21" t="s">
        <v>69</v>
      </c>
      <c r="C128" s="27">
        <v>0.2</v>
      </c>
      <c r="D128" s="21" t="s">
        <v>50</v>
      </c>
      <c r="E128" s="21">
        <v>8.8000000000000007</v>
      </c>
      <c r="F128" s="28">
        <v>838</v>
      </c>
      <c r="G128" s="28">
        <v>19693</v>
      </c>
      <c r="H128" s="29" t="s">
        <v>67</v>
      </c>
      <c r="I128" s="28">
        <v>6</v>
      </c>
      <c r="J128" s="28">
        <v>6</v>
      </c>
      <c r="K128" s="28">
        <v>3</v>
      </c>
    </row>
    <row r="129" spans="1:11" ht="15">
      <c r="A129" s="21" t="str">
        <f t="shared" si="1"/>
        <v>SNB M20,2POM/PP914</v>
      </c>
      <c r="B129" s="21" t="s">
        <v>69</v>
      </c>
      <c r="C129" s="27">
        <v>0.2</v>
      </c>
      <c r="D129" s="21" t="s">
        <v>50</v>
      </c>
      <c r="E129" s="21">
        <v>8.8000000000000007</v>
      </c>
      <c r="F129" s="28">
        <v>914</v>
      </c>
      <c r="G129" s="28">
        <v>21479</v>
      </c>
      <c r="H129" s="29" t="s">
        <v>68</v>
      </c>
      <c r="I129" s="28">
        <v>7</v>
      </c>
      <c r="J129" s="28">
        <v>7</v>
      </c>
      <c r="K129" s="28">
        <v>4</v>
      </c>
    </row>
    <row r="130" spans="1:11" ht="15">
      <c r="A130" s="21" t="str">
        <f t="shared" si="1"/>
        <v>SNB M20,2PP/PP77</v>
      </c>
      <c r="B130" s="21" t="s">
        <v>69</v>
      </c>
      <c r="C130" s="27">
        <v>0.2</v>
      </c>
      <c r="D130" s="21" t="s">
        <v>51</v>
      </c>
      <c r="E130" s="21">
        <v>8.8000000000000007</v>
      </c>
      <c r="F130" s="28">
        <v>77</v>
      </c>
      <c r="G130" s="28">
        <v>1155</v>
      </c>
      <c r="H130" s="29" t="s">
        <v>57</v>
      </c>
      <c r="I130" s="28">
        <v>2</v>
      </c>
      <c r="J130" s="28">
        <v>2</v>
      </c>
      <c r="K130" s="28">
        <v>2</v>
      </c>
    </row>
    <row r="131" spans="1:11" ht="15">
      <c r="A131" s="21" t="str">
        <f t="shared" ref="A131:A194" si="2">CONCATENATE(,B131,C131,D131,F131)</f>
        <v>SNB M20,2PP/PP153</v>
      </c>
      <c r="B131" s="21" t="s">
        <v>69</v>
      </c>
      <c r="C131" s="27">
        <v>0.2</v>
      </c>
      <c r="D131" s="21" t="s">
        <v>51</v>
      </c>
      <c r="E131" s="21">
        <v>8.8000000000000007</v>
      </c>
      <c r="F131" s="28">
        <v>153</v>
      </c>
      <c r="G131" s="28">
        <v>2295</v>
      </c>
      <c r="H131" s="29" t="s">
        <v>59</v>
      </c>
      <c r="I131" s="28">
        <v>2</v>
      </c>
      <c r="J131" s="28">
        <v>2</v>
      </c>
      <c r="K131" s="28">
        <v>2</v>
      </c>
    </row>
    <row r="132" spans="1:11" ht="15">
      <c r="A132" s="21" t="str">
        <f t="shared" si="2"/>
        <v>SNB M20,2PP/PP191</v>
      </c>
      <c r="B132" s="21" t="s">
        <v>69</v>
      </c>
      <c r="C132" s="27">
        <v>0.2</v>
      </c>
      <c r="D132" s="21" t="s">
        <v>51</v>
      </c>
      <c r="E132" s="21">
        <v>8.8000000000000007</v>
      </c>
      <c r="F132" s="28">
        <v>191</v>
      </c>
      <c r="G132" s="28">
        <v>2865</v>
      </c>
      <c r="H132" s="29" t="s">
        <v>61</v>
      </c>
      <c r="I132" s="28">
        <v>2</v>
      </c>
      <c r="J132" s="28">
        <v>2</v>
      </c>
      <c r="K132" s="28">
        <v>2</v>
      </c>
    </row>
    <row r="133" spans="1:11" ht="15">
      <c r="A133" s="21" t="str">
        <f t="shared" si="2"/>
        <v>SNB M20,2PP/PP229</v>
      </c>
      <c r="B133" s="21" t="s">
        <v>69</v>
      </c>
      <c r="C133" s="27">
        <v>0.2</v>
      </c>
      <c r="D133" s="21" t="s">
        <v>51</v>
      </c>
      <c r="E133" s="21">
        <v>8.8000000000000007</v>
      </c>
      <c r="F133" s="28">
        <v>229</v>
      </c>
      <c r="G133" s="28">
        <v>3435</v>
      </c>
      <c r="H133" s="29" t="s">
        <v>58</v>
      </c>
      <c r="I133" s="28">
        <v>2</v>
      </c>
      <c r="J133" s="28">
        <v>2</v>
      </c>
      <c r="K133" s="28">
        <v>2</v>
      </c>
    </row>
    <row r="134" spans="1:11" ht="15">
      <c r="A134" s="21" t="str">
        <f t="shared" si="2"/>
        <v>SNB M20,2PP/PP305</v>
      </c>
      <c r="B134" s="21" t="s">
        <v>69</v>
      </c>
      <c r="C134" s="27">
        <v>0.2</v>
      </c>
      <c r="D134" s="21" t="s">
        <v>51</v>
      </c>
      <c r="E134" s="21">
        <v>8.8000000000000007</v>
      </c>
      <c r="F134" s="28">
        <v>305</v>
      </c>
      <c r="G134" s="28">
        <v>4575</v>
      </c>
      <c r="H134" s="29" t="s">
        <v>64</v>
      </c>
      <c r="I134" s="28">
        <v>3</v>
      </c>
      <c r="J134" s="28">
        <v>3</v>
      </c>
      <c r="K134" s="28">
        <v>2</v>
      </c>
    </row>
    <row r="135" spans="1:11" ht="15">
      <c r="A135" s="21" t="str">
        <f t="shared" si="2"/>
        <v>SNB M20,2PP/PP381</v>
      </c>
      <c r="B135" s="21" t="s">
        <v>69</v>
      </c>
      <c r="C135" s="27">
        <v>0.2</v>
      </c>
      <c r="D135" s="21" t="s">
        <v>51</v>
      </c>
      <c r="E135" s="21">
        <v>8.8000000000000007</v>
      </c>
      <c r="F135" s="28">
        <v>381</v>
      </c>
      <c r="G135" s="28">
        <v>5715</v>
      </c>
      <c r="H135" s="29" t="s">
        <v>65</v>
      </c>
      <c r="I135" s="28">
        <v>3</v>
      </c>
      <c r="J135" s="28">
        <v>3</v>
      </c>
      <c r="K135" s="28">
        <v>2</v>
      </c>
    </row>
    <row r="136" spans="1:11" ht="15">
      <c r="A136" s="21" t="str">
        <f t="shared" si="2"/>
        <v>SNB M20,2PP/PP457</v>
      </c>
      <c r="B136" s="21" t="s">
        <v>69</v>
      </c>
      <c r="C136" s="27">
        <v>0.2</v>
      </c>
      <c r="D136" s="21" t="s">
        <v>51</v>
      </c>
      <c r="E136" s="21">
        <v>8.8000000000000007</v>
      </c>
      <c r="F136" s="28">
        <v>457</v>
      </c>
      <c r="G136" s="28">
        <v>6855</v>
      </c>
      <c r="H136" s="29" t="s">
        <v>19</v>
      </c>
      <c r="I136" s="28">
        <v>4</v>
      </c>
      <c r="J136" s="28">
        <v>4</v>
      </c>
      <c r="K136" s="28">
        <v>2</v>
      </c>
    </row>
    <row r="137" spans="1:11" ht="15">
      <c r="A137" s="21" t="str">
        <f t="shared" si="2"/>
        <v>SNB M20,2PP/PP533</v>
      </c>
      <c r="B137" s="21" t="s">
        <v>69</v>
      </c>
      <c r="C137" s="27">
        <v>0.2</v>
      </c>
      <c r="D137" s="21" t="s">
        <v>51</v>
      </c>
      <c r="E137" s="21">
        <v>8.8000000000000007</v>
      </c>
      <c r="F137" s="28">
        <v>533</v>
      </c>
      <c r="G137" s="28">
        <v>7995</v>
      </c>
      <c r="H137" s="29" t="s">
        <v>20</v>
      </c>
      <c r="I137" s="28">
        <v>4</v>
      </c>
      <c r="J137" s="28">
        <v>4</v>
      </c>
      <c r="K137" s="28">
        <v>2</v>
      </c>
    </row>
    <row r="138" spans="1:11" ht="15">
      <c r="A138" s="21" t="str">
        <f t="shared" si="2"/>
        <v>SNB M20,2PP/PP609</v>
      </c>
      <c r="B138" s="21" t="s">
        <v>69</v>
      </c>
      <c r="C138" s="27">
        <v>0.2</v>
      </c>
      <c r="D138" s="21" t="s">
        <v>51</v>
      </c>
      <c r="E138" s="21">
        <v>8.8000000000000007</v>
      </c>
      <c r="F138" s="28">
        <v>609</v>
      </c>
      <c r="G138" s="28">
        <v>9135</v>
      </c>
      <c r="H138" s="29" t="s">
        <v>21</v>
      </c>
      <c r="I138" s="28">
        <v>5</v>
      </c>
      <c r="J138" s="28">
        <v>5</v>
      </c>
      <c r="K138" s="28">
        <v>3</v>
      </c>
    </row>
    <row r="139" spans="1:11" ht="15">
      <c r="A139" s="21" t="str">
        <f t="shared" si="2"/>
        <v>SNB M20,2PP/PP686</v>
      </c>
      <c r="B139" s="21" t="s">
        <v>69</v>
      </c>
      <c r="C139" s="27">
        <v>0.2</v>
      </c>
      <c r="D139" s="21" t="s">
        <v>51</v>
      </c>
      <c r="E139" s="21">
        <v>8.8000000000000007</v>
      </c>
      <c r="F139" s="28">
        <v>686</v>
      </c>
      <c r="G139" s="28">
        <v>10290</v>
      </c>
      <c r="H139" s="29" t="s">
        <v>28</v>
      </c>
      <c r="I139" s="28">
        <v>5</v>
      </c>
      <c r="J139" s="28">
        <v>5</v>
      </c>
      <c r="K139" s="28">
        <v>3</v>
      </c>
    </row>
    <row r="140" spans="1:11" ht="15">
      <c r="A140" s="21" t="str">
        <f t="shared" si="2"/>
        <v>SNB M20,2PP/PP762</v>
      </c>
      <c r="B140" s="21" t="s">
        <v>69</v>
      </c>
      <c r="C140" s="27">
        <v>0.2</v>
      </c>
      <c r="D140" s="21" t="s">
        <v>51</v>
      </c>
      <c r="E140" s="21">
        <v>8.8000000000000007</v>
      </c>
      <c r="F140" s="28">
        <v>762</v>
      </c>
      <c r="G140" s="28">
        <v>11430</v>
      </c>
      <c r="H140" s="29" t="s">
        <v>23</v>
      </c>
      <c r="I140" s="28">
        <v>6</v>
      </c>
      <c r="J140" s="28">
        <v>6</v>
      </c>
      <c r="K140" s="28">
        <v>3</v>
      </c>
    </row>
    <row r="141" spans="1:11" ht="15">
      <c r="A141" s="21" t="str">
        <f t="shared" si="2"/>
        <v>SNB M20,2PP/PP838</v>
      </c>
      <c r="B141" s="21" t="s">
        <v>69</v>
      </c>
      <c r="C141" s="27">
        <v>0.2</v>
      </c>
      <c r="D141" s="21" t="s">
        <v>51</v>
      </c>
      <c r="E141" s="21">
        <v>8.8000000000000007</v>
      </c>
      <c r="F141" s="28">
        <v>838</v>
      </c>
      <c r="G141" s="28">
        <v>12570</v>
      </c>
      <c r="H141" s="29" t="s">
        <v>29</v>
      </c>
      <c r="I141" s="28">
        <v>6</v>
      </c>
      <c r="J141" s="28">
        <v>6</v>
      </c>
      <c r="K141" s="28">
        <v>3</v>
      </c>
    </row>
    <row r="142" spans="1:11" ht="15">
      <c r="A142" s="21" t="str">
        <f t="shared" si="2"/>
        <v>SNB M20,2PP/PP914</v>
      </c>
      <c r="B142" s="21" t="s">
        <v>69</v>
      </c>
      <c r="C142" s="27">
        <v>0.2</v>
      </c>
      <c r="D142" s="21" t="s">
        <v>51</v>
      </c>
      <c r="E142" s="21">
        <v>8.8000000000000007</v>
      </c>
      <c r="F142" s="28">
        <v>914</v>
      </c>
      <c r="G142" s="28">
        <v>13710</v>
      </c>
      <c r="H142" s="29" t="s">
        <v>30</v>
      </c>
      <c r="I142" s="28">
        <v>7</v>
      </c>
      <c r="J142" s="28">
        <v>7</v>
      </c>
      <c r="K142" s="28">
        <v>4</v>
      </c>
    </row>
    <row r="143" spans="1:11" ht="15">
      <c r="A143" s="21" t="str">
        <f t="shared" si="2"/>
        <v>SNB M20,2PE/PE77</v>
      </c>
      <c r="B143" s="21" t="s">
        <v>69</v>
      </c>
      <c r="C143" s="27">
        <v>0.2</v>
      </c>
      <c r="D143" s="21" t="s">
        <v>52</v>
      </c>
      <c r="E143" s="21">
        <v>8.8000000000000007</v>
      </c>
      <c r="F143" s="28">
        <v>77</v>
      </c>
      <c r="G143" s="28">
        <v>770</v>
      </c>
      <c r="H143" s="29" t="s">
        <v>57</v>
      </c>
      <c r="I143" s="28">
        <v>2</v>
      </c>
      <c r="J143" s="28">
        <v>2</v>
      </c>
      <c r="K143" s="28">
        <v>2</v>
      </c>
    </row>
    <row r="144" spans="1:11" ht="15">
      <c r="A144" s="21" t="str">
        <f t="shared" si="2"/>
        <v>SNB M20,2PE/PE153</v>
      </c>
      <c r="B144" s="21" t="s">
        <v>69</v>
      </c>
      <c r="C144" s="27">
        <v>0.2</v>
      </c>
      <c r="D144" s="21" t="s">
        <v>52</v>
      </c>
      <c r="E144" s="21">
        <v>8.8000000000000007</v>
      </c>
      <c r="F144" s="28">
        <v>153</v>
      </c>
      <c r="G144" s="28">
        <v>1530</v>
      </c>
      <c r="H144" s="29" t="s">
        <v>59</v>
      </c>
      <c r="I144" s="28">
        <v>2</v>
      </c>
      <c r="J144" s="28">
        <v>2</v>
      </c>
      <c r="K144" s="28">
        <v>2</v>
      </c>
    </row>
    <row r="145" spans="1:11" ht="15">
      <c r="A145" s="21" t="str">
        <f t="shared" si="2"/>
        <v>SNB M20,2PE/PE191</v>
      </c>
      <c r="B145" s="21" t="s">
        <v>69</v>
      </c>
      <c r="C145" s="27">
        <v>0.2</v>
      </c>
      <c r="D145" s="21" t="s">
        <v>52</v>
      </c>
      <c r="E145" s="21">
        <v>8.8000000000000007</v>
      </c>
      <c r="F145" s="28">
        <v>191</v>
      </c>
      <c r="G145" s="28">
        <v>1910</v>
      </c>
      <c r="H145" s="29" t="s">
        <v>61</v>
      </c>
      <c r="I145" s="28">
        <v>2</v>
      </c>
      <c r="J145" s="28">
        <v>2</v>
      </c>
      <c r="K145" s="28">
        <v>2</v>
      </c>
    </row>
    <row r="146" spans="1:11" ht="15">
      <c r="A146" s="21" t="str">
        <f t="shared" si="2"/>
        <v>SNB M20,2PE/PE229</v>
      </c>
      <c r="B146" s="21" t="s">
        <v>69</v>
      </c>
      <c r="C146" s="27">
        <v>0.2</v>
      </c>
      <c r="D146" s="21" t="s">
        <v>52</v>
      </c>
      <c r="E146" s="21">
        <v>8.8000000000000007</v>
      </c>
      <c r="F146" s="28">
        <v>229</v>
      </c>
      <c r="G146" s="28">
        <v>2290</v>
      </c>
      <c r="H146" s="29" t="s">
        <v>58</v>
      </c>
      <c r="I146" s="28">
        <v>2</v>
      </c>
      <c r="J146" s="28">
        <v>2</v>
      </c>
      <c r="K146" s="28">
        <v>2</v>
      </c>
    </row>
    <row r="147" spans="1:11" ht="15">
      <c r="A147" s="21" t="str">
        <f t="shared" si="2"/>
        <v>SNB M20,2PE/PE305</v>
      </c>
      <c r="B147" s="21" t="s">
        <v>69</v>
      </c>
      <c r="C147" s="27">
        <v>0.2</v>
      </c>
      <c r="D147" s="21" t="s">
        <v>52</v>
      </c>
      <c r="E147" s="21">
        <v>8.8000000000000007</v>
      </c>
      <c r="F147" s="28">
        <v>305</v>
      </c>
      <c r="G147" s="28">
        <v>3050</v>
      </c>
      <c r="H147" s="29" t="s">
        <v>64</v>
      </c>
      <c r="I147" s="28">
        <v>3</v>
      </c>
      <c r="J147" s="28">
        <v>3</v>
      </c>
      <c r="K147" s="28">
        <v>2</v>
      </c>
    </row>
    <row r="148" spans="1:11" ht="15">
      <c r="A148" s="21" t="str">
        <f t="shared" si="2"/>
        <v>SNB M20,2PE/PE381</v>
      </c>
      <c r="B148" s="21" t="s">
        <v>69</v>
      </c>
      <c r="C148" s="27">
        <v>0.2</v>
      </c>
      <c r="D148" s="21" t="s">
        <v>52</v>
      </c>
      <c r="E148" s="21">
        <v>8.8000000000000007</v>
      </c>
      <c r="F148" s="28">
        <v>381</v>
      </c>
      <c r="G148" s="28">
        <v>3810</v>
      </c>
      <c r="H148" s="29" t="s">
        <v>66</v>
      </c>
      <c r="I148" s="28">
        <v>3</v>
      </c>
      <c r="J148" s="28">
        <v>3</v>
      </c>
      <c r="K148" s="28">
        <v>2</v>
      </c>
    </row>
    <row r="149" spans="1:11" ht="15">
      <c r="A149" s="21" t="str">
        <f t="shared" si="2"/>
        <v>SNB M20,2PE/PE457</v>
      </c>
      <c r="B149" s="21" t="s">
        <v>69</v>
      </c>
      <c r="C149" s="27">
        <v>0.2</v>
      </c>
      <c r="D149" s="21" t="s">
        <v>52</v>
      </c>
      <c r="E149" s="21">
        <v>8.8000000000000007</v>
      </c>
      <c r="F149" s="28">
        <v>457</v>
      </c>
      <c r="G149" s="28">
        <v>4570</v>
      </c>
      <c r="H149" s="29" t="s">
        <v>19</v>
      </c>
      <c r="I149" s="28">
        <v>4</v>
      </c>
      <c r="J149" s="28">
        <v>4</v>
      </c>
      <c r="K149" s="28">
        <v>2</v>
      </c>
    </row>
    <row r="150" spans="1:11" ht="15">
      <c r="A150" s="21" t="str">
        <f t="shared" si="2"/>
        <v>SNB M20,2PE/PE533</v>
      </c>
      <c r="B150" s="21" t="s">
        <v>69</v>
      </c>
      <c r="C150" s="27">
        <v>0.2</v>
      </c>
      <c r="D150" s="21" t="s">
        <v>52</v>
      </c>
      <c r="E150" s="21">
        <v>8.8000000000000007</v>
      </c>
      <c r="F150" s="28">
        <v>533</v>
      </c>
      <c r="G150" s="28">
        <v>5330</v>
      </c>
      <c r="H150" s="29" t="s">
        <v>20</v>
      </c>
      <c r="I150" s="28">
        <v>4</v>
      </c>
      <c r="J150" s="28">
        <v>4</v>
      </c>
      <c r="K150" s="28">
        <v>2</v>
      </c>
    </row>
    <row r="151" spans="1:11" ht="15">
      <c r="A151" s="21" t="str">
        <f t="shared" si="2"/>
        <v>SNB M20,2PE/PE609</v>
      </c>
      <c r="B151" s="21" t="s">
        <v>69</v>
      </c>
      <c r="C151" s="27">
        <v>0.2</v>
      </c>
      <c r="D151" s="21" t="s">
        <v>52</v>
      </c>
      <c r="E151" s="21">
        <v>8.8000000000000007</v>
      </c>
      <c r="F151" s="28">
        <v>609</v>
      </c>
      <c r="G151" s="28">
        <v>6090</v>
      </c>
      <c r="H151" s="29" t="s">
        <v>26</v>
      </c>
      <c r="I151" s="28">
        <v>5</v>
      </c>
      <c r="J151" s="28">
        <v>5</v>
      </c>
      <c r="K151" s="28">
        <v>3</v>
      </c>
    </row>
    <row r="152" spans="1:11" ht="15">
      <c r="A152" s="21" t="str">
        <f t="shared" si="2"/>
        <v>SNB M20,2PE/PE686</v>
      </c>
      <c r="B152" s="21" t="s">
        <v>69</v>
      </c>
      <c r="C152" s="27">
        <v>0.2</v>
      </c>
      <c r="D152" s="21" t="s">
        <v>52</v>
      </c>
      <c r="E152" s="21">
        <v>8.8000000000000007</v>
      </c>
      <c r="F152" s="28">
        <v>686</v>
      </c>
      <c r="G152" s="28">
        <v>6860</v>
      </c>
      <c r="H152" s="29" t="s">
        <v>22</v>
      </c>
      <c r="I152" s="28">
        <v>5</v>
      </c>
      <c r="J152" s="28">
        <v>5</v>
      </c>
      <c r="K152" s="28">
        <v>3</v>
      </c>
    </row>
    <row r="153" spans="1:11" ht="15">
      <c r="A153" s="21" t="str">
        <f t="shared" si="2"/>
        <v>SNB M20,2PE/PE762</v>
      </c>
      <c r="B153" s="21" t="s">
        <v>69</v>
      </c>
      <c r="C153" s="27">
        <v>0.2</v>
      </c>
      <c r="D153" s="21" t="s">
        <v>52</v>
      </c>
      <c r="E153" s="21">
        <v>8.8000000000000007</v>
      </c>
      <c r="F153" s="28">
        <v>762</v>
      </c>
      <c r="G153" s="28">
        <v>7620</v>
      </c>
      <c r="H153" s="29" t="s">
        <v>27</v>
      </c>
      <c r="I153" s="28">
        <v>6</v>
      </c>
      <c r="J153" s="28">
        <v>6</v>
      </c>
      <c r="K153" s="28">
        <v>3</v>
      </c>
    </row>
    <row r="154" spans="1:11" ht="15">
      <c r="A154" s="21" t="str">
        <f t="shared" si="2"/>
        <v>SNB M20,2PE/PE838</v>
      </c>
      <c r="B154" s="21" t="s">
        <v>69</v>
      </c>
      <c r="C154" s="27">
        <v>0.2</v>
      </c>
      <c r="D154" s="21" t="s">
        <v>52</v>
      </c>
      <c r="E154" s="21">
        <v>8.8000000000000007</v>
      </c>
      <c r="F154" s="28">
        <v>838</v>
      </c>
      <c r="G154" s="28">
        <v>8380</v>
      </c>
      <c r="H154" s="29" t="s">
        <v>32</v>
      </c>
      <c r="I154" s="28">
        <v>6</v>
      </c>
      <c r="J154" s="28">
        <v>6</v>
      </c>
      <c r="K154" s="28">
        <v>3</v>
      </c>
    </row>
    <row r="155" spans="1:11" ht="15">
      <c r="A155" s="21" t="str">
        <f t="shared" si="2"/>
        <v>SNB M20,2PE/PE914</v>
      </c>
      <c r="B155" s="21" t="s">
        <v>69</v>
      </c>
      <c r="C155" s="27">
        <v>0.2</v>
      </c>
      <c r="D155" s="21" t="s">
        <v>52</v>
      </c>
      <c r="E155" s="21">
        <v>8.8000000000000007</v>
      </c>
      <c r="F155" s="28">
        <v>914</v>
      </c>
      <c r="G155" s="28">
        <v>9140</v>
      </c>
      <c r="H155" s="29" t="s">
        <v>24</v>
      </c>
      <c r="I155" s="28">
        <v>7</v>
      </c>
      <c r="J155" s="28">
        <v>7</v>
      </c>
      <c r="K155" s="28">
        <v>4</v>
      </c>
    </row>
    <row r="156" spans="1:11" ht="15">
      <c r="A156" s="21" t="str">
        <f t="shared" si="2"/>
        <v>SNB M20,34POM/PP44</v>
      </c>
      <c r="B156" s="21" t="s">
        <v>69</v>
      </c>
      <c r="C156" s="27">
        <v>0.34</v>
      </c>
      <c r="D156" s="21" t="s">
        <v>50</v>
      </c>
      <c r="E156" s="21">
        <v>8.8000000000000007</v>
      </c>
      <c r="F156" s="30">
        <v>44</v>
      </c>
      <c r="G156" s="30">
        <v>1034</v>
      </c>
      <c r="H156" s="31" t="s">
        <v>57</v>
      </c>
      <c r="I156" s="30">
        <v>2</v>
      </c>
      <c r="J156" s="30">
        <v>1</v>
      </c>
      <c r="K156" s="30">
        <v>1</v>
      </c>
    </row>
    <row r="157" spans="1:11" ht="15">
      <c r="A157" s="21" t="str">
        <f t="shared" si="2"/>
        <v>SNB M20,34POM/PP77</v>
      </c>
      <c r="B157" s="21" t="s">
        <v>69</v>
      </c>
      <c r="C157" s="27">
        <v>0.34</v>
      </c>
      <c r="D157" s="21" t="s">
        <v>50</v>
      </c>
      <c r="E157" s="21">
        <v>8.8000000000000007</v>
      </c>
      <c r="F157" s="30">
        <v>77</v>
      </c>
      <c r="G157" s="30">
        <v>1810</v>
      </c>
      <c r="H157" s="31" t="s">
        <v>56</v>
      </c>
      <c r="I157" s="30">
        <v>2</v>
      </c>
      <c r="J157" s="30">
        <v>2</v>
      </c>
      <c r="K157" s="30">
        <v>2</v>
      </c>
    </row>
    <row r="158" spans="1:11" ht="15">
      <c r="A158" s="21" t="str">
        <f t="shared" si="2"/>
        <v>SNB M20,34POM/PP83</v>
      </c>
      <c r="B158" s="21" t="s">
        <v>69</v>
      </c>
      <c r="C158" s="27">
        <v>0.34</v>
      </c>
      <c r="D158" s="21" t="s">
        <v>50</v>
      </c>
      <c r="E158" s="21">
        <v>8.8000000000000007</v>
      </c>
      <c r="F158" s="30">
        <v>83</v>
      </c>
      <c r="G158" s="30">
        <v>1951</v>
      </c>
      <c r="H158" s="31" t="s">
        <v>56</v>
      </c>
      <c r="I158" s="30">
        <v>2</v>
      </c>
      <c r="J158" s="30">
        <v>2</v>
      </c>
      <c r="K158" s="30">
        <v>2</v>
      </c>
    </row>
    <row r="159" spans="1:11" ht="15">
      <c r="A159" s="21" t="str">
        <f t="shared" si="2"/>
        <v>SNB M20,34POM/PP86</v>
      </c>
      <c r="B159" s="21" t="s">
        <v>69</v>
      </c>
      <c r="C159" s="27">
        <v>0.34</v>
      </c>
      <c r="D159" s="21" t="s">
        <v>50</v>
      </c>
      <c r="E159" s="21">
        <v>8.8000000000000007</v>
      </c>
      <c r="F159" s="30">
        <v>86</v>
      </c>
      <c r="G159" s="30">
        <v>2012</v>
      </c>
      <c r="H159" s="31" t="s">
        <v>56</v>
      </c>
      <c r="I159" s="30">
        <v>2</v>
      </c>
      <c r="J159" s="30">
        <v>2</v>
      </c>
      <c r="K159" s="30">
        <v>2</v>
      </c>
    </row>
    <row r="160" spans="1:11" ht="15">
      <c r="A160" s="21" t="str">
        <f t="shared" si="2"/>
        <v>SNB M20,34POM/PP115</v>
      </c>
      <c r="B160" s="21" t="s">
        <v>69</v>
      </c>
      <c r="C160" s="27">
        <v>0.34</v>
      </c>
      <c r="D160" s="21" t="s">
        <v>50</v>
      </c>
      <c r="E160" s="21">
        <v>8.8000000000000007</v>
      </c>
      <c r="F160" s="30">
        <v>115</v>
      </c>
      <c r="G160" s="30">
        <v>2703</v>
      </c>
      <c r="H160" s="31" t="s">
        <v>59</v>
      </c>
      <c r="I160" s="30">
        <v>2</v>
      </c>
      <c r="J160" s="30">
        <v>2</v>
      </c>
      <c r="K160" s="30">
        <v>2</v>
      </c>
    </row>
    <row r="161" spans="1:11" ht="15">
      <c r="A161" s="21" t="str">
        <f t="shared" si="2"/>
        <v>SNB M20,34POM/PP153</v>
      </c>
      <c r="B161" s="21" t="s">
        <v>69</v>
      </c>
      <c r="C161" s="27">
        <v>0.34</v>
      </c>
      <c r="D161" s="21" t="s">
        <v>50</v>
      </c>
      <c r="E161" s="21">
        <v>8.8000000000000007</v>
      </c>
      <c r="F161" s="30">
        <v>153</v>
      </c>
      <c r="G161" s="30">
        <v>3596</v>
      </c>
      <c r="H161" s="31" t="s">
        <v>58</v>
      </c>
      <c r="I161" s="30">
        <v>2</v>
      </c>
      <c r="J161" s="30">
        <v>2</v>
      </c>
      <c r="K161" s="30">
        <v>2</v>
      </c>
    </row>
    <row r="162" spans="1:11" ht="15">
      <c r="A162" s="21" t="str">
        <f t="shared" si="2"/>
        <v>SNB M20,34POM/PP191</v>
      </c>
      <c r="B162" s="21" t="s">
        <v>69</v>
      </c>
      <c r="C162" s="27">
        <v>0.34</v>
      </c>
      <c r="D162" s="21" t="s">
        <v>50</v>
      </c>
      <c r="E162" s="21">
        <v>8.8000000000000007</v>
      </c>
      <c r="F162" s="30">
        <v>191</v>
      </c>
      <c r="G162" s="30">
        <v>4489</v>
      </c>
      <c r="H162" s="31" t="s">
        <v>60</v>
      </c>
      <c r="I162" s="30">
        <v>2</v>
      </c>
      <c r="J162" s="30">
        <v>2</v>
      </c>
      <c r="K162" s="30">
        <v>2</v>
      </c>
    </row>
    <row r="163" spans="1:11" ht="15">
      <c r="A163" s="21" t="str">
        <f t="shared" si="2"/>
        <v>SNB M20,34POM/PP229</v>
      </c>
      <c r="B163" s="21" t="s">
        <v>69</v>
      </c>
      <c r="C163" s="27">
        <v>0.34</v>
      </c>
      <c r="D163" s="21" t="s">
        <v>50</v>
      </c>
      <c r="E163" s="21">
        <v>8.8000000000000007</v>
      </c>
      <c r="F163" s="30">
        <v>229</v>
      </c>
      <c r="G163" s="30">
        <v>5382</v>
      </c>
      <c r="H163" s="31" t="s">
        <v>62</v>
      </c>
      <c r="I163" s="30">
        <v>2</v>
      </c>
      <c r="J163" s="30">
        <v>2</v>
      </c>
      <c r="K163" s="30">
        <v>2</v>
      </c>
    </row>
    <row r="164" spans="1:11" ht="15">
      <c r="A164" s="21" t="str">
        <f t="shared" si="2"/>
        <v>SNB M20,34POM/PP305</v>
      </c>
      <c r="B164" s="21" t="s">
        <v>69</v>
      </c>
      <c r="C164" s="27">
        <v>0.34</v>
      </c>
      <c r="D164" s="21" t="s">
        <v>50</v>
      </c>
      <c r="E164" s="21">
        <v>8.8000000000000007</v>
      </c>
      <c r="F164" s="30">
        <v>305</v>
      </c>
      <c r="G164" s="30">
        <v>7168</v>
      </c>
      <c r="H164" s="31" t="s">
        <v>63</v>
      </c>
      <c r="I164" s="30">
        <v>3</v>
      </c>
      <c r="J164" s="30">
        <v>3</v>
      </c>
      <c r="K164" s="30">
        <v>2</v>
      </c>
    </row>
    <row r="165" spans="1:11" ht="15">
      <c r="A165" s="21" t="str">
        <f t="shared" si="2"/>
        <v>SNB M20,34POM/PP381</v>
      </c>
      <c r="B165" s="21" t="s">
        <v>69</v>
      </c>
      <c r="C165" s="27">
        <v>0.34</v>
      </c>
      <c r="D165" s="21" t="s">
        <v>50</v>
      </c>
      <c r="E165" s="21">
        <v>8.8000000000000007</v>
      </c>
      <c r="F165" s="30">
        <v>381</v>
      </c>
      <c r="G165" s="30">
        <v>8954</v>
      </c>
      <c r="H165" s="31" t="s">
        <v>33</v>
      </c>
      <c r="I165" s="30">
        <v>3</v>
      </c>
      <c r="J165" s="30">
        <v>3</v>
      </c>
      <c r="K165" s="30">
        <v>2</v>
      </c>
    </row>
    <row r="166" spans="1:11" ht="15">
      <c r="A166" s="21" t="str">
        <f t="shared" si="2"/>
        <v>SNB M20,34POM/PP457</v>
      </c>
      <c r="B166" s="21" t="s">
        <v>69</v>
      </c>
      <c r="C166" s="27">
        <v>0.34</v>
      </c>
      <c r="D166" s="21" t="s">
        <v>50</v>
      </c>
      <c r="E166" s="21">
        <v>8.8000000000000007</v>
      </c>
      <c r="F166" s="30">
        <v>457</v>
      </c>
      <c r="G166" s="30">
        <v>10740</v>
      </c>
      <c r="H166" s="31" t="s">
        <v>28</v>
      </c>
      <c r="I166" s="30">
        <v>4</v>
      </c>
      <c r="J166" s="30">
        <v>4</v>
      </c>
      <c r="K166" s="30">
        <v>2</v>
      </c>
    </row>
    <row r="167" spans="1:11" ht="15">
      <c r="A167" s="21" t="str">
        <f t="shared" si="2"/>
        <v>SNB M20,34POM/PP533</v>
      </c>
      <c r="B167" s="21" t="s">
        <v>69</v>
      </c>
      <c r="C167" s="27">
        <v>0.34</v>
      </c>
      <c r="D167" s="21" t="s">
        <v>50</v>
      </c>
      <c r="E167" s="21">
        <v>8.8000000000000007</v>
      </c>
      <c r="F167" s="30">
        <v>533</v>
      </c>
      <c r="G167" s="30">
        <v>12526</v>
      </c>
      <c r="H167" s="31" t="s">
        <v>27</v>
      </c>
      <c r="I167" s="30">
        <v>4</v>
      </c>
      <c r="J167" s="30">
        <v>4</v>
      </c>
      <c r="K167" s="30">
        <v>2</v>
      </c>
    </row>
    <row r="168" spans="1:11" ht="15">
      <c r="A168" s="21" t="str">
        <f t="shared" si="2"/>
        <v>SNB M20,34POM/PP609</v>
      </c>
      <c r="B168" s="21" t="s">
        <v>69</v>
      </c>
      <c r="C168" s="27">
        <v>0.34</v>
      </c>
      <c r="D168" s="21" t="s">
        <v>50</v>
      </c>
      <c r="E168" s="21">
        <v>8.8000000000000007</v>
      </c>
      <c r="F168" s="30">
        <v>609</v>
      </c>
      <c r="G168" s="30">
        <v>14312</v>
      </c>
      <c r="H168" s="31" t="s">
        <v>25</v>
      </c>
      <c r="I168" s="30">
        <v>5</v>
      </c>
      <c r="J168" s="30">
        <v>5</v>
      </c>
      <c r="K168" s="30">
        <v>3</v>
      </c>
    </row>
    <row r="169" spans="1:11" ht="15">
      <c r="A169" s="21" t="str">
        <f t="shared" si="2"/>
        <v>SNB M20,34PP/PP44</v>
      </c>
      <c r="B169" s="21" t="s">
        <v>69</v>
      </c>
      <c r="C169" s="27">
        <v>0.34</v>
      </c>
      <c r="D169" s="21" t="s">
        <v>51</v>
      </c>
      <c r="E169" s="21">
        <v>8.8000000000000007</v>
      </c>
      <c r="F169" s="30">
        <v>44</v>
      </c>
      <c r="G169" s="30">
        <v>660</v>
      </c>
      <c r="H169" s="31" t="s">
        <v>70</v>
      </c>
      <c r="I169" s="30">
        <v>2</v>
      </c>
      <c r="J169" s="30">
        <v>1</v>
      </c>
      <c r="K169" s="30">
        <v>1</v>
      </c>
    </row>
    <row r="170" spans="1:11" ht="15">
      <c r="A170" s="21" t="str">
        <f t="shared" si="2"/>
        <v>SNB M20,34PP/PP77</v>
      </c>
      <c r="B170" s="21" t="s">
        <v>69</v>
      </c>
      <c r="C170" s="27">
        <v>0.34</v>
      </c>
      <c r="D170" s="21" t="s">
        <v>51</v>
      </c>
      <c r="E170" s="21">
        <v>8.8000000000000007</v>
      </c>
      <c r="F170" s="30">
        <v>77</v>
      </c>
      <c r="G170" s="30">
        <v>1155</v>
      </c>
      <c r="H170" s="31" t="s">
        <v>57</v>
      </c>
      <c r="I170" s="30">
        <v>2</v>
      </c>
      <c r="J170" s="30">
        <v>2</v>
      </c>
      <c r="K170" s="30">
        <v>2</v>
      </c>
    </row>
    <row r="171" spans="1:11" ht="15">
      <c r="A171" s="21" t="str">
        <f t="shared" si="2"/>
        <v>SNB M20,34PP/PP83</v>
      </c>
      <c r="B171" s="21" t="s">
        <v>69</v>
      </c>
      <c r="C171" s="27">
        <v>0.34</v>
      </c>
      <c r="D171" s="21" t="s">
        <v>51</v>
      </c>
      <c r="E171" s="21">
        <v>8.8000000000000007</v>
      </c>
      <c r="F171" s="30">
        <v>83</v>
      </c>
      <c r="G171" s="30">
        <v>1245</v>
      </c>
      <c r="H171" s="31" t="s">
        <v>71</v>
      </c>
      <c r="I171" s="30">
        <v>2</v>
      </c>
      <c r="J171" s="30">
        <v>2</v>
      </c>
      <c r="K171" s="30">
        <v>2</v>
      </c>
    </row>
    <row r="172" spans="1:11" ht="15">
      <c r="A172" s="21" t="str">
        <f t="shared" si="2"/>
        <v>SNB M20,34PP/PP86</v>
      </c>
      <c r="B172" s="21" t="s">
        <v>69</v>
      </c>
      <c r="C172" s="27">
        <v>0.34</v>
      </c>
      <c r="D172" s="21" t="s">
        <v>51</v>
      </c>
      <c r="E172" s="21">
        <v>8.8000000000000007</v>
      </c>
      <c r="F172" s="30">
        <v>86</v>
      </c>
      <c r="G172" s="30">
        <v>1284</v>
      </c>
      <c r="H172" s="31" t="s">
        <v>71</v>
      </c>
      <c r="I172" s="30">
        <v>2</v>
      </c>
      <c r="J172" s="30">
        <v>2</v>
      </c>
      <c r="K172" s="30">
        <v>2</v>
      </c>
    </row>
    <row r="173" spans="1:11" ht="15">
      <c r="A173" s="21" t="str">
        <f t="shared" si="2"/>
        <v>SNB M20,34PP/PP115</v>
      </c>
      <c r="B173" s="21" t="s">
        <v>69</v>
      </c>
      <c r="C173" s="27">
        <v>0.34</v>
      </c>
      <c r="D173" s="21" t="s">
        <v>51</v>
      </c>
      <c r="E173" s="21">
        <v>8.8000000000000007</v>
      </c>
      <c r="F173" s="30">
        <v>115</v>
      </c>
      <c r="G173" s="30">
        <v>1725</v>
      </c>
      <c r="H173" s="31" t="s">
        <v>56</v>
      </c>
      <c r="I173" s="30">
        <v>2</v>
      </c>
      <c r="J173" s="30">
        <v>2</v>
      </c>
      <c r="K173" s="30">
        <v>2</v>
      </c>
    </row>
    <row r="174" spans="1:11" ht="15">
      <c r="A174" s="21" t="str">
        <f t="shared" si="2"/>
        <v>SNB M20,34PP/PP153</v>
      </c>
      <c r="B174" s="21" t="s">
        <v>69</v>
      </c>
      <c r="C174" s="27">
        <v>0.34</v>
      </c>
      <c r="D174" s="21" t="s">
        <v>51</v>
      </c>
      <c r="E174" s="21">
        <v>8.8000000000000007</v>
      </c>
      <c r="F174" s="30">
        <v>153</v>
      </c>
      <c r="G174" s="30">
        <v>2295</v>
      </c>
      <c r="H174" s="31" t="s">
        <v>59</v>
      </c>
      <c r="I174" s="30">
        <v>2</v>
      </c>
      <c r="J174" s="30">
        <v>2</v>
      </c>
      <c r="K174" s="30">
        <v>2</v>
      </c>
    </row>
    <row r="175" spans="1:11" ht="15">
      <c r="A175" s="21" t="str">
        <f t="shared" si="2"/>
        <v>SNB M20,34PP/PP191</v>
      </c>
      <c r="B175" s="21" t="s">
        <v>69</v>
      </c>
      <c r="C175" s="27">
        <v>0.34</v>
      </c>
      <c r="D175" s="21" t="s">
        <v>51</v>
      </c>
      <c r="E175" s="21">
        <v>8.8000000000000007</v>
      </c>
      <c r="F175" s="30">
        <v>191</v>
      </c>
      <c r="G175" s="30">
        <v>2865</v>
      </c>
      <c r="H175" s="31" t="s">
        <v>61</v>
      </c>
      <c r="I175" s="30">
        <v>2</v>
      </c>
      <c r="J175" s="30">
        <v>2</v>
      </c>
      <c r="K175" s="30">
        <v>2</v>
      </c>
    </row>
    <row r="176" spans="1:11" ht="15">
      <c r="A176" s="21" t="str">
        <f t="shared" si="2"/>
        <v>SNB M20,34PP/PP229</v>
      </c>
      <c r="B176" s="21" t="s">
        <v>69</v>
      </c>
      <c r="C176" s="27">
        <v>0.34</v>
      </c>
      <c r="D176" s="21" t="s">
        <v>51</v>
      </c>
      <c r="E176" s="21">
        <v>8.8000000000000007</v>
      </c>
      <c r="F176" s="30">
        <v>229</v>
      </c>
      <c r="G176" s="30">
        <v>3435</v>
      </c>
      <c r="H176" s="31" t="s">
        <v>58</v>
      </c>
      <c r="I176" s="30">
        <v>2</v>
      </c>
      <c r="J176" s="30">
        <v>2</v>
      </c>
      <c r="K176" s="30">
        <v>2</v>
      </c>
    </row>
    <row r="177" spans="1:11" ht="15">
      <c r="A177" s="21" t="str">
        <f t="shared" si="2"/>
        <v>SNB M20,34PP/PP305</v>
      </c>
      <c r="B177" s="21" t="s">
        <v>69</v>
      </c>
      <c r="C177" s="27">
        <v>0.34</v>
      </c>
      <c r="D177" s="21" t="s">
        <v>51</v>
      </c>
      <c r="E177" s="21">
        <v>8.8000000000000007</v>
      </c>
      <c r="F177" s="30">
        <v>305</v>
      </c>
      <c r="G177" s="30">
        <v>4575</v>
      </c>
      <c r="H177" s="31" t="s">
        <v>64</v>
      </c>
      <c r="I177" s="30">
        <v>3</v>
      </c>
      <c r="J177" s="30">
        <v>3</v>
      </c>
      <c r="K177" s="30">
        <v>2</v>
      </c>
    </row>
    <row r="178" spans="1:11" ht="15">
      <c r="A178" s="21" t="str">
        <f t="shared" si="2"/>
        <v>SNB M20,34PP/PP381</v>
      </c>
      <c r="B178" s="21" t="s">
        <v>69</v>
      </c>
      <c r="C178" s="27">
        <v>0.34</v>
      </c>
      <c r="D178" s="21" t="s">
        <v>51</v>
      </c>
      <c r="E178" s="21">
        <v>8.8000000000000007</v>
      </c>
      <c r="F178" s="30">
        <v>381</v>
      </c>
      <c r="G178" s="30">
        <v>5715</v>
      </c>
      <c r="H178" s="31" t="s">
        <v>65</v>
      </c>
      <c r="I178" s="30">
        <v>3</v>
      </c>
      <c r="J178" s="30">
        <v>3</v>
      </c>
      <c r="K178" s="30">
        <v>2</v>
      </c>
    </row>
    <row r="179" spans="1:11" ht="15">
      <c r="A179" s="21" t="str">
        <f t="shared" si="2"/>
        <v>SNB M20,34PP/PP457</v>
      </c>
      <c r="B179" s="21" t="s">
        <v>69</v>
      </c>
      <c r="C179" s="27">
        <v>0.34</v>
      </c>
      <c r="D179" s="21" t="s">
        <v>51</v>
      </c>
      <c r="E179" s="21">
        <v>8.8000000000000007</v>
      </c>
      <c r="F179" s="30">
        <v>457</v>
      </c>
      <c r="G179" s="30">
        <v>6855</v>
      </c>
      <c r="H179" s="31" t="s">
        <v>19</v>
      </c>
      <c r="I179" s="30">
        <v>4</v>
      </c>
      <c r="J179" s="30">
        <v>4</v>
      </c>
      <c r="K179" s="30">
        <v>2</v>
      </c>
    </row>
    <row r="180" spans="1:11" ht="15">
      <c r="A180" s="21" t="str">
        <f t="shared" si="2"/>
        <v>SNB M20,34PP/PP533</v>
      </c>
      <c r="B180" s="21" t="s">
        <v>69</v>
      </c>
      <c r="C180" s="27">
        <v>0.34</v>
      </c>
      <c r="D180" s="21" t="s">
        <v>51</v>
      </c>
      <c r="E180" s="21">
        <v>8.8000000000000007</v>
      </c>
      <c r="F180" s="30">
        <v>533</v>
      </c>
      <c r="G180" s="30">
        <v>7995</v>
      </c>
      <c r="H180" s="31" t="s">
        <v>20</v>
      </c>
      <c r="I180" s="30">
        <v>4</v>
      </c>
      <c r="J180" s="30">
        <v>4</v>
      </c>
      <c r="K180" s="30">
        <v>2</v>
      </c>
    </row>
    <row r="181" spans="1:11" ht="15">
      <c r="A181" s="21" t="str">
        <f t="shared" si="2"/>
        <v>SNB M20,34PP/PP609</v>
      </c>
      <c r="B181" s="21" t="s">
        <v>69</v>
      </c>
      <c r="C181" s="27">
        <v>0.34</v>
      </c>
      <c r="D181" s="21" t="s">
        <v>51</v>
      </c>
      <c r="E181" s="21">
        <v>8.8000000000000007</v>
      </c>
      <c r="F181" s="30">
        <v>609</v>
      </c>
      <c r="G181" s="30">
        <v>9135</v>
      </c>
      <c r="H181" s="31" t="s">
        <v>21</v>
      </c>
      <c r="I181" s="30">
        <v>5</v>
      </c>
      <c r="J181" s="30">
        <v>5</v>
      </c>
      <c r="K181" s="30">
        <v>3</v>
      </c>
    </row>
    <row r="182" spans="1:11" ht="15">
      <c r="A182" s="21" t="str">
        <f t="shared" si="2"/>
        <v>SNB M20,34PE/PE44</v>
      </c>
      <c r="B182" s="21" t="s">
        <v>69</v>
      </c>
      <c r="C182" s="27">
        <v>0.34</v>
      </c>
      <c r="D182" s="21" t="s">
        <v>52</v>
      </c>
      <c r="E182" s="21">
        <v>8.8000000000000007</v>
      </c>
      <c r="F182" s="30">
        <v>44</v>
      </c>
      <c r="G182" s="30">
        <v>440</v>
      </c>
      <c r="H182" s="31" t="s">
        <v>70</v>
      </c>
      <c r="I182" s="30">
        <v>2</v>
      </c>
      <c r="J182" s="30">
        <v>1</v>
      </c>
      <c r="K182" s="30">
        <v>1</v>
      </c>
    </row>
    <row r="183" spans="1:11" ht="15">
      <c r="A183" s="21" t="str">
        <f t="shared" si="2"/>
        <v>SNB M20,34PE/PE77</v>
      </c>
      <c r="B183" s="21" t="s">
        <v>69</v>
      </c>
      <c r="C183" s="27">
        <v>0.34</v>
      </c>
      <c r="D183" s="21" t="s">
        <v>52</v>
      </c>
      <c r="E183" s="21">
        <v>8.8000000000000007</v>
      </c>
      <c r="F183" s="30">
        <v>77</v>
      </c>
      <c r="G183" s="30">
        <v>770</v>
      </c>
      <c r="H183" s="31" t="s">
        <v>57</v>
      </c>
      <c r="I183" s="30">
        <v>2</v>
      </c>
      <c r="J183" s="30">
        <v>2</v>
      </c>
      <c r="K183" s="30">
        <v>2</v>
      </c>
    </row>
    <row r="184" spans="1:11" ht="15">
      <c r="A184" s="21" t="str">
        <f t="shared" si="2"/>
        <v>SNB M20,34PE/PE83</v>
      </c>
      <c r="B184" s="21" t="s">
        <v>69</v>
      </c>
      <c r="C184" s="27">
        <v>0.34</v>
      </c>
      <c r="D184" s="21" t="s">
        <v>52</v>
      </c>
      <c r="E184" s="21">
        <v>8.8000000000000007</v>
      </c>
      <c r="F184" s="30">
        <v>83</v>
      </c>
      <c r="G184" s="30">
        <v>830</v>
      </c>
      <c r="H184" s="31" t="s">
        <v>71</v>
      </c>
      <c r="I184" s="30">
        <v>2</v>
      </c>
      <c r="J184" s="30">
        <v>2</v>
      </c>
      <c r="K184" s="30">
        <v>2</v>
      </c>
    </row>
    <row r="185" spans="1:11" ht="15">
      <c r="A185" s="21" t="str">
        <f t="shared" si="2"/>
        <v>SNB M20,34PE/PE86</v>
      </c>
      <c r="B185" s="21" t="s">
        <v>69</v>
      </c>
      <c r="C185" s="27">
        <v>0.34</v>
      </c>
      <c r="D185" s="21" t="s">
        <v>52</v>
      </c>
      <c r="E185" s="21">
        <v>8.8000000000000007</v>
      </c>
      <c r="F185" s="30">
        <v>86</v>
      </c>
      <c r="G185" s="30">
        <v>856</v>
      </c>
      <c r="H185" s="31" t="s">
        <v>71</v>
      </c>
      <c r="I185" s="30">
        <v>2</v>
      </c>
      <c r="J185" s="30">
        <v>2</v>
      </c>
      <c r="K185" s="30">
        <v>2</v>
      </c>
    </row>
    <row r="186" spans="1:11" ht="15">
      <c r="A186" s="21" t="str">
        <f t="shared" si="2"/>
        <v>SNB M20,34PE/PE115</v>
      </c>
      <c r="B186" s="21" t="s">
        <v>69</v>
      </c>
      <c r="C186" s="27">
        <v>0.34</v>
      </c>
      <c r="D186" s="21" t="s">
        <v>52</v>
      </c>
      <c r="E186" s="21">
        <v>8.8000000000000007</v>
      </c>
      <c r="F186" s="30">
        <v>115</v>
      </c>
      <c r="G186" s="30">
        <v>1150</v>
      </c>
      <c r="H186" s="31" t="s">
        <v>56</v>
      </c>
      <c r="I186" s="30">
        <v>2</v>
      </c>
      <c r="J186" s="30">
        <v>2</v>
      </c>
      <c r="K186" s="30">
        <v>2</v>
      </c>
    </row>
    <row r="187" spans="1:11" ht="15">
      <c r="A187" s="21" t="str">
        <f t="shared" si="2"/>
        <v>SNB M20,34PE/PE153</v>
      </c>
      <c r="B187" s="21" t="s">
        <v>69</v>
      </c>
      <c r="C187" s="27">
        <v>0.34</v>
      </c>
      <c r="D187" s="21" t="s">
        <v>52</v>
      </c>
      <c r="E187" s="21">
        <v>8.8000000000000007</v>
      </c>
      <c r="F187" s="30">
        <v>153</v>
      </c>
      <c r="G187" s="30">
        <v>1530</v>
      </c>
      <c r="H187" s="31" t="s">
        <v>59</v>
      </c>
      <c r="I187" s="30">
        <v>2</v>
      </c>
      <c r="J187" s="30">
        <v>2</v>
      </c>
      <c r="K187" s="30">
        <v>2</v>
      </c>
    </row>
    <row r="188" spans="1:11" ht="15">
      <c r="A188" s="21" t="str">
        <f t="shared" si="2"/>
        <v>SNB M20,34PE/PE191</v>
      </c>
      <c r="B188" s="21" t="s">
        <v>69</v>
      </c>
      <c r="C188" s="27">
        <v>0.34</v>
      </c>
      <c r="D188" s="21" t="s">
        <v>52</v>
      </c>
      <c r="E188" s="21">
        <v>8.8000000000000007</v>
      </c>
      <c r="F188" s="30">
        <v>191</v>
      </c>
      <c r="G188" s="30">
        <v>1910</v>
      </c>
      <c r="H188" s="31" t="s">
        <v>61</v>
      </c>
      <c r="I188" s="30">
        <v>2</v>
      </c>
      <c r="J188" s="30">
        <v>2</v>
      </c>
      <c r="K188" s="30">
        <v>2</v>
      </c>
    </row>
    <row r="189" spans="1:11" ht="15">
      <c r="A189" s="21" t="str">
        <f t="shared" si="2"/>
        <v>SNB M20,34PE/PE229</v>
      </c>
      <c r="B189" s="21" t="s">
        <v>69</v>
      </c>
      <c r="C189" s="27">
        <v>0.34</v>
      </c>
      <c r="D189" s="21" t="s">
        <v>52</v>
      </c>
      <c r="E189" s="21">
        <v>8.8000000000000007</v>
      </c>
      <c r="F189" s="30">
        <v>229</v>
      </c>
      <c r="G189" s="30">
        <v>2290</v>
      </c>
      <c r="H189" s="31" t="s">
        <v>58</v>
      </c>
      <c r="I189" s="30">
        <v>2</v>
      </c>
      <c r="J189" s="30">
        <v>2</v>
      </c>
      <c r="K189" s="30">
        <v>2</v>
      </c>
    </row>
    <row r="190" spans="1:11" ht="15">
      <c r="A190" s="21" t="str">
        <f t="shared" si="2"/>
        <v>SNB M20,34PE/PE305</v>
      </c>
      <c r="B190" s="21" t="s">
        <v>69</v>
      </c>
      <c r="C190" s="27">
        <v>0.34</v>
      </c>
      <c r="D190" s="21" t="s">
        <v>52</v>
      </c>
      <c r="E190" s="21">
        <v>8.8000000000000007</v>
      </c>
      <c r="F190" s="30">
        <v>305</v>
      </c>
      <c r="G190" s="30">
        <v>3050</v>
      </c>
      <c r="H190" s="31" t="s">
        <v>64</v>
      </c>
      <c r="I190" s="30">
        <v>3</v>
      </c>
      <c r="J190" s="30">
        <v>3</v>
      </c>
      <c r="K190" s="30">
        <v>2</v>
      </c>
    </row>
    <row r="191" spans="1:11" ht="15">
      <c r="A191" s="21" t="str">
        <f t="shared" si="2"/>
        <v>SNB M20,34PE/PE381</v>
      </c>
      <c r="B191" s="21" t="s">
        <v>69</v>
      </c>
      <c r="C191" s="27">
        <v>0.34</v>
      </c>
      <c r="D191" s="21" t="s">
        <v>52</v>
      </c>
      <c r="E191" s="21">
        <v>8.8000000000000007</v>
      </c>
      <c r="F191" s="30">
        <v>381</v>
      </c>
      <c r="G191" s="30">
        <v>3810</v>
      </c>
      <c r="H191" s="31" t="s">
        <v>66</v>
      </c>
      <c r="I191" s="30">
        <v>3</v>
      </c>
      <c r="J191" s="30">
        <v>3</v>
      </c>
      <c r="K191" s="30">
        <v>2</v>
      </c>
    </row>
    <row r="192" spans="1:11" ht="15">
      <c r="A192" s="21" t="str">
        <f t="shared" si="2"/>
        <v>SNB M20,34PE/PE457</v>
      </c>
      <c r="B192" s="21" t="s">
        <v>69</v>
      </c>
      <c r="C192" s="27">
        <v>0.34</v>
      </c>
      <c r="D192" s="21" t="s">
        <v>52</v>
      </c>
      <c r="E192" s="21">
        <v>8.8000000000000007</v>
      </c>
      <c r="F192" s="30">
        <v>457</v>
      </c>
      <c r="G192" s="30">
        <v>4570</v>
      </c>
      <c r="H192" s="31" t="s">
        <v>19</v>
      </c>
      <c r="I192" s="30">
        <v>4</v>
      </c>
      <c r="J192" s="30">
        <v>4</v>
      </c>
      <c r="K192" s="30">
        <v>2</v>
      </c>
    </row>
    <row r="193" spans="1:11" ht="15">
      <c r="A193" s="21" t="str">
        <f t="shared" si="2"/>
        <v>SNB M20,34PE/PE533</v>
      </c>
      <c r="B193" s="21" t="s">
        <v>69</v>
      </c>
      <c r="C193" s="27">
        <v>0.34</v>
      </c>
      <c r="D193" s="21" t="s">
        <v>52</v>
      </c>
      <c r="E193" s="21">
        <v>8.8000000000000007</v>
      </c>
      <c r="F193" s="30">
        <v>533</v>
      </c>
      <c r="G193" s="30">
        <v>5330</v>
      </c>
      <c r="H193" s="31" t="s">
        <v>20</v>
      </c>
      <c r="I193" s="30">
        <v>4</v>
      </c>
      <c r="J193" s="30">
        <v>4</v>
      </c>
      <c r="K193" s="30">
        <v>2</v>
      </c>
    </row>
    <row r="194" spans="1:11" ht="15">
      <c r="A194" s="21" t="str">
        <f t="shared" si="2"/>
        <v>SNB M20,34PE/PE609</v>
      </c>
      <c r="B194" s="21" t="s">
        <v>69</v>
      </c>
      <c r="C194" s="27">
        <v>0.34</v>
      </c>
      <c r="D194" s="21" t="s">
        <v>52</v>
      </c>
      <c r="E194" s="21">
        <v>8.8000000000000007</v>
      </c>
      <c r="F194" s="30">
        <v>609</v>
      </c>
      <c r="G194" s="30">
        <v>6090</v>
      </c>
      <c r="H194" s="31" t="s">
        <v>26</v>
      </c>
      <c r="I194" s="30">
        <v>5</v>
      </c>
      <c r="J194" s="30">
        <v>5</v>
      </c>
      <c r="K194" s="30">
        <v>3</v>
      </c>
    </row>
    <row r="195" spans="1:11" ht="15">
      <c r="A195" s="21" t="str">
        <f t="shared" ref="A195:A220" si="3">CONCATENATE(,B195,C195,D195,F195)</f>
        <v>SNB M234% RIBPOM/PP77</v>
      </c>
      <c r="B195" s="21" t="s">
        <v>69</v>
      </c>
      <c r="C195" s="27" t="s">
        <v>73</v>
      </c>
      <c r="D195" s="21" t="s">
        <v>50</v>
      </c>
      <c r="E195" s="21">
        <v>14.3</v>
      </c>
      <c r="F195" s="32">
        <v>77</v>
      </c>
      <c r="G195" s="32">
        <v>1810</v>
      </c>
      <c r="H195" s="33" t="s">
        <v>56</v>
      </c>
      <c r="I195" s="32">
        <v>2</v>
      </c>
      <c r="J195" s="32">
        <v>2</v>
      </c>
      <c r="K195" s="32">
        <v>2</v>
      </c>
    </row>
    <row r="196" spans="1:11" ht="15">
      <c r="A196" s="21" t="str">
        <f t="shared" si="3"/>
        <v>SNB M234% RIBPOM/PP153</v>
      </c>
      <c r="B196" s="21" t="s">
        <v>69</v>
      </c>
      <c r="C196" s="27" t="s">
        <v>73</v>
      </c>
      <c r="D196" s="21" t="s">
        <v>50</v>
      </c>
      <c r="E196" s="21">
        <v>14.3</v>
      </c>
      <c r="F196" s="32">
        <v>153</v>
      </c>
      <c r="G196" s="32">
        <v>3596</v>
      </c>
      <c r="H196" s="33" t="s">
        <v>58</v>
      </c>
      <c r="I196" s="32">
        <v>2</v>
      </c>
      <c r="J196" s="32">
        <v>2</v>
      </c>
      <c r="K196" s="32">
        <v>2</v>
      </c>
    </row>
    <row r="197" spans="1:11" ht="15">
      <c r="A197" s="21" t="str">
        <f t="shared" si="3"/>
        <v>SNB M234% RIBPOM/PP229</v>
      </c>
      <c r="B197" s="21" t="s">
        <v>69</v>
      </c>
      <c r="C197" s="27" t="s">
        <v>73</v>
      </c>
      <c r="D197" s="21" t="s">
        <v>50</v>
      </c>
      <c r="E197" s="21">
        <v>14.3</v>
      </c>
      <c r="F197" s="32">
        <v>229</v>
      </c>
      <c r="G197" s="32">
        <v>5382</v>
      </c>
      <c r="H197" s="33" t="s">
        <v>62</v>
      </c>
      <c r="I197" s="32">
        <v>2</v>
      </c>
      <c r="J197" s="32">
        <v>2</v>
      </c>
      <c r="K197" s="32">
        <v>2</v>
      </c>
    </row>
    <row r="198" spans="1:11" ht="15">
      <c r="A198" s="21" t="str">
        <f t="shared" si="3"/>
        <v>SNB M234% RIBPOM/PP305</v>
      </c>
      <c r="B198" s="21" t="s">
        <v>69</v>
      </c>
      <c r="C198" s="27" t="s">
        <v>73</v>
      </c>
      <c r="D198" s="21" t="s">
        <v>50</v>
      </c>
      <c r="E198" s="21">
        <v>14.3</v>
      </c>
      <c r="F198" s="32">
        <v>305</v>
      </c>
      <c r="G198" s="32">
        <v>7168</v>
      </c>
      <c r="H198" s="33" t="s">
        <v>63</v>
      </c>
      <c r="I198" s="32">
        <v>3</v>
      </c>
      <c r="J198" s="32">
        <v>3</v>
      </c>
      <c r="K198" s="32">
        <v>2</v>
      </c>
    </row>
    <row r="199" spans="1:11" ht="15">
      <c r="A199" s="21" t="str">
        <f t="shared" si="3"/>
        <v>SNB M234% RIBPOM/PP381</v>
      </c>
      <c r="B199" s="21" t="s">
        <v>69</v>
      </c>
      <c r="C199" s="27" t="s">
        <v>73</v>
      </c>
      <c r="D199" s="21" t="s">
        <v>50</v>
      </c>
      <c r="E199" s="21">
        <v>14.3</v>
      </c>
      <c r="F199" s="32">
        <v>381</v>
      </c>
      <c r="G199" s="32">
        <v>8954</v>
      </c>
      <c r="H199" s="33" t="s">
        <v>33</v>
      </c>
      <c r="I199" s="32">
        <v>3</v>
      </c>
      <c r="J199" s="32">
        <v>3</v>
      </c>
      <c r="K199" s="32">
        <v>2</v>
      </c>
    </row>
    <row r="200" spans="1:11" ht="15">
      <c r="A200" s="21" t="str">
        <f t="shared" si="3"/>
        <v>SNB M234% RIBPOM/PP457</v>
      </c>
      <c r="B200" s="21" t="s">
        <v>69</v>
      </c>
      <c r="C200" s="27" t="s">
        <v>73</v>
      </c>
      <c r="D200" s="21" t="s">
        <v>50</v>
      </c>
      <c r="E200" s="21">
        <v>14.3</v>
      </c>
      <c r="F200" s="32">
        <v>457</v>
      </c>
      <c r="G200" s="32">
        <v>10740</v>
      </c>
      <c r="H200" s="33" t="s">
        <v>28</v>
      </c>
      <c r="I200" s="32">
        <v>4</v>
      </c>
      <c r="J200" s="32">
        <v>4</v>
      </c>
      <c r="K200" s="32">
        <v>2</v>
      </c>
    </row>
    <row r="201" spans="1:11" ht="15">
      <c r="A201" s="21" t="str">
        <f t="shared" si="3"/>
        <v>SNB M234% RIBPOM/PP533</v>
      </c>
      <c r="B201" s="21" t="s">
        <v>69</v>
      </c>
      <c r="C201" s="27" t="s">
        <v>73</v>
      </c>
      <c r="D201" s="21" t="s">
        <v>50</v>
      </c>
      <c r="E201" s="21">
        <v>14.3</v>
      </c>
      <c r="F201" s="32">
        <v>533</v>
      </c>
      <c r="G201" s="32">
        <v>12526</v>
      </c>
      <c r="H201" s="33" t="s">
        <v>27</v>
      </c>
      <c r="I201" s="32">
        <v>4</v>
      </c>
      <c r="J201" s="32">
        <v>4</v>
      </c>
      <c r="K201" s="32">
        <v>2</v>
      </c>
    </row>
    <row r="202" spans="1:11" ht="15">
      <c r="A202" s="21" t="str">
        <f t="shared" si="3"/>
        <v>SNB M234% RIBPOM/PP609</v>
      </c>
      <c r="B202" s="21" t="s">
        <v>69</v>
      </c>
      <c r="C202" s="27" t="s">
        <v>73</v>
      </c>
      <c r="D202" s="21" t="s">
        <v>50</v>
      </c>
      <c r="E202" s="21">
        <v>14.3</v>
      </c>
      <c r="F202" s="32">
        <v>609</v>
      </c>
      <c r="G202" s="32">
        <v>14312</v>
      </c>
      <c r="H202" s="33" t="s">
        <v>25</v>
      </c>
      <c r="I202" s="32">
        <v>5</v>
      </c>
      <c r="J202" s="32">
        <v>5</v>
      </c>
      <c r="K202" s="32">
        <v>3</v>
      </c>
    </row>
    <row r="203" spans="1:11" ht="15">
      <c r="A203" s="21" t="str">
        <f t="shared" si="3"/>
        <v>SNB M234% RIBPOM/PP685</v>
      </c>
      <c r="B203" s="21" t="s">
        <v>69</v>
      </c>
      <c r="C203" s="27" t="s">
        <v>73</v>
      </c>
      <c r="D203" s="21" t="s">
        <v>50</v>
      </c>
      <c r="E203" s="21">
        <v>14.3</v>
      </c>
      <c r="F203" s="32">
        <v>685</v>
      </c>
      <c r="G203" s="32">
        <v>16098</v>
      </c>
      <c r="H203" s="33" t="s">
        <v>31</v>
      </c>
      <c r="I203" s="32">
        <v>5</v>
      </c>
      <c r="J203" s="32">
        <v>5</v>
      </c>
      <c r="K203" s="32">
        <v>3</v>
      </c>
    </row>
    <row r="204" spans="1:11" ht="15">
      <c r="A204" s="21" t="str">
        <f t="shared" si="3"/>
        <v>SNB M234% RIBPOM/PP761</v>
      </c>
      <c r="B204" s="21" t="s">
        <v>69</v>
      </c>
      <c r="C204" s="27" t="s">
        <v>73</v>
      </c>
      <c r="D204" s="21" t="s">
        <v>50</v>
      </c>
      <c r="E204" s="21">
        <v>14.3</v>
      </c>
      <c r="F204" s="32">
        <v>761</v>
      </c>
      <c r="G204" s="32">
        <v>17884</v>
      </c>
      <c r="H204" s="33" t="s">
        <v>18</v>
      </c>
      <c r="I204" s="32">
        <v>6</v>
      </c>
      <c r="J204" s="32">
        <v>6</v>
      </c>
      <c r="K204" s="32">
        <v>3</v>
      </c>
    </row>
    <row r="205" spans="1:11" ht="15">
      <c r="A205" s="21" t="str">
        <f t="shared" si="3"/>
        <v>SNB M234% RIBPOM/PP837</v>
      </c>
      <c r="B205" s="21" t="s">
        <v>69</v>
      </c>
      <c r="C205" s="27" t="s">
        <v>73</v>
      </c>
      <c r="D205" s="21" t="s">
        <v>50</v>
      </c>
      <c r="E205" s="21">
        <v>14.3</v>
      </c>
      <c r="F205" s="32">
        <v>837</v>
      </c>
      <c r="G205" s="32">
        <v>19670</v>
      </c>
      <c r="H205" s="33" t="s">
        <v>67</v>
      </c>
      <c r="I205" s="32">
        <v>6</v>
      </c>
      <c r="J205" s="32">
        <v>6</v>
      </c>
      <c r="K205" s="32">
        <v>3</v>
      </c>
    </row>
    <row r="206" spans="1:11" ht="15">
      <c r="A206" s="21" t="str">
        <f t="shared" si="3"/>
        <v>SNB M234% RIBPOM/PP913</v>
      </c>
      <c r="B206" s="21" t="s">
        <v>69</v>
      </c>
      <c r="C206" s="27" t="s">
        <v>73</v>
      </c>
      <c r="D206" s="21" t="s">
        <v>50</v>
      </c>
      <c r="E206" s="21">
        <v>14.3</v>
      </c>
      <c r="F206" s="32">
        <v>913</v>
      </c>
      <c r="G206" s="32">
        <v>21456</v>
      </c>
      <c r="H206" s="33" t="s">
        <v>68</v>
      </c>
      <c r="I206" s="32">
        <v>7</v>
      </c>
      <c r="J206" s="32">
        <v>7</v>
      </c>
      <c r="K206" s="32">
        <v>4</v>
      </c>
    </row>
    <row r="207" spans="1:11" ht="15">
      <c r="A207" s="21" t="str">
        <f t="shared" si="3"/>
        <v>SNB M234% RIBPOM/PP989</v>
      </c>
      <c r="B207" s="21" t="s">
        <v>69</v>
      </c>
      <c r="C207" s="27" t="s">
        <v>73</v>
      </c>
      <c r="D207" s="21" t="s">
        <v>50</v>
      </c>
      <c r="E207" s="21">
        <v>14.3</v>
      </c>
      <c r="F207" s="32">
        <v>989</v>
      </c>
      <c r="G207" s="32">
        <v>23242</v>
      </c>
      <c r="H207" s="33" t="s">
        <v>72</v>
      </c>
      <c r="I207" s="32">
        <v>7</v>
      </c>
      <c r="J207" s="32">
        <v>7</v>
      </c>
      <c r="K207" s="32">
        <v>4</v>
      </c>
    </row>
    <row r="208" spans="1:11" ht="15">
      <c r="A208" s="21" t="str">
        <f t="shared" si="3"/>
        <v>SNB M234% RIBPP/PP77</v>
      </c>
      <c r="B208" s="21" t="s">
        <v>69</v>
      </c>
      <c r="C208" s="27" t="s">
        <v>73</v>
      </c>
      <c r="D208" s="21" t="s">
        <v>51</v>
      </c>
      <c r="E208" s="21">
        <v>14.3</v>
      </c>
      <c r="F208" s="32">
        <v>77</v>
      </c>
      <c r="G208" s="32">
        <v>1155</v>
      </c>
      <c r="H208" s="33" t="s">
        <v>57</v>
      </c>
      <c r="I208" s="32">
        <v>2</v>
      </c>
      <c r="J208" s="32">
        <v>2</v>
      </c>
      <c r="K208" s="32">
        <v>2</v>
      </c>
    </row>
    <row r="209" spans="1:11" ht="15">
      <c r="A209" s="21" t="str">
        <f t="shared" si="3"/>
        <v>SNB M234% RIBPP/PP153</v>
      </c>
      <c r="B209" s="21" t="s">
        <v>69</v>
      </c>
      <c r="C209" s="27" t="s">
        <v>73</v>
      </c>
      <c r="D209" s="21" t="s">
        <v>51</v>
      </c>
      <c r="E209" s="21">
        <v>14.3</v>
      </c>
      <c r="F209" s="32">
        <v>153</v>
      </c>
      <c r="G209" s="32">
        <v>2295</v>
      </c>
      <c r="H209" s="33" t="s">
        <v>59</v>
      </c>
      <c r="I209" s="32">
        <v>2</v>
      </c>
      <c r="J209" s="32">
        <v>2</v>
      </c>
      <c r="K209" s="32">
        <v>2</v>
      </c>
    </row>
    <row r="210" spans="1:11" ht="15">
      <c r="A210" s="21" t="str">
        <f t="shared" si="3"/>
        <v>SNB M234% RIBPP/PP229</v>
      </c>
      <c r="B210" s="21" t="s">
        <v>69</v>
      </c>
      <c r="C210" s="27" t="s">
        <v>73</v>
      </c>
      <c r="D210" s="21" t="s">
        <v>51</v>
      </c>
      <c r="E210" s="21">
        <v>14.3</v>
      </c>
      <c r="F210" s="32">
        <v>229</v>
      </c>
      <c r="G210" s="32">
        <v>3435</v>
      </c>
      <c r="H210" s="33" t="s">
        <v>58</v>
      </c>
      <c r="I210" s="32">
        <v>2</v>
      </c>
      <c r="J210" s="32">
        <v>2</v>
      </c>
      <c r="K210" s="32">
        <v>2</v>
      </c>
    </row>
    <row r="211" spans="1:11" ht="15">
      <c r="A211" s="21" t="str">
        <f t="shared" si="3"/>
        <v>SNB M234% RIBPP/PP305</v>
      </c>
      <c r="B211" s="21" t="s">
        <v>69</v>
      </c>
      <c r="C211" s="27" t="s">
        <v>73</v>
      </c>
      <c r="D211" s="21" t="s">
        <v>51</v>
      </c>
      <c r="E211" s="21">
        <v>14.3</v>
      </c>
      <c r="F211" s="32">
        <v>305</v>
      </c>
      <c r="G211" s="32">
        <v>4575</v>
      </c>
      <c r="H211" s="33" t="s">
        <v>64</v>
      </c>
      <c r="I211" s="32">
        <v>3</v>
      </c>
      <c r="J211" s="32">
        <v>3</v>
      </c>
      <c r="K211" s="32">
        <v>2</v>
      </c>
    </row>
    <row r="212" spans="1:11" ht="15">
      <c r="A212" s="21" t="str">
        <f t="shared" si="3"/>
        <v>SNB M234% RIBPP/PP381</v>
      </c>
      <c r="B212" s="21" t="s">
        <v>69</v>
      </c>
      <c r="C212" s="27" t="s">
        <v>73</v>
      </c>
      <c r="D212" s="21" t="s">
        <v>51</v>
      </c>
      <c r="E212" s="21">
        <v>14.3</v>
      </c>
      <c r="F212" s="32">
        <v>381</v>
      </c>
      <c r="G212" s="32">
        <v>5715</v>
      </c>
      <c r="H212" s="33" t="s">
        <v>65</v>
      </c>
      <c r="I212" s="32">
        <v>3</v>
      </c>
      <c r="J212" s="32">
        <v>3</v>
      </c>
      <c r="K212" s="32">
        <v>2</v>
      </c>
    </row>
    <row r="213" spans="1:11" ht="15">
      <c r="A213" s="21" t="str">
        <f t="shared" si="3"/>
        <v>SNB M234% RIBPP/PP457</v>
      </c>
      <c r="B213" s="21" t="s">
        <v>69</v>
      </c>
      <c r="C213" s="27" t="s">
        <v>73</v>
      </c>
      <c r="D213" s="21" t="s">
        <v>51</v>
      </c>
      <c r="E213" s="21">
        <v>14.3</v>
      </c>
      <c r="F213" s="32">
        <v>457</v>
      </c>
      <c r="G213" s="32">
        <v>6855</v>
      </c>
      <c r="H213" s="33" t="s">
        <v>19</v>
      </c>
      <c r="I213" s="32">
        <v>4</v>
      </c>
      <c r="J213" s="32">
        <v>4</v>
      </c>
      <c r="K213" s="32">
        <v>2</v>
      </c>
    </row>
    <row r="214" spans="1:11" ht="15">
      <c r="A214" s="21" t="str">
        <f t="shared" si="3"/>
        <v>SNB M234% RIBPP/PP533</v>
      </c>
      <c r="B214" s="21" t="s">
        <v>69</v>
      </c>
      <c r="C214" s="27" t="s">
        <v>73</v>
      </c>
      <c r="D214" s="21" t="s">
        <v>51</v>
      </c>
      <c r="E214" s="21">
        <v>14.3</v>
      </c>
      <c r="F214" s="32">
        <v>533</v>
      </c>
      <c r="G214" s="32">
        <v>7995</v>
      </c>
      <c r="H214" s="33" t="s">
        <v>20</v>
      </c>
      <c r="I214" s="32">
        <v>4</v>
      </c>
      <c r="J214" s="32">
        <v>4</v>
      </c>
      <c r="K214" s="32">
        <v>2</v>
      </c>
    </row>
    <row r="215" spans="1:11" ht="15">
      <c r="A215" s="21" t="str">
        <f t="shared" si="3"/>
        <v>SNB M234% RIBPP/PP609</v>
      </c>
      <c r="B215" s="21" t="s">
        <v>69</v>
      </c>
      <c r="C215" s="27" t="s">
        <v>73</v>
      </c>
      <c r="D215" s="21" t="s">
        <v>51</v>
      </c>
      <c r="E215" s="21">
        <v>14.3</v>
      </c>
      <c r="F215" s="32">
        <v>609</v>
      </c>
      <c r="G215" s="32">
        <v>9135</v>
      </c>
      <c r="H215" s="33" t="s">
        <v>21</v>
      </c>
      <c r="I215" s="32">
        <v>5</v>
      </c>
      <c r="J215" s="32">
        <v>5</v>
      </c>
      <c r="K215" s="32">
        <v>3</v>
      </c>
    </row>
    <row r="216" spans="1:11" ht="15">
      <c r="A216" s="21" t="str">
        <f t="shared" si="3"/>
        <v>SNB M234% RIBPP/PP685</v>
      </c>
      <c r="B216" s="21" t="s">
        <v>69</v>
      </c>
      <c r="C216" s="27" t="s">
        <v>73</v>
      </c>
      <c r="D216" s="21" t="s">
        <v>51</v>
      </c>
      <c r="E216" s="21">
        <v>14.3</v>
      </c>
      <c r="F216" s="32">
        <v>685</v>
      </c>
      <c r="G216" s="32">
        <v>10275</v>
      </c>
      <c r="H216" s="33" t="s">
        <v>28</v>
      </c>
      <c r="I216" s="32">
        <v>5</v>
      </c>
      <c r="J216" s="32">
        <v>5</v>
      </c>
      <c r="K216" s="32">
        <v>3</v>
      </c>
    </row>
    <row r="217" spans="1:11" ht="15">
      <c r="A217" s="21" t="str">
        <f t="shared" si="3"/>
        <v>SNB M234% RIBPP/PP761</v>
      </c>
      <c r="B217" s="21" t="s">
        <v>69</v>
      </c>
      <c r="C217" s="27" t="s">
        <v>73</v>
      </c>
      <c r="D217" s="21" t="s">
        <v>51</v>
      </c>
      <c r="E217" s="21">
        <v>14.3</v>
      </c>
      <c r="F217" s="32">
        <v>761</v>
      </c>
      <c r="G217" s="32">
        <v>11415</v>
      </c>
      <c r="H217" s="33" t="s">
        <v>23</v>
      </c>
      <c r="I217" s="32">
        <v>6</v>
      </c>
      <c r="J217" s="32">
        <v>6</v>
      </c>
      <c r="K217" s="32">
        <v>3</v>
      </c>
    </row>
    <row r="218" spans="1:11" ht="15">
      <c r="A218" s="21" t="str">
        <f t="shared" si="3"/>
        <v>SNB M234% RIBPP/PP837</v>
      </c>
      <c r="B218" s="21" t="s">
        <v>69</v>
      </c>
      <c r="C218" s="27" t="s">
        <v>73</v>
      </c>
      <c r="D218" s="21" t="s">
        <v>51</v>
      </c>
      <c r="E218" s="21">
        <v>14.3</v>
      </c>
      <c r="F218" s="32">
        <v>837</v>
      </c>
      <c r="G218" s="32">
        <v>12555</v>
      </c>
      <c r="H218" s="33" t="s">
        <v>29</v>
      </c>
      <c r="I218" s="32">
        <v>6</v>
      </c>
      <c r="J218" s="32">
        <v>6</v>
      </c>
      <c r="K218" s="32">
        <v>3</v>
      </c>
    </row>
    <row r="219" spans="1:11" ht="15">
      <c r="A219" s="21" t="str">
        <f t="shared" si="3"/>
        <v>SNB M234% RIBPP/PP913</v>
      </c>
      <c r="B219" s="21" t="s">
        <v>69</v>
      </c>
      <c r="C219" s="27" t="s">
        <v>73</v>
      </c>
      <c r="D219" s="21" t="s">
        <v>51</v>
      </c>
      <c r="E219" s="21">
        <v>14.3</v>
      </c>
      <c r="F219" s="32">
        <v>913</v>
      </c>
      <c r="G219" s="32">
        <v>13695</v>
      </c>
      <c r="H219" s="33" t="s">
        <v>30</v>
      </c>
      <c r="I219" s="32">
        <v>7</v>
      </c>
      <c r="J219" s="32">
        <v>7</v>
      </c>
      <c r="K219" s="32">
        <v>4</v>
      </c>
    </row>
    <row r="220" spans="1:11" ht="15">
      <c r="A220" s="21" t="str">
        <f t="shared" si="3"/>
        <v>SNB M234% RIBPP/PP989</v>
      </c>
      <c r="B220" s="21" t="s">
        <v>69</v>
      </c>
      <c r="C220" s="27" t="s">
        <v>73</v>
      </c>
      <c r="D220" s="21" t="s">
        <v>51</v>
      </c>
      <c r="E220" s="21">
        <v>14.3</v>
      </c>
      <c r="F220" s="32">
        <v>989</v>
      </c>
      <c r="G220" s="32">
        <v>14835</v>
      </c>
      <c r="H220" s="33" t="s">
        <v>31</v>
      </c>
      <c r="I220" s="32">
        <v>7</v>
      </c>
      <c r="J220" s="32">
        <v>7</v>
      </c>
      <c r="K220" s="32">
        <v>4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Caractéristiques</vt:lpstr>
      <vt:lpstr>Bandes2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ADMIN</cp:lastModifiedBy>
  <dcterms:created xsi:type="dcterms:W3CDTF">2013-03-22T12:14:17Z</dcterms:created>
  <dcterms:modified xsi:type="dcterms:W3CDTF">2013-09-20T17:59:57Z</dcterms:modified>
</cp:coreProperties>
</file>