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18705" windowHeight="11880"/>
  </bookViews>
  <sheets>
    <sheet name="Feuil1" sheetId="1" r:id="rId1"/>
  </sheets>
  <definedNames>
    <definedName name="_xlnm.Print_Area" localSheetId="0">Feuil1!$A$1:$R$46</definedName>
  </definedNames>
  <calcPr calcId="124519"/>
</workbook>
</file>

<file path=xl/calcChain.xml><?xml version="1.0" encoding="utf-8"?>
<calcChain xmlns="http://schemas.openxmlformats.org/spreadsheetml/2006/main">
  <c r="M4" i="1"/>
  <c r="M10"/>
  <c r="M7"/>
  <c r="N7" s="1"/>
  <c r="O7" s="1"/>
  <c r="O5"/>
  <c r="R5"/>
  <c r="R6"/>
  <c r="N8"/>
  <c r="O8" s="1"/>
  <c r="N9"/>
  <c r="O9" s="1"/>
  <c r="N10"/>
  <c r="O10" s="1"/>
  <c r="R11"/>
  <c r="R12"/>
  <c r="R13"/>
  <c r="N14"/>
  <c r="O14" s="1"/>
  <c r="R14" s="1"/>
  <c r="N15"/>
  <c r="O15" s="1"/>
  <c r="R15" s="1"/>
  <c r="R16"/>
  <c r="N17"/>
  <c r="O17" s="1"/>
  <c r="N18"/>
  <c r="O18" s="1"/>
  <c r="N19"/>
  <c r="O19" s="1"/>
  <c r="N20"/>
  <c r="O20" s="1"/>
  <c r="N21"/>
  <c r="O21" s="1"/>
  <c r="N22"/>
  <c r="O22" s="1"/>
  <c r="N23"/>
  <c r="O23" s="1"/>
  <c r="N24"/>
  <c r="O24" s="1"/>
  <c r="N25"/>
  <c r="O25" s="1"/>
  <c r="N26"/>
  <c r="O26" s="1"/>
  <c r="N27"/>
  <c r="O27" s="1"/>
  <c r="N29"/>
  <c r="O29" s="1"/>
  <c r="N30"/>
  <c r="O30" s="1"/>
  <c r="N31"/>
  <c r="O31" s="1"/>
  <c r="N32"/>
  <c r="R33"/>
  <c r="R34"/>
  <c r="N35"/>
  <c r="N38"/>
  <c r="N39"/>
  <c r="N40"/>
  <c r="O40" s="1"/>
  <c r="M41"/>
  <c r="Q41"/>
  <c r="R45" s="1"/>
  <c r="R4" l="1"/>
  <c r="O39"/>
  <c r="R39" s="1"/>
  <c r="O38"/>
  <c r="O35"/>
  <c r="R35" s="1"/>
  <c r="O32"/>
  <c r="R40"/>
  <c r="R38"/>
  <c r="N37"/>
  <c r="N36"/>
  <c r="O36" s="1"/>
  <c r="R36" s="1"/>
  <c r="R32"/>
  <c r="R31"/>
  <c r="R30"/>
  <c r="R29"/>
  <c r="N28"/>
  <c r="O28" s="1"/>
  <c r="R27"/>
  <c r="R26"/>
  <c r="R25"/>
  <c r="R24"/>
  <c r="R23"/>
  <c r="R22"/>
  <c r="R21"/>
  <c r="R20"/>
  <c r="R19"/>
  <c r="R18"/>
  <c r="R17"/>
  <c r="R10"/>
  <c r="R9"/>
  <c r="R8"/>
  <c r="R7"/>
  <c r="W3"/>
  <c r="V3"/>
  <c r="U3"/>
  <c r="T3"/>
  <c r="W2"/>
  <c r="V2"/>
  <c r="U2"/>
  <c r="T2"/>
  <c r="R28" l="1"/>
  <c r="R41" s="1"/>
  <c r="R46" s="1"/>
  <c r="O37"/>
  <c r="R37" s="1"/>
  <c r="R44"/>
</calcChain>
</file>

<file path=xl/comments1.xml><?xml version="1.0" encoding="utf-8"?>
<comments xmlns="http://schemas.openxmlformats.org/spreadsheetml/2006/main">
  <authors>
    <author>DarkALR</author>
  </authors>
  <commentList>
    <comment ref="L3" authorId="0">
      <text>
        <r>
          <rPr>
            <sz val="10"/>
            <color indexed="81"/>
            <rFont val="Tahoma"/>
            <family val="2"/>
          </rPr>
          <t>Inscrire oui ou non pour effectuer le calcul des taxes à l'aide du menu déroulant ou en le tapant.</t>
        </r>
      </text>
    </comment>
    <comment ref="N3" authorId="0">
      <text>
        <r>
          <rPr>
            <b/>
            <sz val="8"/>
            <color indexed="81"/>
            <rFont val="Tahoma"/>
            <family val="2"/>
          </rPr>
          <t>Taux de 5%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O3" authorId="0">
      <text>
        <r>
          <rPr>
            <b/>
            <sz val="8"/>
            <color indexed="81"/>
            <rFont val="Tahoma"/>
            <family val="2"/>
          </rPr>
          <t>Taux 9,975%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<sst xmlns="http://schemas.openxmlformats.org/spreadsheetml/2006/main" count="41" uniqueCount="22">
  <si>
    <t>Liste d'épicerie et spéciaux</t>
  </si>
  <si>
    <t>Produits</t>
  </si>
  <si>
    <t>Prix</t>
  </si>
  <si>
    <t>Coupon</t>
  </si>
  <si>
    <t>Magasin</t>
  </si>
  <si>
    <t>Total</t>
  </si>
  <si>
    <t>Qté</t>
  </si>
  <si>
    <t>#coup.</t>
  </si>
  <si>
    <t>Fruits et légumes</t>
  </si>
  <si>
    <t>Pain</t>
  </si>
  <si>
    <t>Produits laitiers et viandes</t>
  </si>
  <si>
    <t>Dans les rangées</t>
  </si>
  <si>
    <t>Total économie coupons</t>
  </si>
  <si>
    <t>Total estimé moins coupon</t>
  </si>
  <si>
    <t>Prix total avant coupon</t>
  </si>
  <si>
    <t>Total 
avant taxe</t>
  </si>
  <si>
    <t>Grand
Total</t>
  </si>
  <si>
    <t>Nbr.
coup.</t>
  </si>
  <si>
    <t>TPS</t>
  </si>
  <si>
    <t>TVQ</t>
  </si>
  <si>
    <t>Oui</t>
  </si>
  <si>
    <t xml:space="preserve">Taxe </t>
  </si>
</sst>
</file>

<file path=xl/styles.xml><?xml version="1.0" encoding="utf-8"?>
<styleSheet xmlns="http://schemas.openxmlformats.org/spreadsheetml/2006/main">
  <numFmts count="4">
    <numFmt numFmtId="7" formatCode="#,##0.00\ &quot;$&quot;_);\(#,##0.00\ &quot;$&quot;\)"/>
    <numFmt numFmtId="164" formatCode="#,##0.00\ &quot;$&quot;"/>
    <numFmt numFmtId="166" formatCode="#,##0.00\ &quot;$&quot;;[Red]\-#,##0.00\ &quot;$&quot;"/>
    <numFmt numFmtId="169" formatCode="_ * #,##0.00&quot;$&quot;_)\ _$_ ;_ * \(#,##0.00&quot;$&quot;\)\ _$_ ;_ * &quot; &quot;??_)\ _$_ ;_ @_ "/>
  </numFmts>
  <fonts count="11">
    <font>
      <sz val="11"/>
      <color theme="1"/>
      <name val="Calibri"/>
      <family val="2"/>
      <scheme val="minor"/>
    </font>
    <font>
      <b/>
      <sz val="11"/>
      <color theme="7" tint="-0.249977111117893"/>
      <name val="Calibri"/>
      <family val="2"/>
      <scheme val="minor"/>
    </font>
    <font>
      <sz val="11"/>
      <color theme="7" tint="-0.249977111117893"/>
      <name val="Calibri"/>
      <family val="2"/>
      <scheme val="minor"/>
    </font>
    <font>
      <b/>
      <sz val="12"/>
      <color theme="7" tint="-0.249977111117893"/>
      <name val="Calibri"/>
      <family val="2"/>
      <scheme val="minor"/>
    </font>
    <font>
      <sz val="10.5"/>
      <color theme="7" tint="-0.249977111117893"/>
      <name val="Arial Narrow"/>
      <family val="2"/>
    </font>
    <font>
      <b/>
      <sz val="10.5"/>
      <color theme="7" tint="-0.249977111117893"/>
      <name val="Arial Narrow"/>
      <family val="2"/>
    </font>
    <font>
      <sz val="10.5"/>
      <color theme="1" tint="0.34998626667073579"/>
      <name val="Arial Narrow"/>
      <family val="2"/>
    </font>
    <font>
      <b/>
      <sz val="10.5"/>
      <color theme="1" tint="0.34998626667073579"/>
      <name val="Arial Narrow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10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theme="7" tint="0.79998168889431442"/>
      </left>
      <right style="thin">
        <color theme="7" tint="0.79998168889431442"/>
      </right>
      <top style="thin">
        <color theme="7" tint="0.79998168889431442"/>
      </top>
      <bottom style="thin">
        <color theme="7" tint="0.79998168889431442"/>
      </bottom>
      <diagonal/>
    </border>
    <border>
      <left style="thin">
        <color theme="7" tint="0.79998168889431442"/>
      </left>
      <right/>
      <top style="thin">
        <color theme="7" tint="0.79998168889431442"/>
      </top>
      <bottom style="thin">
        <color theme="7" tint="0.79998168889431442"/>
      </bottom>
      <diagonal/>
    </border>
    <border>
      <left/>
      <right/>
      <top/>
      <bottom style="thin">
        <color theme="7" tint="0.79998168889431442"/>
      </bottom>
      <diagonal/>
    </border>
    <border>
      <left style="thin">
        <color theme="7" tint="0.79998168889431442"/>
      </left>
      <right style="thin">
        <color theme="0" tint="-0.14999847407452621"/>
      </right>
      <top style="thin">
        <color theme="7" tint="0.79998168889431442"/>
      </top>
      <bottom style="thin">
        <color theme="7" tint="0.79998168889431442"/>
      </bottom>
      <diagonal/>
    </border>
    <border>
      <left/>
      <right/>
      <top style="thin">
        <color theme="7" tint="0.79998168889431442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7" tint="0.79998168889431442"/>
      </right>
      <top style="thin">
        <color theme="0" tint="-0.14999847407452621"/>
      </top>
      <bottom style="thin">
        <color theme="7" tint="0.79998168889431442"/>
      </bottom>
      <diagonal/>
    </border>
    <border>
      <left style="thin">
        <color theme="7" tint="0.79998168889431442"/>
      </left>
      <right style="thin">
        <color theme="7" tint="0.79998168889431442"/>
      </right>
      <top style="thin">
        <color theme="0" tint="-0.14999847407452621"/>
      </top>
      <bottom style="thin">
        <color theme="7" tint="0.79998168889431442"/>
      </bottom>
      <diagonal/>
    </border>
    <border>
      <left style="thin">
        <color theme="7" tint="0.79998168889431442"/>
      </left>
      <right style="thin">
        <color theme="0" tint="-0.14999847407452621"/>
      </right>
      <top style="thin">
        <color theme="0" tint="-0.14999847407452621"/>
      </top>
      <bottom style="thin">
        <color theme="7" tint="0.79998168889431442"/>
      </bottom>
      <diagonal/>
    </border>
    <border>
      <left style="thin">
        <color theme="0" tint="-0.14999847407452621"/>
      </left>
      <right style="thin">
        <color theme="7" tint="0.79998168889431442"/>
      </right>
      <top style="thin">
        <color theme="7" tint="0.79998168889431442"/>
      </top>
      <bottom style="thin">
        <color theme="7" tint="0.79998168889431442"/>
      </bottom>
      <diagonal/>
    </border>
    <border>
      <left style="thin">
        <color theme="0" tint="-0.14999847407452621"/>
      </left>
      <right style="thin">
        <color theme="7" tint="0.79998168889431442"/>
      </right>
      <top style="thin">
        <color theme="7" tint="0.79998168889431442"/>
      </top>
      <bottom style="thin">
        <color theme="0" tint="-0.14999847407452621"/>
      </bottom>
      <diagonal/>
    </border>
    <border>
      <left style="thin">
        <color theme="7" tint="0.79998168889431442"/>
      </left>
      <right style="thin">
        <color theme="7" tint="0.79998168889431442"/>
      </right>
      <top style="thin">
        <color theme="7" tint="0.79998168889431442"/>
      </top>
      <bottom style="thin">
        <color theme="0" tint="-0.14999847407452621"/>
      </bottom>
      <diagonal/>
    </border>
    <border>
      <left style="thin">
        <color theme="7" tint="0.79998168889431442"/>
      </left>
      <right/>
      <top style="thin">
        <color theme="0" tint="-0.14999847407452621"/>
      </top>
      <bottom style="thin">
        <color theme="7" tint="0.79998168889431442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2" fillId="0" borderId="0" xfId="0" applyFont="1"/>
    <xf numFmtId="0" fontId="2" fillId="0" borderId="0" xfId="0" applyFont="1" applyAlignment="1"/>
    <xf numFmtId="164" fontId="2" fillId="0" borderId="0" xfId="0" applyNumberFormat="1" applyFont="1"/>
    <xf numFmtId="0" fontId="2" fillId="0" borderId="0" xfId="0" applyNumberFormat="1" applyFont="1"/>
    <xf numFmtId="164" fontId="2" fillId="0" borderId="0" xfId="0" applyNumberFormat="1" applyFont="1" applyAlignment="1">
      <alignment horizontal="center"/>
    </xf>
    <xf numFmtId="0" fontId="1" fillId="0" borderId="0" xfId="0" applyFont="1" applyAlignment="1"/>
    <xf numFmtId="0" fontId="5" fillId="0" borderId="1" xfId="0" applyFont="1" applyBorder="1" applyAlignment="1">
      <alignment horizontal="center"/>
    </xf>
    <xf numFmtId="0" fontId="5" fillId="0" borderId="1" xfId="0" applyNumberFormat="1" applyFont="1" applyBorder="1" applyAlignment="1">
      <alignment horizontal="center"/>
    </xf>
    <xf numFmtId="0" fontId="4" fillId="0" borderId="1" xfId="0" applyFont="1" applyBorder="1"/>
    <xf numFmtId="0" fontId="4" fillId="0" borderId="1" xfId="0" applyNumberFormat="1" applyFont="1" applyBorder="1"/>
    <xf numFmtId="0" fontId="4" fillId="0" borderId="1" xfId="0" applyFont="1" applyFill="1" applyBorder="1"/>
    <xf numFmtId="0" fontId="4" fillId="0" borderId="1" xfId="0" applyNumberFormat="1" applyFont="1" applyFill="1" applyBorder="1"/>
    <xf numFmtId="0" fontId="6" fillId="0" borderId="1" xfId="0" applyFont="1" applyFill="1" applyBorder="1"/>
    <xf numFmtId="0" fontId="6" fillId="0" borderId="1" xfId="0" applyNumberFormat="1" applyFont="1" applyFill="1" applyBorder="1"/>
    <xf numFmtId="0" fontId="4" fillId="0" borderId="0" xfId="0" applyFont="1"/>
    <xf numFmtId="164" fontId="4" fillId="0" borderId="0" xfId="0" applyNumberFormat="1" applyFont="1"/>
    <xf numFmtId="0" fontId="4" fillId="0" borderId="0" xfId="0" applyNumberFormat="1" applyFont="1"/>
    <xf numFmtId="164" fontId="5" fillId="0" borderId="0" xfId="0" applyNumberFormat="1" applyFont="1"/>
    <xf numFmtId="0" fontId="5" fillId="0" borderId="2" xfId="0" applyFont="1" applyBorder="1" applyAlignment="1">
      <alignment horizontal="center"/>
    </xf>
    <xf numFmtId="0" fontId="6" fillId="0" borderId="1" xfId="0" applyFont="1" applyBorder="1"/>
    <xf numFmtId="0" fontId="6" fillId="0" borderId="1" xfId="0" applyNumberFormat="1" applyFont="1" applyBorder="1"/>
    <xf numFmtId="164" fontId="6" fillId="0" borderId="0" xfId="0" applyNumberFormat="1" applyFont="1"/>
    <xf numFmtId="164" fontId="7" fillId="0" borderId="0" xfId="0" applyNumberFormat="1" applyFont="1"/>
    <xf numFmtId="0" fontId="5" fillId="0" borderId="4" xfId="0" applyFont="1" applyBorder="1" applyAlignment="1">
      <alignment horizontal="center"/>
    </xf>
    <xf numFmtId="164" fontId="4" fillId="0" borderId="5" xfId="0" applyNumberFormat="1" applyFont="1" applyBorder="1"/>
    <xf numFmtId="0" fontId="4" fillId="0" borderId="10" xfId="0" applyFont="1" applyBorder="1"/>
    <xf numFmtId="0" fontId="4" fillId="0" borderId="10" xfId="0" applyFont="1" applyFill="1" applyBorder="1"/>
    <xf numFmtId="0" fontId="6" fillId="0" borderId="10" xfId="0" applyFont="1" applyFill="1" applyBorder="1"/>
    <xf numFmtId="0" fontId="6" fillId="0" borderId="10" xfId="0" applyFont="1" applyBorder="1"/>
    <xf numFmtId="0" fontId="6" fillId="0" borderId="11" xfId="0" applyFont="1" applyBorder="1"/>
    <xf numFmtId="0" fontId="6" fillId="0" borderId="12" xfId="0" applyFont="1" applyBorder="1"/>
    <xf numFmtId="0" fontId="6" fillId="0" borderId="12" xfId="0" applyNumberFormat="1" applyFont="1" applyBorder="1"/>
    <xf numFmtId="0" fontId="5" fillId="0" borderId="6" xfId="0" applyFont="1" applyBorder="1" applyAlignment="1">
      <alignment horizontal="center"/>
    </xf>
    <xf numFmtId="0" fontId="5" fillId="0" borderId="1" xfId="0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 wrapText="1"/>
    </xf>
    <xf numFmtId="0" fontId="5" fillId="0" borderId="8" xfId="0" applyNumberFormat="1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164" fontId="4" fillId="0" borderId="3" xfId="0" applyNumberFormat="1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166" fontId="4" fillId="0" borderId="1" xfId="0" applyNumberFormat="1" applyFont="1" applyBorder="1"/>
    <xf numFmtId="166" fontId="4" fillId="0" borderId="4" xfId="0" applyNumberFormat="1" applyFont="1" applyBorder="1"/>
    <xf numFmtId="166" fontId="4" fillId="0" borderId="2" xfId="0" applyNumberFormat="1" applyFont="1" applyBorder="1"/>
    <xf numFmtId="166" fontId="4" fillId="0" borderId="6" xfId="0" applyNumberFormat="1" applyFont="1" applyBorder="1"/>
    <xf numFmtId="166" fontId="4" fillId="0" borderId="1" xfId="0" applyNumberFormat="1" applyFont="1" applyFill="1" applyBorder="1"/>
    <xf numFmtId="166" fontId="6" fillId="0" borderId="1" xfId="0" applyNumberFormat="1" applyFont="1" applyFill="1" applyBorder="1"/>
    <xf numFmtId="166" fontId="6" fillId="0" borderId="1" xfId="0" applyNumberFormat="1" applyFont="1" applyBorder="1"/>
    <xf numFmtId="166" fontId="6" fillId="0" borderId="12" xfId="0" applyNumberFormat="1" applyFont="1" applyBorder="1"/>
    <xf numFmtId="14" fontId="2" fillId="0" borderId="0" xfId="0" applyNumberFormat="1" applyFont="1"/>
    <xf numFmtId="169" fontId="4" fillId="0" borderId="1" xfId="0" applyNumberFormat="1" applyFont="1" applyBorder="1"/>
    <xf numFmtId="169" fontId="4" fillId="0" borderId="4" xfId="0" applyNumberFormat="1" applyFont="1" applyBorder="1"/>
    <xf numFmtId="7" fontId="4" fillId="0" borderId="1" xfId="0" applyNumberFormat="1" applyFont="1" applyBorder="1"/>
    <xf numFmtId="7" fontId="4" fillId="0" borderId="1" xfId="0" applyNumberFormat="1" applyFont="1" applyFill="1" applyBorder="1"/>
    <xf numFmtId="7" fontId="6" fillId="0" borderId="1" xfId="0" applyNumberFormat="1" applyFont="1" applyFill="1" applyBorder="1"/>
    <xf numFmtId="7" fontId="6" fillId="0" borderId="1" xfId="0" applyNumberFormat="1" applyFont="1" applyBorder="1"/>
    <xf numFmtId="7" fontId="6" fillId="0" borderId="12" xfId="0" applyNumberFormat="1" applyFont="1" applyBorder="1"/>
    <xf numFmtId="7" fontId="4" fillId="0" borderId="2" xfId="0" applyNumberFormat="1" applyFont="1" applyBorder="1"/>
    <xf numFmtId="0" fontId="5" fillId="0" borderId="13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53"/>
  <sheetViews>
    <sheetView showGridLines="0" tabSelected="1" zoomScale="80" zoomScaleNormal="80" workbookViewId="0">
      <selection activeCell="N11" sqref="N11"/>
    </sheetView>
  </sheetViews>
  <sheetFormatPr baseColWidth="10" defaultRowHeight="15"/>
  <cols>
    <col min="1" max="1" width="4.5703125" style="1" customWidth="1"/>
    <col min="2" max="2" width="35.7109375" style="1" bestFit="1" customWidth="1"/>
    <col min="3" max="3" width="18.42578125" style="1" customWidth="1"/>
    <col min="4" max="4" width="11.42578125" style="1"/>
    <col min="5" max="5" width="6.42578125" style="4" customWidth="1"/>
    <col min="6" max="7" width="11.42578125" style="1"/>
    <col min="8" max="8" width="4.5703125" style="1" customWidth="1"/>
    <col min="9" max="9" width="27.85546875" style="1" customWidth="1"/>
    <col min="10" max="10" width="14" style="1" customWidth="1"/>
    <col min="11" max="11" width="8.42578125" style="1" bestFit="1" customWidth="1"/>
    <col min="12" max="12" width="10.7109375" style="1" bestFit="1" customWidth="1"/>
    <col min="13" max="13" width="13" style="1" customWidth="1"/>
    <col min="14" max="14" width="7" style="1" bestFit="1" customWidth="1"/>
    <col min="15" max="15" width="9.28515625" style="1" bestFit="1" customWidth="1"/>
    <col min="16" max="16" width="6.42578125" style="4" customWidth="1"/>
    <col min="17" max="17" width="10.42578125" style="1" bestFit="1" customWidth="1"/>
    <col min="18" max="18" width="10.42578125" style="1" customWidth="1"/>
    <col min="19" max="19" width="10.140625" style="1" bestFit="1" customWidth="1"/>
    <col min="20" max="20" width="24.7109375" style="1" customWidth="1"/>
    <col min="21" max="21" width="14.42578125" style="1" customWidth="1"/>
    <col min="22" max="22" width="25.140625" style="1" bestFit="1" customWidth="1"/>
    <col min="23" max="23" width="16.7109375" style="1" customWidth="1"/>
    <col min="24" max="16384" width="11.42578125" style="1"/>
  </cols>
  <sheetData>
    <row r="1" spans="1:23" ht="15.75">
      <c r="A1" s="43" t="s">
        <v>0</v>
      </c>
      <c r="B1" s="43"/>
      <c r="C1" s="43"/>
      <c r="D1" s="43"/>
      <c r="E1" s="43"/>
      <c r="F1" s="43"/>
      <c r="G1" s="43"/>
      <c r="H1" s="6"/>
      <c r="P1" s="1"/>
    </row>
    <row r="2" spans="1:23">
      <c r="A2" s="42" t="s">
        <v>8</v>
      </c>
      <c r="B2" s="42"/>
      <c r="C2" s="42"/>
      <c r="D2" s="42"/>
      <c r="E2" s="42"/>
      <c r="F2" s="42"/>
      <c r="G2" s="42"/>
      <c r="H2" s="41" t="s">
        <v>11</v>
      </c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1" t="str">
        <f>$A$2</f>
        <v>Fruits et légumes</v>
      </c>
      <c r="U2" s="1" t="str">
        <f>$A$21</f>
        <v>Pain</v>
      </c>
      <c r="V2" s="3" t="str">
        <f>$A$32</f>
        <v>Produits laitiers et viandes</v>
      </c>
      <c r="W2" s="1" t="str">
        <f>$H$2</f>
        <v>Dans les rangées</v>
      </c>
    </row>
    <row r="3" spans="1:23" ht="26.25" customHeight="1">
      <c r="A3" s="34" t="s">
        <v>6</v>
      </c>
      <c r="B3" s="34" t="s">
        <v>1</v>
      </c>
      <c r="C3" s="34" t="s">
        <v>4</v>
      </c>
      <c r="D3" s="34" t="s">
        <v>2</v>
      </c>
      <c r="E3" s="35" t="s">
        <v>7</v>
      </c>
      <c r="F3" s="34" t="s">
        <v>3</v>
      </c>
      <c r="G3" s="36" t="s">
        <v>5</v>
      </c>
      <c r="H3" s="37" t="s">
        <v>6</v>
      </c>
      <c r="I3" s="38" t="s">
        <v>1</v>
      </c>
      <c r="J3" s="38" t="s">
        <v>4</v>
      </c>
      <c r="K3" s="38" t="s">
        <v>2</v>
      </c>
      <c r="L3" s="63" t="s">
        <v>21</v>
      </c>
      <c r="M3" s="39" t="s">
        <v>15</v>
      </c>
      <c r="N3" s="38" t="s">
        <v>18</v>
      </c>
      <c r="O3" s="38" t="s">
        <v>19</v>
      </c>
      <c r="P3" s="40" t="s">
        <v>17</v>
      </c>
      <c r="Q3" s="38" t="s">
        <v>3</v>
      </c>
      <c r="R3" s="39" t="s">
        <v>16</v>
      </c>
      <c r="T3" s="5">
        <f>(A4*D4)+(A5*D5)+(A6*D6)+(A7*D7)+(A8*D8)+(A9*D9)+(A10*D10)+(A11*D11)+(A12*D12)+(A13*D13)+(A14*D14)+(A15*D15)+(A16*D16)+(A17*D17)+(A18*D18)+(A19*D19)</f>
        <v>0</v>
      </c>
      <c r="U3" s="5">
        <f>(A23*D23)+(A24*D24)+(A25*D25)+(A26*D26)+(A27*D27)+(A28*D28)+(A29*D29)</f>
        <v>0</v>
      </c>
      <c r="V3" s="5">
        <f>(A34*D34)+(A35*D35)+(A36*D36)+(A37*D37)+(A38*D38)+(A39*D39)+(A40*D40)+(A41*D41)+(A42*D42)+(A43*D43)+(A44*D44)+(A45*D45)</f>
        <v>0</v>
      </c>
      <c r="W3" s="5">
        <f>(H4*K4)+(H5*K5)+(H6*K6)+(H7*K7)+(H8*K8)+(H9*K9)+(H10*K10)+(H11*K11)+(H12*K12)+(H13*K13)+(H14*K14)+(H15*K15)+(H16*K16)+(H17*K17)+(H18*K18)+(H19*K19)+(H20*K20)+(H21*K21)+(H22*K22)+(H23*K23)+(H24*K24)+(H25*K25)*(+H26*K26)+(H27*K27)+(H28*K28)+(H29*K29)+(H30*K30)+(H31*K31)+(H32*K32)+(H33*K33)+(H34*K34)+(H35*K35)+(H36*K36)+(H37*K37)+(H38*K38)+(H39*K39)+(H40*K40)</f>
        <v>3.99</v>
      </c>
    </row>
    <row r="4" spans="1:23" ht="14.1" customHeight="1">
      <c r="A4" s="9"/>
      <c r="B4" s="9"/>
      <c r="C4" s="9"/>
      <c r="D4" s="46"/>
      <c r="E4" s="10"/>
      <c r="F4" s="46"/>
      <c r="G4" s="47"/>
      <c r="H4" s="26">
        <v>1</v>
      </c>
      <c r="I4" s="9"/>
      <c r="J4" s="9"/>
      <c r="K4" s="57">
        <v>3.99</v>
      </c>
      <c r="L4" s="62" t="s">
        <v>20</v>
      </c>
      <c r="M4" s="56">
        <f>H4*K4</f>
        <v>3.99</v>
      </c>
      <c r="N4" s="55"/>
      <c r="O4" s="55"/>
      <c r="P4" s="10"/>
      <c r="Q4" s="46"/>
      <c r="R4" s="56">
        <f>(M4+N4+O4)-(P4*Q4)</f>
        <v>3.99</v>
      </c>
    </row>
    <row r="5" spans="1:23" ht="14.1" customHeight="1">
      <c r="A5" s="9"/>
      <c r="B5" s="9"/>
      <c r="C5" s="9"/>
      <c r="D5" s="46"/>
      <c r="E5" s="10"/>
      <c r="F5" s="46"/>
      <c r="G5" s="47"/>
      <c r="H5" s="26"/>
      <c r="I5" s="9"/>
      <c r="J5" s="9"/>
      <c r="K5" s="57"/>
      <c r="L5" s="62"/>
      <c r="M5" s="56"/>
      <c r="N5" s="55"/>
      <c r="O5" s="55">
        <f>(M5+N5)*0.09975</f>
        <v>0</v>
      </c>
      <c r="P5" s="10"/>
      <c r="Q5" s="46"/>
      <c r="R5" s="56">
        <f t="shared" ref="R5:R40" si="0">(M5+N5+O5)-(P5*Q5)</f>
        <v>0</v>
      </c>
    </row>
    <row r="6" spans="1:23" ht="14.1" customHeight="1">
      <c r="A6" s="9"/>
      <c r="B6" s="9"/>
      <c r="C6" s="9"/>
      <c r="D6" s="46"/>
      <c r="E6" s="10"/>
      <c r="F6" s="46"/>
      <c r="G6" s="47"/>
      <c r="H6" s="27"/>
      <c r="I6" s="11"/>
      <c r="J6" s="11"/>
      <c r="K6" s="58"/>
      <c r="L6" s="62"/>
      <c r="M6" s="56"/>
      <c r="N6" s="55">
        <v>0</v>
      </c>
      <c r="O6" s="55">
        <v>0</v>
      </c>
      <c r="P6" s="12"/>
      <c r="Q6" s="50"/>
      <c r="R6" s="56">
        <f t="shared" si="0"/>
        <v>0</v>
      </c>
    </row>
    <row r="7" spans="1:23" ht="14.1" customHeight="1">
      <c r="A7" s="9"/>
      <c r="B7" s="9"/>
      <c r="C7" s="9"/>
      <c r="D7" s="46"/>
      <c r="E7" s="10"/>
      <c r="F7" s="46"/>
      <c r="G7" s="47"/>
      <c r="H7" s="27"/>
      <c r="I7" s="11"/>
      <c r="J7" s="11"/>
      <c r="K7" s="58"/>
      <c r="L7" s="62"/>
      <c r="M7" s="56">
        <f>K7*H7</f>
        <v>0</v>
      </c>
      <c r="N7" s="55">
        <f t="shared" ref="N7:N40" si="1">M7*0.05</f>
        <v>0</v>
      </c>
      <c r="O7" s="55">
        <f t="shared" ref="O7:O40" si="2">(M7+N7)*0.09975</f>
        <v>0</v>
      </c>
      <c r="P7" s="12"/>
      <c r="Q7" s="50"/>
      <c r="R7" s="56">
        <f t="shared" si="0"/>
        <v>0</v>
      </c>
    </row>
    <row r="8" spans="1:23" ht="14.1" customHeight="1">
      <c r="A8" s="9"/>
      <c r="B8" s="9"/>
      <c r="C8" s="9"/>
      <c r="D8" s="46"/>
      <c r="E8" s="10"/>
      <c r="F8" s="46"/>
      <c r="G8" s="47"/>
      <c r="H8" s="27"/>
      <c r="I8" s="11"/>
      <c r="J8" s="11"/>
      <c r="K8" s="58"/>
      <c r="L8" s="62"/>
      <c r="M8" s="56"/>
      <c r="N8" s="55">
        <f t="shared" si="1"/>
        <v>0</v>
      </c>
      <c r="O8" s="55">
        <f t="shared" si="2"/>
        <v>0</v>
      </c>
      <c r="P8" s="12"/>
      <c r="Q8" s="50"/>
      <c r="R8" s="56">
        <f t="shared" si="0"/>
        <v>0</v>
      </c>
      <c r="T8" s="3"/>
    </row>
    <row r="9" spans="1:23" ht="14.1" customHeight="1">
      <c r="A9" s="9"/>
      <c r="B9" s="9"/>
      <c r="C9" s="9"/>
      <c r="D9" s="46"/>
      <c r="E9" s="10"/>
      <c r="F9" s="46"/>
      <c r="G9" s="47"/>
      <c r="H9" s="28"/>
      <c r="I9" s="13"/>
      <c r="J9" s="13"/>
      <c r="K9" s="59"/>
      <c r="L9" s="62"/>
      <c r="M9" s="56"/>
      <c r="N9" s="55">
        <f t="shared" si="1"/>
        <v>0</v>
      </c>
      <c r="O9" s="55">
        <f t="shared" si="2"/>
        <v>0</v>
      </c>
      <c r="P9" s="14"/>
      <c r="Q9" s="51"/>
      <c r="R9" s="56">
        <f t="shared" si="0"/>
        <v>0</v>
      </c>
    </row>
    <row r="10" spans="1:23" ht="14.1" customHeight="1">
      <c r="A10" s="9"/>
      <c r="B10" s="9"/>
      <c r="C10" s="9"/>
      <c r="D10" s="46"/>
      <c r="E10" s="10"/>
      <c r="F10" s="46"/>
      <c r="G10" s="47"/>
      <c r="H10" s="28"/>
      <c r="I10" s="13"/>
      <c r="J10" s="13"/>
      <c r="K10" s="59"/>
      <c r="L10" s="62"/>
      <c r="M10" s="56">
        <f>K10*H10</f>
        <v>0</v>
      </c>
      <c r="N10" s="55">
        <f t="shared" si="1"/>
        <v>0</v>
      </c>
      <c r="O10" s="55">
        <f t="shared" si="2"/>
        <v>0</v>
      </c>
      <c r="P10" s="14"/>
      <c r="Q10" s="51"/>
      <c r="R10" s="56">
        <f t="shared" si="0"/>
        <v>0</v>
      </c>
    </row>
    <row r="11" spans="1:23" ht="14.1" customHeight="1">
      <c r="A11" s="9"/>
      <c r="B11" s="9"/>
      <c r="C11" s="9"/>
      <c r="D11" s="46"/>
      <c r="E11" s="10"/>
      <c r="F11" s="46"/>
      <c r="G11" s="47"/>
      <c r="H11" s="28"/>
      <c r="I11" s="13"/>
      <c r="J11" s="13"/>
      <c r="K11" s="59"/>
      <c r="L11" s="62"/>
      <c r="M11" s="56"/>
      <c r="N11" s="55">
        <v>0</v>
      </c>
      <c r="O11" s="55">
        <v>0</v>
      </c>
      <c r="P11" s="14"/>
      <c r="Q11" s="51"/>
      <c r="R11" s="56">
        <f t="shared" si="0"/>
        <v>0</v>
      </c>
    </row>
    <row r="12" spans="1:23" ht="14.1" customHeight="1">
      <c r="A12" s="9"/>
      <c r="B12" s="9"/>
      <c r="C12" s="9"/>
      <c r="D12" s="46"/>
      <c r="E12" s="10"/>
      <c r="F12" s="46"/>
      <c r="G12" s="47"/>
      <c r="H12" s="28"/>
      <c r="I12" s="13"/>
      <c r="J12" s="13"/>
      <c r="K12" s="59"/>
      <c r="L12" s="62"/>
      <c r="M12" s="56"/>
      <c r="N12" s="55">
        <v>0</v>
      </c>
      <c r="O12" s="55">
        <v>0</v>
      </c>
      <c r="P12" s="14"/>
      <c r="Q12" s="51"/>
      <c r="R12" s="56">
        <f t="shared" si="0"/>
        <v>0</v>
      </c>
    </row>
    <row r="13" spans="1:23" ht="14.1" customHeight="1">
      <c r="A13" s="9"/>
      <c r="B13" s="9"/>
      <c r="C13" s="9"/>
      <c r="D13" s="46"/>
      <c r="E13" s="10"/>
      <c r="F13" s="46"/>
      <c r="G13" s="47"/>
      <c r="H13" s="28"/>
      <c r="I13" s="13"/>
      <c r="J13" s="13"/>
      <c r="K13" s="59"/>
      <c r="L13" s="62"/>
      <c r="M13" s="56"/>
      <c r="N13" s="55">
        <v>0</v>
      </c>
      <c r="O13" s="55">
        <v>0</v>
      </c>
      <c r="P13" s="14"/>
      <c r="Q13" s="51"/>
      <c r="R13" s="56">
        <f t="shared" si="0"/>
        <v>0</v>
      </c>
    </row>
    <row r="14" spans="1:23" ht="14.1" customHeight="1">
      <c r="A14" s="9"/>
      <c r="B14" s="9"/>
      <c r="C14" s="9"/>
      <c r="D14" s="46"/>
      <c r="E14" s="10"/>
      <c r="F14" s="46"/>
      <c r="G14" s="47"/>
      <c r="H14" s="28"/>
      <c r="I14" s="13"/>
      <c r="J14" s="13"/>
      <c r="K14" s="59"/>
      <c r="L14" s="62"/>
      <c r="M14" s="56"/>
      <c r="N14" s="55">
        <f t="shared" si="1"/>
        <v>0</v>
      </c>
      <c r="O14" s="55">
        <f t="shared" si="2"/>
        <v>0</v>
      </c>
      <c r="P14" s="14"/>
      <c r="Q14" s="51"/>
      <c r="R14" s="56">
        <f t="shared" si="0"/>
        <v>0</v>
      </c>
    </row>
    <row r="15" spans="1:23" ht="14.1" customHeight="1">
      <c r="A15" s="9"/>
      <c r="B15" s="9"/>
      <c r="C15" s="9"/>
      <c r="D15" s="46"/>
      <c r="E15" s="10"/>
      <c r="F15" s="46"/>
      <c r="G15" s="47"/>
      <c r="H15" s="28"/>
      <c r="I15" s="13"/>
      <c r="J15" s="13"/>
      <c r="K15" s="59"/>
      <c r="L15" s="62"/>
      <c r="M15" s="56"/>
      <c r="N15" s="55">
        <f t="shared" si="1"/>
        <v>0</v>
      </c>
      <c r="O15" s="55">
        <f t="shared" si="2"/>
        <v>0</v>
      </c>
      <c r="P15" s="14"/>
      <c r="Q15" s="51"/>
      <c r="R15" s="56">
        <f t="shared" si="0"/>
        <v>0</v>
      </c>
    </row>
    <row r="16" spans="1:23" ht="14.1" customHeight="1">
      <c r="A16" s="9"/>
      <c r="B16" s="9"/>
      <c r="C16" s="9"/>
      <c r="D16" s="46"/>
      <c r="E16" s="10"/>
      <c r="F16" s="46"/>
      <c r="G16" s="47"/>
      <c r="H16" s="28"/>
      <c r="I16" s="9"/>
      <c r="J16" s="13"/>
      <c r="K16" s="59"/>
      <c r="L16" s="62"/>
      <c r="M16" s="56"/>
      <c r="N16" s="55"/>
      <c r="O16" s="55"/>
      <c r="P16" s="14"/>
      <c r="Q16" s="51"/>
      <c r="R16" s="56">
        <f t="shared" si="0"/>
        <v>0</v>
      </c>
    </row>
    <row r="17" spans="1:18" ht="14.1" customHeight="1">
      <c r="A17" s="9"/>
      <c r="B17" s="9"/>
      <c r="C17" s="9"/>
      <c r="D17" s="46"/>
      <c r="E17" s="10"/>
      <c r="F17" s="46"/>
      <c r="G17" s="47"/>
      <c r="H17" s="28"/>
      <c r="I17" s="13"/>
      <c r="J17" s="13"/>
      <c r="K17" s="59"/>
      <c r="L17" s="62"/>
      <c r="M17" s="56"/>
      <c r="N17" s="55">
        <f t="shared" si="1"/>
        <v>0</v>
      </c>
      <c r="O17" s="55">
        <f t="shared" si="2"/>
        <v>0</v>
      </c>
      <c r="P17" s="14"/>
      <c r="Q17" s="51"/>
      <c r="R17" s="56">
        <f t="shared" si="0"/>
        <v>0</v>
      </c>
    </row>
    <row r="18" spans="1:18" ht="14.1" customHeight="1">
      <c r="A18" s="9"/>
      <c r="B18" s="9"/>
      <c r="C18" s="9"/>
      <c r="D18" s="46"/>
      <c r="E18" s="10"/>
      <c r="F18" s="46"/>
      <c r="G18" s="47"/>
      <c r="H18" s="28"/>
      <c r="I18" s="13"/>
      <c r="J18" s="13"/>
      <c r="K18" s="59"/>
      <c r="L18" s="62"/>
      <c r="M18" s="56"/>
      <c r="N18" s="55">
        <f t="shared" si="1"/>
        <v>0</v>
      </c>
      <c r="O18" s="55">
        <f t="shared" si="2"/>
        <v>0</v>
      </c>
      <c r="P18" s="14"/>
      <c r="Q18" s="51"/>
      <c r="R18" s="56">
        <f t="shared" si="0"/>
        <v>0</v>
      </c>
    </row>
    <row r="19" spans="1:18" ht="14.1" customHeight="1">
      <c r="A19" s="9"/>
      <c r="B19" s="9"/>
      <c r="C19" s="9"/>
      <c r="D19" s="46"/>
      <c r="E19" s="10"/>
      <c r="F19" s="46"/>
      <c r="G19" s="47"/>
      <c r="H19" s="28"/>
      <c r="I19" s="13"/>
      <c r="J19" s="13"/>
      <c r="K19" s="59"/>
      <c r="L19" s="62"/>
      <c r="M19" s="56"/>
      <c r="N19" s="55">
        <f t="shared" si="1"/>
        <v>0</v>
      </c>
      <c r="O19" s="55">
        <f t="shared" si="2"/>
        <v>0</v>
      </c>
      <c r="P19" s="14"/>
      <c r="Q19" s="51"/>
      <c r="R19" s="56">
        <f t="shared" si="0"/>
        <v>0</v>
      </c>
    </row>
    <row r="20" spans="1:18" ht="14.1" customHeight="1">
      <c r="A20" s="15"/>
      <c r="B20" s="15"/>
      <c r="C20" s="15"/>
      <c r="D20" s="16"/>
      <c r="E20" s="17"/>
      <c r="F20" s="16"/>
      <c r="G20" s="18"/>
      <c r="H20" s="28"/>
      <c r="I20" s="13"/>
      <c r="J20" s="13"/>
      <c r="K20" s="59"/>
      <c r="L20" s="62"/>
      <c r="M20" s="56"/>
      <c r="N20" s="55">
        <f t="shared" si="1"/>
        <v>0</v>
      </c>
      <c r="O20" s="55">
        <f t="shared" si="2"/>
        <v>0</v>
      </c>
      <c r="P20" s="14"/>
      <c r="Q20" s="51"/>
      <c r="R20" s="56">
        <f t="shared" si="0"/>
        <v>0</v>
      </c>
    </row>
    <row r="21" spans="1:18" ht="14.1" customHeight="1">
      <c r="A21" s="45" t="s">
        <v>9</v>
      </c>
      <c r="B21" s="45"/>
      <c r="C21" s="45"/>
      <c r="D21" s="45"/>
      <c r="E21" s="45"/>
      <c r="F21" s="45"/>
      <c r="G21" s="41"/>
      <c r="H21" s="28"/>
      <c r="I21" s="13"/>
      <c r="J21" s="13"/>
      <c r="K21" s="59"/>
      <c r="L21" s="62"/>
      <c r="M21" s="56"/>
      <c r="N21" s="55">
        <f t="shared" si="1"/>
        <v>0</v>
      </c>
      <c r="O21" s="55">
        <f t="shared" si="2"/>
        <v>0</v>
      </c>
      <c r="P21" s="14"/>
      <c r="Q21" s="51"/>
      <c r="R21" s="56">
        <f t="shared" si="0"/>
        <v>0</v>
      </c>
    </row>
    <row r="22" spans="1:18" ht="14.1" customHeight="1">
      <c r="A22" s="7" t="s">
        <v>6</v>
      </c>
      <c r="B22" s="7" t="s">
        <v>1</v>
      </c>
      <c r="C22" s="7" t="s">
        <v>4</v>
      </c>
      <c r="D22" s="7" t="s">
        <v>2</v>
      </c>
      <c r="E22" s="8" t="s">
        <v>7</v>
      </c>
      <c r="F22" s="19" t="s">
        <v>3</v>
      </c>
      <c r="G22" s="33" t="s">
        <v>5</v>
      </c>
      <c r="H22" s="28"/>
      <c r="I22" s="13"/>
      <c r="J22" s="13"/>
      <c r="K22" s="59"/>
      <c r="L22" s="62"/>
      <c r="M22" s="56"/>
      <c r="N22" s="55">
        <f t="shared" si="1"/>
        <v>0</v>
      </c>
      <c r="O22" s="55">
        <f t="shared" si="2"/>
        <v>0</v>
      </c>
      <c r="P22" s="14"/>
      <c r="Q22" s="51"/>
      <c r="R22" s="56">
        <f t="shared" si="0"/>
        <v>0</v>
      </c>
    </row>
    <row r="23" spans="1:18" ht="14.1" customHeight="1">
      <c r="A23" s="9"/>
      <c r="B23" s="9"/>
      <c r="C23" s="9"/>
      <c r="D23" s="46"/>
      <c r="E23" s="10"/>
      <c r="F23" s="48"/>
      <c r="G23" s="49"/>
      <c r="H23" s="28"/>
      <c r="I23" s="13"/>
      <c r="J23" s="13"/>
      <c r="K23" s="59"/>
      <c r="L23" s="62"/>
      <c r="M23" s="56"/>
      <c r="N23" s="55">
        <f t="shared" si="1"/>
        <v>0</v>
      </c>
      <c r="O23" s="55">
        <f t="shared" si="2"/>
        <v>0</v>
      </c>
      <c r="P23" s="14"/>
      <c r="Q23" s="51"/>
      <c r="R23" s="56">
        <f t="shared" si="0"/>
        <v>0</v>
      </c>
    </row>
    <row r="24" spans="1:18" ht="14.1" customHeight="1">
      <c r="A24" s="9"/>
      <c r="B24" s="9"/>
      <c r="C24" s="9"/>
      <c r="D24" s="46"/>
      <c r="E24" s="10"/>
      <c r="F24" s="48"/>
      <c r="G24" s="49"/>
      <c r="H24" s="28"/>
      <c r="I24" s="13"/>
      <c r="J24" s="13"/>
      <c r="K24" s="59"/>
      <c r="L24" s="62"/>
      <c r="M24" s="56"/>
      <c r="N24" s="55">
        <f t="shared" si="1"/>
        <v>0</v>
      </c>
      <c r="O24" s="55">
        <f t="shared" si="2"/>
        <v>0</v>
      </c>
      <c r="P24" s="14"/>
      <c r="Q24" s="51"/>
      <c r="R24" s="56">
        <f t="shared" si="0"/>
        <v>0</v>
      </c>
    </row>
    <row r="25" spans="1:18" ht="14.1" customHeight="1">
      <c r="A25" s="9"/>
      <c r="B25" s="9"/>
      <c r="C25" s="9"/>
      <c r="D25" s="46"/>
      <c r="E25" s="10"/>
      <c r="F25" s="48"/>
      <c r="G25" s="49"/>
      <c r="H25" s="28"/>
      <c r="I25" s="13"/>
      <c r="J25" s="13"/>
      <c r="K25" s="59"/>
      <c r="L25" s="62"/>
      <c r="M25" s="56"/>
      <c r="N25" s="55">
        <f t="shared" si="1"/>
        <v>0</v>
      </c>
      <c r="O25" s="55">
        <f t="shared" si="2"/>
        <v>0</v>
      </c>
      <c r="P25" s="14"/>
      <c r="Q25" s="51"/>
      <c r="R25" s="56">
        <f t="shared" si="0"/>
        <v>0</v>
      </c>
    </row>
    <row r="26" spans="1:18" ht="14.1" customHeight="1">
      <c r="A26" s="9"/>
      <c r="B26" s="9"/>
      <c r="C26" s="9"/>
      <c r="D26" s="46"/>
      <c r="E26" s="10"/>
      <c r="F26" s="48"/>
      <c r="G26" s="49"/>
      <c r="H26" s="28"/>
      <c r="I26" s="13"/>
      <c r="J26" s="13"/>
      <c r="K26" s="59"/>
      <c r="L26" s="62"/>
      <c r="M26" s="56"/>
      <c r="N26" s="55">
        <f t="shared" si="1"/>
        <v>0</v>
      </c>
      <c r="O26" s="55">
        <f t="shared" si="2"/>
        <v>0</v>
      </c>
      <c r="P26" s="14"/>
      <c r="Q26" s="51"/>
      <c r="R26" s="56">
        <f t="shared" si="0"/>
        <v>0</v>
      </c>
    </row>
    <row r="27" spans="1:18" ht="14.1" customHeight="1">
      <c r="A27" s="9"/>
      <c r="B27" s="9"/>
      <c r="C27" s="9"/>
      <c r="D27" s="46"/>
      <c r="E27" s="10"/>
      <c r="F27" s="48"/>
      <c r="G27" s="49"/>
      <c r="H27" s="28"/>
      <c r="I27" s="13"/>
      <c r="J27" s="20"/>
      <c r="K27" s="60"/>
      <c r="L27" s="62"/>
      <c r="M27" s="56"/>
      <c r="N27" s="55">
        <f t="shared" si="1"/>
        <v>0</v>
      </c>
      <c r="O27" s="55">
        <f t="shared" si="2"/>
        <v>0</v>
      </c>
      <c r="P27" s="21"/>
      <c r="Q27" s="52"/>
      <c r="R27" s="56">
        <f t="shared" si="0"/>
        <v>0</v>
      </c>
    </row>
    <row r="28" spans="1:18" ht="14.1" customHeight="1">
      <c r="A28" s="9"/>
      <c r="B28" s="9"/>
      <c r="C28" s="9"/>
      <c r="D28" s="46"/>
      <c r="E28" s="10"/>
      <c r="F28" s="48"/>
      <c r="G28" s="49"/>
      <c r="H28" s="28"/>
      <c r="I28" s="13"/>
      <c r="J28" s="20"/>
      <c r="K28" s="60"/>
      <c r="L28" s="62"/>
      <c r="M28" s="56"/>
      <c r="N28" s="55">
        <f t="shared" si="1"/>
        <v>0</v>
      </c>
      <c r="O28" s="55">
        <f t="shared" si="2"/>
        <v>0</v>
      </c>
      <c r="P28" s="21"/>
      <c r="Q28" s="52"/>
      <c r="R28" s="56">
        <f t="shared" si="0"/>
        <v>0</v>
      </c>
    </row>
    <row r="29" spans="1:18" ht="14.1" customHeight="1">
      <c r="A29" s="9"/>
      <c r="B29" s="9"/>
      <c r="C29" s="9"/>
      <c r="D29" s="46"/>
      <c r="E29" s="10"/>
      <c r="F29" s="48"/>
      <c r="G29" s="49"/>
      <c r="H29" s="28"/>
      <c r="I29" s="13"/>
      <c r="J29" s="20"/>
      <c r="K29" s="60"/>
      <c r="L29" s="62"/>
      <c r="M29" s="56"/>
      <c r="N29" s="55">
        <f t="shared" si="1"/>
        <v>0</v>
      </c>
      <c r="O29" s="55">
        <f t="shared" si="2"/>
        <v>0</v>
      </c>
      <c r="P29" s="21"/>
      <c r="Q29" s="52"/>
      <c r="R29" s="56">
        <f t="shared" si="0"/>
        <v>0</v>
      </c>
    </row>
    <row r="30" spans="1:18" ht="14.1" customHeight="1">
      <c r="A30" s="15"/>
      <c r="B30" s="15"/>
      <c r="C30" s="15"/>
      <c r="D30" s="16"/>
      <c r="E30" s="17"/>
      <c r="F30" s="25"/>
      <c r="G30" s="18"/>
      <c r="H30" s="28"/>
      <c r="I30" s="13"/>
      <c r="J30" s="20"/>
      <c r="K30" s="60"/>
      <c r="L30" s="62"/>
      <c r="M30" s="56"/>
      <c r="N30" s="55">
        <f t="shared" si="1"/>
        <v>0</v>
      </c>
      <c r="O30" s="55">
        <f t="shared" si="2"/>
        <v>0</v>
      </c>
      <c r="P30" s="21"/>
      <c r="Q30" s="52"/>
      <c r="R30" s="56">
        <f t="shared" si="0"/>
        <v>0</v>
      </c>
    </row>
    <row r="31" spans="1:18" ht="14.1" customHeight="1">
      <c r="H31" s="28"/>
      <c r="I31" s="13"/>
      <c r="J31" s="20"/>
      <c r="K31" s="60"/>
      <c r="L31" s="62"/>
      <c r="M31" s="56"/>
      <c r="N31" s="55">
        <f t="shared" si="1"/>
        <v>0</v>
      </c>
      <c r="O31" s="55">
        <f t="shared" si="2"/>
        <v>0</v>
      </c>
      <c r="P31" s="21"/>
      <c r="Q31" s="52"/>
      <c r="R31" s="56">
        <f t="shared" si="0"/>
        <v>0</v>
      </c>
    </row>
    <row r="32" spans="1:18" ht="14.1" customHeight="1">
      <c r="A32" s="44" t="s">
        <v>10</v>
      </c>
      <c r="B32" s="44"/>
      <c r="C32" s="44"/>
      <c r="D32" s="44"/>
      <c r="E32" s="44"/>
      <c r="F32" s="44"/>
      <c r="G32" s="44"/>
      <c r="H32" s="28"/>
      <c r="I32" s="13"/>
      <c r="J32" s="20"/>
      <c r="K32" s="60"/>
      <c r="L32" s="62"/>
      <c r="M32" s="56"/>
      <c r="N32" s="55">
        <f t="shared" si="1"/>
        <v>0</v>
      </c>
      <c r="O32" s="55">
        <f t="shared" si="2"/>
        <v>0</v>
      </c>
      <c r="P32" s="21"/>
      <c r="Q32" s="52"/>
      <c r="R32" s="56">
        <f t="shared" si="0"/>
        <v>0</v>
      </c>
    </row>
    <row r="33" spans="1:18" ht="14.1" customHeight="1">
      <c r="A33" s="7" t="s">
        <v>6</v>
      </c>
      <c r="B33" s="7" t="s">
        <v>1</v>
      </c>
      <c r="C33" s="7" t="s">
        <v>4</v>
      </c>
      <c r="D33" s="7" t="s">
        <v>2</v>
      </c>
      <c r="E33" s="8" t="s">
        <v>7</v>
      </c>
      <c r="F33" s="7" t="s">
        <v>3</v>
      </c>
      <c r="G33" s="24" t="s">
        <v>5</v>
      </c>
      <c r="H33" s="28"/>
      <c r="I33" s="13"/>
      <c r="J33" s="20"/>
      <c r="K33" s="60"/>
      <c r="L33" s="62"/>
      <c r="M33" s="56"/>
      <c r="N33" s="55">
        <v>0</v>
      </c>
      <c r="O33" s="55">
        <v>0</v>
      </c>
      <c r="P33" s="21"/>
      <c r="Q33" s="52"/>
      <c r="R33" s="56">
        <f t="shared" si="0"/>
        <v>0</v>
      </c>
    </row>
    <row r="34" spans="1:18" ht="14.1" customHeight="1">
      <c r="A34" s="9"/>
      <c r="B34" s="9"/>
      <c r="C34" s="9"/>
      <c r="D34" s="46"/>
      <c r="E34" s="10"/>
      <c r="F34" s="46"/>
      <c r="G34" s="47"/>
      <c r="H34" s="28"/>
      <c r="I34" s="13"/>
      <c r="J34" s="20"/>
      <c r="K34" s="60"/>
      <c r="L34" s="62"/>
      <c r="M34" s="56"/>
      <c r="N34" s="55">
        <v>0</v>
      </c>
      <c r="O34" s="55">
        <v>0</v>
      </c>
      <c r="P34" s="21"/>
      <c r="Q34" s="52"/>
      <c r="R34" s="56">
        <f t="shared" si="0"/>
        <v>0</v>
      </c>
    </row>
    <row r="35" spans="1:18" ht="14.1" customHeight="1">
      <c r="A35" s="9"/>
      <c r="B35" s="9"/>
      <c r="C35" s="9"/>
      <c r="D35" s="46"/>
      <c r="E35" s="10"/>
      <c r="F35" s="46"/>
      <c r="G35" s="47"/>
      <c r="H35" s="30"/>
      <c r="I35" s="31"/>
      <c r="J35" s="31"/>
      <c r="K35" s="61"/>
      <c r="L35" s="62"/>
      <c r="M35" s="56"/>
      <c r="N35" s="55">
        <f t="shared" si="1"/>
        <v>0</v>
      </c>
      <c r="O35" s="55">
        <f t="shared" si="2"/>
        <v>0</v>
      </c>
      <c r="P35" s="32"/>
      <c r="Q35" s="53"/>
      <c r="R35" s="56">
        <f t="shared" si="0"/>
        <v>0</v>
      </c>
    </row>
    <row r="36" spans="1:18" ht="14.1" customHeight="1">
      <c r="A36" s="9"/>
      <c r="B36" s="9"/>
      <c r="C36" s="9"/>
      <c r="D36" s="46"/>
      <c r="E36" s="10"/>
      <c r="F36" s="46"/>
      <c r="G36" s="46"/>
      <c r="H36" s="29"/>
      <c r="I36" s="20"/>
      <c r="J36" s="20"/>
      <c r="K36" s="60"/>
      <c r="L36" s="62"/>
      <c r="M36" s="56"/>
      <c r="N36" s="55">
        <f t="shared" si="1"/>
        <v>0</v>
      </c>
      <c r="O36" s="55">
        <f t="shared" si="2"/>
        <v>0</v>
      </c>
      <c r="P36" s="21"/>
      <c r="Q36" s="52"/>
      <c r="R36" s="56">
        <f t="shared" si="0"/>
        <v>0</v>
      </c>
    </row>
    <row r="37" spans="1:18" ht="14.1" customHeight="1">
      <c r="A37" s="9"/>
      <c r="B37" s="9"/>
      <c r="C37" s="9"/>
      <c r="D37" s="46"/>
      <c r="E37" s="10"/>
      <c r="F37" s="46"/>
      <c r="G37" s="46"/>
      <c r="H37" s="30"/>
      <c r="I37" s="31"/>
      <c r="J37" s="31"/>
      <c r="K37" s="61"/>
      <c r="L37" s="62"/>
      <c r="M37" s="56"/>
      <c r="N37" s="55">
        <f t="shared" si="1"/>
        <v>0</v>
      </c>
      <c r="O37" s="55">
        <f t="shared" si="2"/>
        <v>0</v>
      </c>
      <c r="P37" s="32"/>
      <c r="Q37" s="53"/>
      <c r="R37" s="56">
        <f t="shared" si="0"/>
        <v>0</v>
      </c>
    </row>
    <row r="38" spans="1:18" ht="14.1" customHeight="1">
      <c r="A38" s="9"/>
      <c r="B38" s="9"/>
      <c r="C38" s="9"/>
      <c r="D38" s="46"/>
      <c r="E38" s="10"/>
      <c r="F38" s="46"/>
      <c r="G38" s="46"/>
      <c r="H38" s="29"/>
      <c r="I38" s="20"/>
      <c r="J38" s="20"/>
      <c r="K38" s="60"/>
      <c r="L38" s="62"/>
      <c r="M38" s="56"/>
      <c r="N38" s="55">
        <f t="shared" si="1"/>
        <v>0</v>
      </c>
      <c r="O38" s="55">
        <f t="shared" si="2"/>
        <v>0</v>
      </c>
      <c r="P38" s="21"/>
      <c r="Q38" s="52"/>
      <c r="R38" s="56">
        <f t="shared" si="0"/>
        <v>0</v>
      </c>
    </row>
    <row r="39" spans="1:18" ht="14.1" customHeight="1">
      <c r="A39" s="9"/>
      <c r="B39" s="9"/>
      <c r="C39" s="9"/>
      <c r="D39" s="46"/>
      <c r="E39" s="10"/>
      <c r="F39" s="46"/>
      <c r="G39" s="46"/>
      <c r="H39" s="30"/>
      <c r="I39" s="31"/>
      <c r="J39" s="31"/>
      <c r="K39" s="61"/>
      <c r="L39" s="62"/>
      <c r="M39" s="56"/>
      <c r="N39" s="55">
        <f t="shared" si="1"/>
        <v>0</v>
      </c>
      <c r="O39" s="55">
        <f t="shared" si="2"/>
        <v>0</v>
      </c>
      <c r="P39" s="32"/>
      <c r="Q39" s="53"/>
      <c r="R39" s="56">
        <f t="shared" si="0"/>
        <v>0</v>
      </c>
    </row>
    <row r="40" spans="1:18" ht="14.1" customHeight="1">
      <c r="A40" s="9"/>
      <c r="B40" s="9"/>
      <c r="C40" s="9"/>
      <c r="D40" s="46"/>
      <c r="E40" s="10"/>
      <c r="F40" s="46"/>
      <c r="G40" s="46"/>
      <c r="H40" s="29"/>
      <c r="I40" s="20"/>
      <c r="J40" s="20"/>
      <c r="K40" s="60"/>
      <c r="L40" s="62"/>
      <c r="M40" s="56"/>
      <c r="N40" s="55">
        <f t="shared" si="1"/>
        <v>0</v>
      </c>
      <c r="O40" s="55">
        <f t="shared" si="2"/>
        <v>0</v>
      </c>
      <c r="P40" s="21"/>
      <c r="Q40" s="52"/>
      <c r="R40" s="56">
        <f t="shared" si="0"/>
        <v>0</v>
      </c>
    </row>
    <row r="41" spans="1:18" ht="14.1" customHeight="1">
      <c r="A41" s="9"/>
      <c r="B41" s="9"/>
      <c r="C41" s="9"/>
      <c r="D41" s="46"/>
      <c r="E41" s="10"/>
      <c r="F41" s="46"/>
      <c r="G41" s="46"/>
      <c r="H41" s="15"/>
      <c r="M41" s="23">
        <f>SUM(M4:M40)</f>
        <v>3.99</v>
      </c>
      <c r="Q41" s="22">
        <f>SUM(Q4:Q40)</f>
        <v>0</v>
      </c>
      <c r="R41" s="23">
        <f>SUM(R4:R40)</f>
        <v>3.99</v>
      </c>
    </row>
    <row r="42" spans="1:18">
      <c r="A42" s="9"/>
      <c r="B42" s="9"/>
      <c r="C42" s="9"/>
      <c r="D42" s="46"/>
      <c r="E42" s="10"/>
      <c r="F42" s="46"/>
      <c r="G42" s="46"/>
    </row>
    <row r="43" spans="1:18">
      <c r="A43" s="9"/>
      <c r="B43" s="9"/>
      <c r="C43" s="9"/>
      <c r="D43" s="46"/>
      <c r="E43" s="10"/>
      <c r="F43" s="46"/>
      <c r="G43" s="46"/>
    </row>
    <row r="44" spans="1:18">
      <c r="A44" s="9"/>
      <c r="B44" s="9"/>
      <c r="C44" s="9"/>
      <c r="D44" s="46"/>
      <c r="E44" s="10"/>
      <c r="F44" s="46"/>
      <c r="G44" s="46"/>
      <c r="I44" s="15" t="s">
        <v>14</v>
      </c>
      <c r="J44" s="15"/>
      <c r="K44" s="15"/>
      <c r="L44" s="15"/>
      <c r="M44" s="15"/>
      <c r="N44" s="15"/>
      <c r="O44" s="15"/>
      <c r="P44" s="17"/>
      <c r="Q44" s="15"/>
      <c r="R44" s="18">
        <f>T3+U3+V3+W3</f>
        <v>3.99</v>
      </c>
    </row>
    <row r="45" spans="1:18">
      <c r="A45" s="9"/>
      <c r="B45" s="9"/>
      <c r="C45" s="9"/>
      <c r="D45" s="46"/>
      <c r="E45" s="10"/>
      <c r="F45" s="46"/>
      <c r="G45" s="46"/>
      <c r="I45" s="15" t="s">
        <v>12</v>
      </c>
      <c r="J45" s="15"/>
      <c r="K45" s="15"/>
      <c r="L45" s="15"/>
      <c r="M45" s="15"/>
      <c r="N45" s="15"/>
      <c r="O45" s="15"/>
      <c r="P45" s="17"/>
      <c r="Q45" s="15"/>
      <c r="R45" s="18">
        <f>F20+F30+F46+Q41</f>
        <v>0</v>
      </c>
    </row>
    <row r="46" spans="1:18">
      <c r="A46" s="15"/>
      <c r="B46" s="15"/>
      <c r="C46" s="15"/>
      <c r="D46" s="16"/>
      <c r="E46" s="17"/>
      <c r="F46" s="16"/>
      <c r="G46" s="18"/>
      <c r="H46" s="2"/>
      <c r="I46" s="15" t="s">
        <v>13</v>
      </c>
      <c r="J46" s="15"/>
      <c r="K46" s="15"/>
      <c r="L46" s="15"/>
      <c r="M46" s="15"/>
      <c r="N46" s="15"/>
      <c r="O46" s="15"/>
      <c r="P46" s="17"/>
      <c r="Q46" s="15"/>
      <c r="R46" s="18">
        <f>R41+G20+G30+G46</f>
        <v>3.99</v>
      </c>
    </row>
    <row r="52" spans="3:3">
      <c r="C52" s="54"/>
    </row>
    <row r="53" spans="3:3">
      <c r="C53" s="54"/>
    </row>
  </sheetData>
  <mergeCells count="5">
    <mergeCell ref="H2:S2"/>
    <mergeCell ref="A2:G2"/>
    <mergeCell ref="A1:G1"/>
    <mergeCell ref="A32:G32"/>
    <mergeCell ref="A21:G21"/>
  </mergeCells>
  <dataValidations count="1">
    <dataValidation type="list" allowBlank="1" showInputMessage="1" showErrorMessage="1" sqref="L4:L40">
      <formula1>"Oui,Non"</formula1>
    </dataValidation>
  </dataValidations>
  <printOptions horizontalCentered="1"/>
  <pageMargins left="0.25" right="0.25" top="1.52" bottom="0.75" header="0.3" footer="0.3"/>
  <pageSetup scale="91" orientation="portrait" r:id="rId1"/>
  <colBreaks count="1" manualBreakCount="1">
    <brk id="7" max="45" man="1"/>
  </colBreak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>AHALR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DarkALR</dc:creator>
  <cp:lastModifiedBy>DarkALR</cp:lastModifiedBy>
  <cp:lastPrinted>2013-08-22T21:55:56Z</cp:lastPrinted>
  <dcterms:created xsi:type="dcterms:W3CDTF">2013-08-16T20:35:07Z</dcterms:created>
  <dcterms:modified xsi:type="dcterms:W3CDTF">2013-08-28T13:33:01Z</dcterms:modified>
</cp:coreProperties>
</file>