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285" windowWidth="15480" windowHeight="4950" tabRatio="601" activeTab="3"/>
  </bookViews>
  <sheets>
    <sheet name="F-AE" sheetId="48" r:id="rId1"/>
    <sheet name="Read me" sheetId="45" r:id="rId2"/>
    <sheet name="ANNEXE" sheetId="39" r:id="rId3"/>
    <sheet name="F-Cust" sheetId="49" r:id="rId4"/>
    <sheet name="Feuil1" sheetId="50" r:id="rId5"/>
  </sheets>
  <definedNames>
    <definedName name="_xlnm._FilterDatabase" localSheetId="0" hidden="1">'F-AE'!$A$10:$L$17</definedName>
    <definedName name="_xlnm._FilterDatabase" localSheetId="3" hidden="1">'F-Cust'!$A$10:$L$17</definedName>
    <definedName name="_xlnm.Print_Area" localSheetId="0">'F-AE'!$A$1:$AK$50</definedName>
    <definedName name="_xlnm.Print_Area" localSheetId="3">'F-Cust'!$A$1:$AK$50</definedName>
  </definedNames>
  <calcPr calcId="145621"/>
</workbook>
</file>

<file path=xl/calcChain.xml><?xml version="1.0" encoding="utf-8"?>
<calcChain xmlns="http://schemas.openxmlformats.org/spreadsheetml/2006/main">
  <c r="AB49" i="49" l="1"/>
  <c r="AB48" i="49"/>
  <c r="AB47" i="49"/>
  <c r="AB46" i="49"/>
  <c r="AB45" i="49"/>
  <c r="AB43" i="49"/>
  <c r="AJ40" i="49"/>
  <c r="AI40" i="49"/>
  <c r="AH40" i="49"/>
  <c r="AG40" i="49"/>
  <c r="AF40" i="49"/>
  <c r="AB40" i="49" s="1"/>
  <c r="AE40" i="49"/>
  <c r="AD40" i="49"/>
  <c r="AB35" i="49"/>
  <c r="AB33" i="49"/>
  <c r="AB31" i="49"/>
  <c r="AB29" i="49"/>
  <c r="AB27" i="49"/>
  <c r="AB25" i="49"/>
  <c r="AB23" i="49"/>
  <c r="AB21" i="49"/>
  <c r="AB20" i="49"/>
  <c r="AB19" i="49"/>
  <c r="AB18" i="49"/>
  <c r="AB17" i="49"/>
  <c r="AB16" i="49"/>
  <c r="AB15" i="49"/>
  <c r="AB14" i="49"/>
  <c r="AB13" i="49"/>
  <c r="AB12" i="49"/>
  <c r="AB11" i="49"/>
  <c r="AB10" i="49"/>
  <c r="AB4" i="49"/>
  <c r="AD8" i="49" s="1"/>
  <c r="AE8" i="49" s="1"/>
  <c r="AF8" i="49" s="1"/>
  <c r="AG8" i="49" s="1"/>
  <c r="AH8" i="49" s="1"/>
  <c r="AI8" i="49" s="1"/>
  <c r="AJ8" i="49" s="1"/>
  <c r="L3" i="49" s="1"/>
  <c r="E4" i="49"/>
  <c r="AI4" i="49" l="1"/>
  <c r="E4" i="48"/>
  <c r="AB4" i="48" l="1"/>
  <c r="AI4" i="48" s="1"/>
  <c r="AB49" i="48"/>
  <c r="AB48" i="48"/>
  <c r="AB47" i="48"/>
  <c r="AB46" i="48"/>
  <c r="AB45" i="48"/>
  <c r="AB43" i="48"/>
  <c r="AD40" i="48"/>
  <c r="AE40" i="48"/>
  <c r="AF40" i="48"/>
  <c r="AG40" i="48"/>
  <c r="AH40" i="48"/>
  <c r="AI40" i="48"/>
  <c r="AJ40" i="48"/>
  <c r="AB25" i="48"/>
  <c r="AB27" i="48"/>
  <c r="AB29" i="48"/>
  <c r="AB31" i="48"/>
  <c r="AB33" i="48"/>
  <c r="AB35" i="48"/>
  <c r="AB23" i="48"/>
  <c r="AB11" i="48"/>
  <c r="AB12" i="48"/>
  <c r="AB13" i="48"/>
  <c r="AB14" i="48"/>
  <c r="AB15" i="48"/>
  <c r="AB16" i="48"/>
  <c r="AB17" i="48"/>
  <c r="AB18" i="48"/>
  <c r="AB19" i="48"/>
  <c r="AB20" i="48"/>
  <c r="AB21" i="48"/>
  <c r="AB10" i="48"/>
  <c r="AB40" i="48" l="1"/>
  <c r="AD8" i="48"/>
  <c r="AE8" i="48" s="1"/>
  <c r="AF8" i="48" s="1"/>
  <c r="AG8" i="48" s="1"/>
  <c r="AH8" i="48" s="1"/>
  <c r="AI8" i="48" s="1"/>
  <c r="AJ8" i="48" s="1"/>
  <c r="L3" i="48" s="1"/>
</calcChain>
</file>

<file path=xl/sharedStrings.xml><?xml version="1.0" encoding="utf-8"?>
<sst xmlns="http://schemas.openxmlformats.org/spreadsheetml/2006/main" count="1321" uniqueCount="974">
  <si>
    <t xml:space="preserve"> </t>
  </si>
  <si>
    <t>TOTAL</t>
  </si>
  <si>
    <t>D</t>
  </si>
  <si>
    <t>Divers</t>
  </si>
  <si>
    <t>Congés légaux</t>
  </si>
  <si>
    <t>Maladie</t>
  </si>
  <si>
    <t>SIGNATURES</t>
  </si>
  <si>
    <t xml:space="preserve">     MATRICULE :  </t>
  </si>
  <si>
    <t>Formation</t>
  </si>
  <si>
    <t>GDV</t>
  </si>
  <si>
    <t>DIV</t>
  </si>
  <si>
    <t>DOC</t>
  </si>
  <si>
    <t>Nom et Prénom</t>
  </si>
  <si>
    <t xml:space="preserve">Jours fériés et ponts de l'année </t>
  </si>
  <si>
    <t>Control</t>
  </si>
  <si>
    <t>B</t>
  </si>
  <si>
    <t>TTE</t>
  </si>
  <si>
    <t xml:space="preserve">C-  </t>
  </si>
  <si>
    <t>C</t>
  </si>
  <si>
    <t>BGR</t>
  </si>
  <si>
    <t>dd / MM / YYYY</t>
  </si>
  <si>
    <t>Customer</t>
  </si>
  <si>
    <t xml:space="preserve"> To :</t>
  </si>
  <si>
    <t xml:space="preserve">  From : </t>
  </si>
  <si>
    <t>Week number</t>
  </si>
  <si>
    <t>Weekly report</t>
  </si>
  <si>
    <t>OTP project n°</t>
  </si>
  <si>
    <t>REM</t>
  </si>
  <si>
    <t>Remote control</t>
  </si>
  <si>
    <t>SWBD</t>
  </si>
  <si>
    <t>GEN</t>
  </si>
  <si>
    <t>Days</t>
  </si>
  <si>
    <t>LV</t>
  </si>
  <si>
    <t>in scope</t>
  </si>
  <si>
    <t>A</t>
  </si>
  <si>
    <t>Delays/disruption</t>
  </si>
  <si>
    <t>U</t>
  </si>
  <si>
    <t>Undefined (give details)</t>
  </si>
  <si>
    <t xml:space="preserve"> Work Category codes</t>
  </si>
  <si>
    <t>MGT</t>
  </si>
  <si>
    <t>Management</t>
  </si>
  <si>
    <t>TUN</t>
  </si>
  <si>
    <t>Tuning</t>
  </si>
  <si>
    <t>PRE</t>
  </si>
  <si>
    <t>Pre commissioning</t>
  </si>
  <si>
    <t>Act</t>
  </si>
  <si>
    <t>code</t>
  </si>
  <si>
    <t>cat.</t>
  </si>
  <si>
    <t>work</t>
  </si>
  <si>
    <t>Power Conversion</t>
  </si>
  <si>
    <t>Site / Country</t>
  </si>
  <si>
    <t>HV Switchboard</t>
  </si>
  <si>
    <t>LV Switchboard</t>
  </si>
  <si>
    <t>Production (Gen + Filters)</t>
  </si>
  <si>
    <t>PM</t>
  </si>
  <si>
    <t>Propulsion motors &amp; Gearbox</t>
  </si>
  <si>
    <t>CTRL</t>
  </si>
  <si>
    <t>Drives &amp; control</t>
  </si>
  <si>
    <t>GE employee</t>
  </si>
  <si>
    <t>Activity codes</t>
  </si>
  <si>
    <t>DATE</t>
  </si>
  <si>
    <t>Document updating</t>
  </si>
  <si>
    <t>Liste des codes OTP autorisés selon projet</t>
  </si>
  <si>
    <t>Night hours (from 10pm  to 6am)/ heures de nuit</t>
  </si>
  <si>
    <t>Travelling hours/ heure de voyage</t>
  </si>
  <si>
    <t>Sea trials hours/ heure en mer</t>
  </si>
  <si>
    <t>Driving time/heure de route</t>
  </si>
  <si>
    <t>Day abroad/jour déplacé</t>
  </si>
  <si>
    <t>On duty day/astreinte</t>
  </si>
  <si>
    <t>CG00</t>
  </si>
  <si>
    <t>RT00</t>
  </si>
  <si>
    <t>RTT</t>
  </si>
  <si>
    <t>RT01</t>
  </si>
  <si>
    <t>RTT employeur imposé</t>
  </si>
  <si>
    <t>MA00</t>
  </si>
  <si>
    <t>AC00</t>
  </si>
  <si>
    <t>Accident du travail</t>
  </si>
  <si>
    <t>AL00</t>
  </si>
  <si>
    <t>Alternance</t>
  </si>
  <si>
    <t>AN00</t>
  </si>
  <si>
    <t>Abs divers non-payée</t>
  </si>
  <si>
    <t>D100</t>
  </si>
  <si>
    <t>Toutes récupérations chantier</t>
  </si>
  <si>
    <t>FO00</t>
  </si>
  <si>
    <t>FO01</t>
  </si>
  <si>
    <t>Formation imposée par GE</t>
  </si>
  <si>
    <t>Catégorie</t>
  </si>
  <si>
    <t xml:space="preserve">Code </t>
  </si>
  <si>
    <t>Désignation</t>
  </si>
  <si>
    <t>Description / Commentaire</t>
  </si>
  <si>
    <t>CP / RTT</t>
  </si>
  <si>
    <t>Abs. Congés légaux</t>
  </si>
  <si>
    <t>Abscences Congés Payés</t>
  </si>
  <si>
    <t>Abs. Congés RTT</t>
  </si>
  <si>
    <t>RTT pris ( hors RTT imposés)</t>
  </si>
  <si>
    <t>Abs. RTT Entreprise</t>
  </si>
  <si>
    <t>RTT Imposés</t>
  </si>
  <si>
    <t>Abs. Maladie</t>
  </si>
  <si>
    <t>Absence Maladie + Congés maternité + Congés paternité + Congés Naissance</t>
  </si>
  <si>
    <t>Abscence Accident travail</t>
  </si>
  <si>
    <t>Abs. Accident du travail</t>
  </si>
  <si>
    <t>Absence Accident de travail</t>
  </si>
  <si>
    <t>Récup &amp; Abscence</t>
  </si>
  <si>
    <t>Abs. Alternance</t>
  </si>
  <si>
    <t>Alternances</t>
  </si>
  <si>
    <t>Abs. divers non-payée</t>
  </si>
  <si>
    <t>Congés sans solde</t>
  </si>
  <si>
    <t>Abs. Récup. Chantier</t>
  </si>
  <si>
    <t>Récupération suite à heures sup sur chantier (Mise en Service, détente, récup HS , repos compensateur …)</t>
  </si>
  <si>
    <t>RC00</t>
  </si>
  <si>
    <t>Abs. Récupération</t>
  </si>
  <si>
    <t>Récupération suite à heures sup - Autre que chantier</t>
  </si>
  <si>
    <t>Actions / Projets transverses</t>
  </si>
  <si>
    <t>DA00</t>
  </si>
  <si>
    <t>Améliorat° conti-Act Ind</t>
  </si>
  <si>
    <t>Actions d'amélioration continue hors projets transversaux</t>
  </si>
  <si>
    <t>DA01</t>
  </si>
  <si>
    <t>Prés. Act Ind-Prj Transv</t>
  </si>
  <si>
    <t>Projets d'intégrations (ex: migration, mise aux normes GE…)</t>
  </si>
  <si>
    <t>DC00</t>
  </si>
  <si>
    <t>Projet CONVERSAP</t>
  </si>
  <si>
    <t>DU00</t>
  </si>
  <si>
    <t>DT : Archivage Automatism</t>
  </si>
  <si>
    <t>Nettoyage / Rangement Atelier</t>
  </si>
  <si>
    <t>NE00</t>
  </si>
  <si>
    <t>Prés. Nett/Rangt Atelier</t>
  </si>
  <si>
    <t>Nettoyage &amp; rangement Atelier (Usine)</t>
  </si>
  <si>
    <t>FG00</t>
  </si>
  <si>
    <t>FG01</t>
  </si>
  <si>
    <t>Prés. Entret. individuel</t>
  </si>
  <si>
    <t>Road</t>
  </si>
  <si>
    <t>Réunion</t>
  </si>
  <si>
    <t>DR00</t>
  </si>
  <si>
    <t>Prés. Réunions service</t>
  </si>
  <si>
    <t>Réunions de service</t>
  </si>
  <si>
    <t>DR01</t>
  </si>
  <si>
    <t>Prés. Réunions infos</t>
  </si>
  <si>
    <t>Réunions autres (GE, …)</t>
  </si>
  <si>
    <t>Sous activité</t>
  </si>
  <si>
    <t>DW00</t>
  </si>
  <si>
    <t>Prés. Divers identifié</t>
  </si>
  <si>
    <t>A justifier</t>
  </si>
  <si>
    <t>DI00</t>
  </si>
  <si>
    <t>Idle / Sous-activité</t>
  </si>
  <si>
    <t>TR00</t>
  </si>
  <si>
    <t>Prés. Déménagt/Migr. Div.</t>
  </si>
  <si>
    <t>Temps passé sur du déménagement ( changement de bureaux, …) + Migration PC + Autres raisons techniques</t>
  </si>
  <si>
    <t>Prés. Form individuelles</t>
  </si>
  <si>
    <t>Formations individuelles budgétées</t>
  </si>
  <si>
    <t>Prés. Form générales</t>
  </si>
  <si>
    <t>Formations Générales GE ( e-learning, LOTO, Conf, ...)</t>
  </si>
  <si>
    <t>CE / DP</t>
  </si>
  <si>
    <t>SS00</t>
  </si>
  <si>
    <t>Prés. Act syndico-sociale</t>
  </si>
  <si>
    <t>Action syndico sociale</t>
  </si>
  <si>
    <t>SS01</t>
  </si>
  <si>
    <t>Act Synd Scale-hors élus</t>
  </si>
  <si>
    <t>Action syndico sociale, hors actions des élus (Participation aux éléctions, …)</t>
  </si>
  <si>
    <t>M/L</t>
  </si>
  <si>
    <t>T/M</t>
  </si>
  <si>
    <t>W/M</t>
  </si>
  <si>
    <t>Th/J</t>
  </si>
  <si>
    <t>F/V</t>
  </si>
  <si>
    <t>S/S</t>
  </si>
  <si>
    <t>Sun/D</t>
  </si>
  <si>
    <t>Formation individuelle</t>
  </si>
  <si>
    <t>Ordre récepteur</t>
  </si>
  <si>
    <t>centre de coût</t>
  </si>
  <si>
    <t>Version</t>
  </si>
  <si>
    <t>L</t>
  </si>
  <si>
    <t>MAJ Code interne d'absence, MAJ code activité, Version anglaise</t>
  </si>
  <si>
    <t>Les feuilles de pointage doivent être transmises au chef de chantier le vendredi midi</t>
  </si>
  <si>
    <t>Les feuilles de pointage doivent être transmises au service AE chaque vendredi midi</t>
  </si>
  <si>
    <t>Le travail effectué est dans le scope normal d'un metteur en service.</t>
  </si>
  <si>
    <t>Customer charge</t>
  </si>
  <si>
    <t>GE charge</t>
  </si>
  <si>
    <t>M</t>
  </si>
  <si>
    <t>Version 2013</t>
  </si>
  <si>
    <t>LO</t>
  </si>
  <si>
    <t>Logistic</t>
  </si>
  <si>
    <t>Les feuilles de pointages doivent être remplies par tous les intervenants sur site (interne ou externe, GE ou non GE) quelque soit leur service d'appartenance.</t>
  </si>
  <si>
    <t>Faire des pointages par anticipation peut être une obligation comptable que l'on peut vous demander pour la cloture d'un mois, d'une année comptable.</t>
  </si>
  <si>
    <t>Le travail effectué est un travail supplémentaire qui a une origine client (l'identification de ces taches permettra au RP de réclamer éventuellement une
 compensation à notre client). C'est l'ancien code "extra work" à responsabilité client. Exemple: cablage client non terminé, pas de Haute tension disponible pour nos essais ...</t>
  </si>
  <si>
    <t>C'est le code "divers"</t>
  </si>
  <si>
    <t>Le travail effectué n'est pas dans le scope normal de la mise en service mais l'origine de la dérive ne concerne pas le client (Elle concerne GE ou un fournissuer GE)</t>
  </si>
  <si>
    <t>N</t>
  </si>
  <si>
    <t>Révision Mineur de texte sur note utilisateur et feuille pointage</t>
  </si>
  <si>
    <r>
      <rPr>
        <b/>
        <sz val="16"/>
        <color rgb="FFFF0000"/>
        <rFont val="GE Inspira"/>
        <family val="2"/>
      </rPr>
      <t>TOTAL HOURS</t>
    </r>
    <r>
      <rPr>
        <sz val="16"/>
        <rFont val="GE Inspira"/>
        <family val="2"/>
      </rPr>
      <t xml:space="preserve">  (Worked &amp; miscellenous)</t>
    </r>
  </si>
  <si>
    <t>Activities / Comments</t>
  </si>
  <si>
    <t>logistique</t>
  </si>
  <si>
    <t>Work catégorie</t>
  </si>
  <si>
    <t>Label</t>
  </si>
  <si>
    <t>Description</t>
  </si>
  <si>
    <t>Plus</t>
  </si>
  <si>
    <t>Suivi du fichier</t>
  </si>
  <si>
    <t>Date</t>
  </si>
  <si>
    <t>Auteur</t>
  </si>
  <si>
    <t>Descriptif des modifications apportées</t>
  </si>
  <si>
    <t>O</t>
  </si>
  <si>
    <t>P</t>
  </si>
  <si>
    <t>SDE</t>
  </si>
  <si>
    <t>Ajout Including / Dont</t>
  </si>
  <si>
    <t>W correspond à Week, 12 l'année (2012), XX le numéro de la semaine dans l'année.</t>
  </si>
  <si>
    <t>Merci donc de faire un pointage par anticipation quand demandé. Renvoyer un pointage corrigé par la suite (la semaine suivante).</t>
  </si>
  <si>
    <t>Parfois, les feuilles de pointage doivent être transmises au responsable chargé de faire signer le client.</t>
  </si>
  <si>
    <t>Important</t>
  </si>
  <si>
    <t>La transmission des pointages se fait par mail, un fichier par personne par semaine : W12xx_NOM-Prénom</t>
  </si>
  <si>
    <t>Codes divers et absences</t>
  </si>
  <si>
    <t>In scope</t>
  </si>
  <si>
    <t>Matricule</t>
  </si>
  <si>
    <t>Décallage du programme d'activité, grève, météo …</t>
  </si>
  <si>
    <t>MAJ read me, code "LO", Ajout de lignes pour projets</t>
  </si>
  <si>
    <t>Q</t>
  </si>
  <si>
    <t>MAJ Code interne d'absence</t>
  </si>
  <si>
    <t>Name / forename</t>
  </si>
  <si>
    <t xml:space="preserve">GE </t>
  </si>
  <si>
    <t>The work is a normal work according with the commissioning mission</t>
  </si>
  <si>
    <t>The work is not normally included in our scope. It's delay time, extrawork for customer reason. The cost will be certainly transfered to the customer</t>
  </si>
  <si>
    <t>The work is not normally included in our scope. It's certainly internal no quality extrawork for GE reason.</t>
  </si>
  <si>
    <t>Programme postponed (for weather, strike …)</t>
  </si>
  <si>
    <t>miscellaneous (exceptionnal)</t>
  </si>
  <si>
    <t>Manutention matériel, magasin, expédition, voyage, cabane chantier, EHS (Shipment, Travel, ESS..)</t>
  </si>
  <si>
    <t>Parameters adjusment, global final tuning</t>
  </si>
  <si>
    <t>Including /
Dont</t>
  </si>
  <si>
    <r>
      <t xml:space="preserve">Divers et absences / </t>
    </r>
    <r>
      <rPr>
        <i/>
        <sz val="12"/>
        <color theme="3"/>
        <rFont val="GE Inspira"/>
        <family val="2"/>
      </rPr>
      <t>absence, other activities</t>
    </r>
  </si>
  <si>
    <t>007511-H2292</t>
  </si>
  <si>
    <t>007511-H2295</t>
  </si>
  <si>
    <t>007511-H2296</t>
  </si>
  <si>
    <t>007717-H2289</t>
  </si>
  <si>
    <t>007717-H2290</t>
  </si>
  <si>
    <t>007732-H2548</t>
  </si>
  <si>
    <t>007732-H2549</t>
  </si>
  <si>
    <t>007732-H2550</t>
  </si>
  <si>
    <t>007815-H2558</t>
  </si>
  <si>
    <t>007815-H2565</t>
  </si>
  <si>
    <t>007815-H2566</t>
  </si>
  <si>
    <t>007815-H2567</t>
  </si>
  <si>
    <t>008096-HS624</t>
  </si>
  <si>
    <t>008096-HS625</t>
  </si>
  <si>
    <t>008096-HS626</t>
  </si>
  <si>
    <t>008096-HS627</t>
  </si>
  <si>
    <t>008139-H2402</t>
  </si>
  <si>
    <t>008221-H2297</t>
  </si>
  <si>
    <t>008221-H2298</t>
  </si>
  <si>
    <t>008221-H2400</t>
  </si>
  <si>
    <t>008221-H2401</t>
  </si>
  <si>
    <t>009350-HS688</t>
  </si>
  <si>
    <t>009350-HS689</t>
  </si>
  <si>
    <t>009350-HS690</t>
  </si>
  <si>
    <t>009350-HS691</t>
  </si>
  <si>
    <t>009350-HS734</t>
  </si>
  <si>
    <t>009350-HS735</t>
  </si>
  <si>
    <t>007732-H2551</t>
  </si>
  <si>
    <t>007942-H10009</t>
  </si>
  <si>
    <t>007942-H10010</t>
  </si>
  <si>
    <t>007942-H10011</t>
  </si>
  <si>
    <t>007942-H10012</t>
  </si>
  <si>
    <t>008061-HM33</t>
  </si>
  <si>
    <t>008061-HN33</t>
  </si>
  <si>
    <t>008564-H2584</t>
  </si>
  <si>
    <t>008896-H2612</t>
  </si>
  <si>
    <t xml:space="preserve">009332-H1715A </t>
  </si>
  <si>
    <t>009332-H1716A</t>
  </si>
  <si>
    <t>009332-H1717A</t>
  </si>
  <si>
    <t>009332-H1718A</t>
  </si>
  <si>
    <t>009332-H1719A</t>
  </si>
  <si>
    <t>009332-H1720A</t>
  </si>
  <si>
    <t>009730-H2636</t>
  </si>
  <si>
    <t>009730-H2637</t>
  </si>
  <si>
    <t>009661-H2076</t>
  </si>
  <si>
    <t>009661-H2077</t>
  </si>
  <si>
    <t>006621</t>
  </si>
  <si>
    <t>007511-H2406</t>
  </si>
  <si>
    <t>007511-H2405</t>
  </si>
  <si>
    <t>009661-H2079</t>
  </si>
  <si>
    <t>009661-H2078</t>
  </si>
  <si>
    <t>008321</t>
  </si>
  <si>
    <t>009085</t>
  </si>
  <si>
    <t>chipie</t>
  </si>
  <si>
    <t>mdp</t>
  </si>
  <si>
    <t>R</t>
  </si>
  <si>
    <t>Suppression MDP et protection</t>
  </si>
  <si>
    <t>YOUSFI FAYCAL</t>
  </si>
  <si>
    <t>AUBRY VANESSA</t>
  </si>
  <si>
    <t>ABRAMO MARTINS LIVIA</t>
  </si>
  <si>
    <t>ADAM SYLVAIN</t>
  </si>
  <si>
    <t>AGOSTINI FABRICE</t>
  </si>
  <si>
    <t>AIT BEN ALI MOHAMED</t>
  </si>
  <si>
    <t>AL HADDAD MAZEN</t>
  </si>
  <si>
    <t>AL OUAHABI KAMAL</t>
  </si>
  <si>
    <t>ALIANE SHEHERAZADE</t>
  </si>
  <si>
    <t>ALIOUANE OMAR</t>
  </si>
  <si>
    <t>ALLERMOZ CLAIRE</t>
  </si>
  <si>
    <t>ALLIAUME LUC</t>
  </si>
  <si>
    <t>ALVARENGA ALEX</t>
  </si>
  <si>
    <t>AMGHIRIDA SI MOHAMED</t>
  </si>
  <si>
    <t>ANDRE AURELIEN</t>
  </si>
  <si>
    <t>ANDRE MAURICE</t>
  </si>
  <si>
    <t>ANDREOLETTI PEGGY</t>
  </si>
  <si>
    <t>ARIES LIONNEL</t>
  </si>
  <si>
    <t>ASDALI RACHID</t>
  </si>
  <si>
    <t>AUBERT ANDRE</t>
  </si>
  <si>
    <t>AUBERTIN PIERRE-JEAN</t>
  </si>
  <si>
    <t>AUDAS CHRISTIANE</t>
  </si>
  <si>
    <t>AUGUSTE JEROME</t>
  </si>
  <si>
    <t>AUJOULAT THIERRY</t>
  </si>
  <si>
    <t>AUNAY BERTRAND</t>
  </si>
  <si>
    <t>AUROUX ERIC</t>
  </si>
  <si>
    <t>AUSCHER VALERIE</t>
  </si>
  <si>
    <t>AUSCHER PHILIPPE</t>
  </si>
  <si>
    <t>AZOULAY CEDRIC</t>
  </si>
  <si>
    <t>BAERD HENRI</t>
  </si>
  <si>
    <t>BAILLY DANY</t>
  </si>
  <si>
    <t>BAOUDJ KHEMESSA</t>
  </si>
  <si>
    <t>BARADJI DAYE</t>
  </si>
  <si>
    <t>BARBARIT NICOLAS</t>
  </si>
  <si>
    <t>BARBEAU AURELIA</t>
  </si>
  <si>
    <t>BARTH LAURENT</t>
  </si>
  <si>
    <t>BASTIEN STEPHANE</t>
  </si>
  <si>
    <t>BAUDEL FREDERIC</t>
  </si>
  <si>
    <t>BAULT BERNARD</t>
  </si>
  <si>
    <t>BAUMGARTNER RICHARD</t>
  </si>
  <si>
    <t>BAVIERE CYRILLE</t>
  </si>
  <si>
    <t>BAYART WILLIAM</t>
  </si>
  <si>
    <t>BELE JORIS</t>
  </si>
  <si>
    <t>BELOUET PASCAL</t>
  </si>
  <si>
    <t>BELSER FREDERIC</t>
  </si>
  <si>
    <t>BELZ MATHIEU</t>
  </si>
  <si>
    <t>BEN JAMAA STEPHANIE</t>
  </si>
  <si>
    <t>BEN YAALA ANOUAR</t>
  </si>
  <si>
    <t>BENDOUDOUCH YOUNES</t>
  </si>
  <si>
    <t>BENOIST DIDIER</t>
  </si>
  <si>
    <t>BENOTEAU LUC</t>
  </si>
  <si>
    <t>BERLEUX PASCAL</t>
  </si>
  <si>
    <t>BERNADET PATRICE</t>
  </si>
  <si>
    <t>BERTHAULT MAXIME</t>
  </si>
  <si>
    <t>BERTHON ALAIN</t>
  </si>
  <si>
    <t>BERTONCINI ERIC</t>
  </si>
  <si>
    <t>BESNARD SEBASTIEN</t>
  </si>
  <si>
    <t>BESNARD PHILIPPE</t>
  </si>
  <si>
    <t>BIARNE VINCENT</t>
  </si>
  <si>
    <t>BIDAULT PATRICK</t>
  </si>
  <si>
    <t>BIONAZ FRANCOIS</t>
  </si>
  <si>
    <t>BLANC FRANCK</t>
  </si>
  <si>
    <t>BLANVILLE YOANN</t>
  </si>
  <si>
    <t>BLARY ANDRE</t>
  </si>
  <si>
    <t>BLINDAUER GUERLOT BRIGITTE</t>
  </si>
  <si>
    <t>BOBEE JULIEN</t>
  </si>
  <si>
    <t>BOBICHON DAMIEN</t>
  </si>
  <si>
    <t>BOISSINOT ALAIN</t>
  </si>
  <si>
    <t>BOITEAU VINCENT</t>
  </si>
  <si>
    <t>BONHENRY GABRIEL</t>
  </si>
  <si>
    <t>BONLEUX SERGE</t>
  </si>
  <si>
    <t>BONNAY FRANCIS</t>
  </si>
  <si>
    <t>BORDAS CEDRIC</t>
  </si>
  <si>
    <t>BOUAZIZ CHEVRIER ISABELLE</t>
  </si>
  <si>
    <t>BOUAZZI RABAH</t>
  </si>
  <si>
    <t>BOUCHAKOUR MUSTAPHA</t>
  </si>
  <si>
    <t>BOUCHE LUCETTE</t>
  </si>
  <si>
    <t>BOUGAULT PATRICK</t>
  </si>
  <si>
    <t>BOURDERIAU KIRAZ PATRICIA</t>
  </si>
  <si>
    <t>BOURGOUGNON PIERRE</t>
  </si>
  <si>
    <t>BOUSSAK ABDELLATIF</t>
  </si>
  <si>
    <t>BOYER STEPHANE</t>
  </si>
  <si>
    <t>BOZEC CHRISTIAN</t>
  </si>
  <si>
    <t>BREITEL REGINE</t>
  </si>
  <si>
    <t>BREJEON KEVIN</t>
  </si>
  <si>
    <t>BREMAND VINCENT</t>
  </si>
  <si>
    <t>BREUX GUILLAUME</t>
  </si>
  <si>
    <t>BRIDOU SYLVIANE</t>
  </si>
  <si>
    <t>BRILLANT PASCAL</t>
  </si>
  <si>
    <t>BRISSON DOMINIQUE</t>
  </si>
  <si>
    <t>BROUSSARD LIONEL</t>
  </si>
  <si>
    <t>BRUOT SANDRINE</t>
  </si>
  <si>
    <t>BULLIARD SYLVAIN</t>
  </si>
  <si>
    <t>BURGAUD ELISABETH</t>
  </si>
  <si>
    <t>CADAMOV ILIJA</t>
  </si>
  <si>
    <t>CALBRY PASCAL</t>
  </si>
  <si>
    <t>CALLONNEC CLAUDE</t>
  </si>
  <si>
    <t>CAMBON JEAN-JOSEPH</t>
  </si>
  <si>
    <t>CAMERINI ARNAUD</t>
  </si>
  <si>
    <t>CAPO ALAIN</t>
  </si>
  <si>
    <t>CAPTON FABIEN</t>
  </si>
  <si>
    <t>CARA HERVE</t>
  </si>
  <si>
    <t>CARDINALI GILLES</t>
  </si>
  <si>
    <t>CARIOT YVES</t>
  </si>
  <si>
    <t>CARLINI CHRISTOPHER</t>
  </si>
  <si>
    <t>CARNEIRO RUI ALEXANDRE</t>
  </si>
  <si>
    <t>CARON ELIE</t>
  </si>
  <si>
    <t>CARUSO BRUNO</t>
  </si>
  <si>
    <t>CASTILHO VIEIRA ANTONIO</t>
  </si>
  <si>
    <t>CASTRO JEAN MARC</t>
  </si>
  <si>
    <t>CATAN JEAN MICHEL</t>
  </si>
  <si>
    <t>CAVERIVIERE YVES</t>
  </si>
  <si>
    <t>CAVOY CEDRIC</t>
  </si>
  <si>
    <t>CELIK BAYRAM</t>
  </si>
  <si>
    <t>CERVESATO PHILIPPE</t>
  </si>
  <si>
    <t>CHAFFOTTE JEAN-LOUIS</t>
  </si>
  <si>
    <t>CHANE KANE JIMMY</t>
  </si>
  <si>
    <t>CHASSET CATHERINE</t>
  </si>
  <si>
    <t>CHATELAIN SERGE</t>
  </si>
  <si>
    <t>CHAUSSET CHRISTOPHE</t>
  </si>
  <si>
    <t>CHAUVEAU BENOIT</t>
  </si>
  <si>
    <t>CHAZALON CHRISTOPHE</t>
  </si>
  <si>
    <t>CHEGROUNI BADR-MOHAMMED</t>
  </si>
  <si>
    <t>CHENE GILLES</t>
  </si>
  <si>
    <t>CHENNIT TARIK</t>
  </si>
  <si>
    <t>CHEVROTON DENIS</t>
  </si>
  <si>
    <t>CHOPPIN CLOTILDE</t>
  </si>
  <si>
    <t>CHOUIKH AMEL</t>
  </si>
  <si>
    <t>CLAUDE JEAN MICHEL</t>
  </si>
  <si>
    <t>CLAUSE BERTRAND</t>
  </si>
  <si>
    <t>CLAVIER PHILIPPE</t>
  </si>
  <si>
    <t>COLAS FABIEN</t>
  </si>
  <si>
    <t>COLEIL LAURENT</t>
  </si>
  <si>
    <t>COLLIGNON CLAIRE</t>
  </si>
  <si>
    <t>COLLIN AUDREY</t>
  </si>
  <si>
    <t>COLLINET JEROME</t>
  </si>
  <si>
    <t>CONILH CHRISTOPHE</t>
  </si>
  <si>
    <t>CORBY MATTHIEU</t>
  </si>
  <si>
    <t>CORNEC NATHALIE</t>
  </si>
  <si>
    <t>CORNU RENAUD</t>
  </si>
  <si>
    <t>COSTE NADINE</t>
  </si>
  <si>
    <t>COTTRET PASCAL</t>
  </si>
  <si>
    <t>COTTRET PHILIPPE</t>
  </si>
  <si>
    <t>COUCHARD ARNAUD</t>
  </si>
  <si>
    <t>COUDURIER DAVID</t>
  </si>
  <si>
    <t>COULIBALY AMADOU-MOCTAR</t>
  </si>
  <si>
    <t>COURBOU MICHEL</t>
  </si>
  <si>
    <t>COUSIN FRANCOIS</t>
  </si>
  <si>
    <t>COUSIN JEAN</t>
  </si>
  <si>
    <t>CREUTZMEYER THIERRY</t>
  </si>
  <si>
    <t>CROCHET JOEL</t>
  </si>
  <si>
    <t>CROUZET GILBERT PHILIPPE</t>
  </si>
  <si>
    <t>CRUCY JULIETTE</t>
  </si>
  <si>
    <t>CUCHEROUSSET BERNARD</t>
  </si>
  <si>
    <t>CUCHETET XAVIER</t>
  </si>
  <si>
    <t>CZERPAK ANDRE</t>
  </si>
  <si>
    <t>D ALESSANDRIA LUIS FELIPE</t>
  </si>
  <si>
    <t>DAI LISHUANG</t>
  </si>
  <si>
    <t>DAMAS AGIS PHILIPPE</t>
  </si>
  <si>
    <t>DARDONVILLE ALAIN</t>
  </si>
  <si>
    <t>DAUBAS BRUNO</t>
  </si>
  <si>
    <t>DAVAL PHILIPPE</t>
  </si>
  <si>
    <t>DE CARHEIL GILDAS</t>
  </si>
  <si>
    <t>DE CASTRO BARRA ANDRE</t>
  </si>
  <si>
    <t>DE L ESTANG DU RUSQUEC SEBASTIEN</t>
  </si>
  <si>
    <t>DE RIBEROLLES QUENTIN</t>
  </si>
  <si>
    <t>DE SAINT NICOLAS FABIENNE</t>
  </si>
  <si>
    <t>DE VINCENZI CELINE</t>
  </si>
  <si>
    <t>DECHAMBENOIT LAURENT</t>
  </si>
  <si>
    <t>DEGOUILLE BRUNO</t>
  </si>
  <si>
    <t>DEGOULET BERNARD</t>
  </si>
  <si>
    <t>DEGRELLE MICHEL</t>
  </si>
  <si>
    <t>DEJOUR ANTOINE</t>
  </si>
  <si>
    <t>DELAHAIS PHILIPPE</t>
  </si>
  <si>
    <t>DELALOYE CHARLES</t>
  </si>
  <si>
    <t>DELANOE JEROME</t>
  </si>
  <si>
    <t>DELCROIX JEREMY</t>
  </si>
  <si>
    <t>DELLA SANTA CHRISTOPHE</t>
  </si>
  <si>
    <t>DELSOL KEVIN</t>
  </si>
  <si>
    <t>DEPORTE THIERRY</t>
  </si>
  <si>
    <t>DEPRE JEAN CLAUDE</t>
  </si>
  <si>
    <t>DERLIN PHILIPPE</t>
  </si>
  <si>
    <t>DERMOUCHE BOUALEM</t>
  </si>
  <si>
    <t>DERRICHE SOFIANE</t>
  </si>
  <si>
    <t>DESCHAMPS THIERRY</t>
  </si>
  <si>
    <t>DESODT REMY</t>
  </si>
  <si>
    <t>DESSOGNE DANIEL</t>
  </si>
  <si>
    <t>DHAOUADI HAMED</t>
  </si>
  <si>
    <t>DIAGANA GNOUMA</t>
  </si>
  <si>
    <t>DIALLO BAKARI</t>
  </si>
  <si>
    <t>DIALLO LAMINE</t>
  </si>
  <si>
    <t>DIALLO SADIO</t>
  </si>
  <si>
    <t>DIAS THOMAS</t>
  </si>
  <si>
    <t>DIDELOT GERARD</t>
  </si>
  <si>
    <t>DIETRICH NATHALIE</t>
  </si>
  <si>
    <t>DJERBAL DJAFER</t>
  </si>
  <si>
    <t>DJEUJI JAMES</t>
  </si>
  <si>
    <t>DOPPLER JEREMIE</t>
  </si>
  <si>
    <t>DORN FABIEN</t>
  </si>
  <si>
    <t>DRAJAC BRIGITTE</t>
  </si>
  <si>
    <t>DRAVIGNEY BERNARD</t>
  </si>
  <si>
    <t>DUBO NAEMA</t>
  </si>
  <si>
    <t>DUCHENE SEBASTIEN</t>
  </si>
  <si>
    <t>DUMESNY DANIEL</t>
  </si>
  <si>
    <t>DUPONT DIDIER</t>
  </si>
  <si>
    <t>DUVIVIER FLORENCE</t>
  </si>
  <si>
    <t>EHRET CHRISTOPHE</t>
  </si>
  <si>
    <t>EL AROUI ALAA</t>
  </si>
  <si>
    <t>EL GHARNOUK BELKACEM</t>
  </si>
  <si>
    <t>EL HAMEL NOURREDDINE</t>
  </si>
  <si>
    <t>EL JORTI SOUMIA</t>
  </si>
  <si>
    <t>EL KHIYAOUI MOHAMMED</t>
  </si>
  <si>
    <t>EL MAKTOUMI BRAHIM</t>
  </si>
  <si>
    <t>ELENJICKAIL ABDUL AZEEZ THUFAIL</t>
  </si>
  <si>
    <t>ELIEN JEAN ELYSE</t>
  </si>
  <si>
    <t>EON SEBASTIEN</t>
  </si>
  <si>
    <t>ESPINASSE JEAN-MICHEL</t>
  </si>
  <si>
    <t>FABRE ERIC</t>
  </si>
  <si>
    <t>FAHRNER LAURENT</t>
  </si>
  <si>
    <t>FAILLAT MAXIME</t>
  </si>
  <si>
    <t>FALL OUMAR</t>
  </si>
  <si>
    <t>FARHAT ALI</t>
  </si>
  <si>
    <t>FAURE SYLVAIN</t>
  </si>
  <si>
    <t>FAVALE ROMAIN</t>
  </si>
  <si>
    <t>FAVRAUD JEAN-YVES</t>
  </si>
  <si>
    <t>FAYAD DIANA</t>
  </si>
  <si>
    <t>FERNANDES GOMES JOSE</t>
  </si>
  <si>
    <t>FERRERO STEPHANE</t>
  </si>
  <si>
    <t>FESSLER ERIC</t>
  </si>
  <si>
    <t>FIGOUREUX LUDOVIC</t>
  </si>
  <si>
    <t>FILLEE STEPHANIE</t>
  </si>
  <si>
    <t>FILLOT DELPHINE</t>
  </si>
  <si>
    <t>FIOLET JEAN-YVES</t>
  </si>
  <si>
    <t>FLEURY LUC</t>
  </si>
  <si>
    <t>FLORENCE JEAN MICHEL</t>
  </si>
  <si>
    <t>FONTAINE ANTONY</t>
  </si>
  <si>
    <t>FONTAINE MARC</t>
  </si>
  <si>
    <t>FONTENAS ANNE</t>
  </si>
  <si>
    <t>FOREST MARC CLAUDE</t>
  </si>
  <si>
    <t>FORESTI PHILIPPE</t>
  </si>
  <si>
    <t>FOUEDJOU DONGMO CHANCELIN</t>
  </si>
  <si>
    <t>FOUILLADE ERIC</t>
  </si>
  <si>
    <t>FOURNEAUX MICHEL</t>
  </si>
  <si>
    <t>FOURNIER JEAN PIERRE</t>
  </si>
  <si>
    <t>FOURNIER JEAN-PHILIPPE</t>
  </si>
  <si>
    <t>FRANCAIS FABRICE</t>
  </si>
  <si>
    <t>FRANCESCATO LAURENT</t>
  </si>
  <si>
    <t>FRANCESCATO CATHERINE</t>
  </si>
  <si>
    <t>FREY STEVEN</t>
  </si>
  <si>
    <t>FRIZON JEAN-MARIE</t>
  </si>
  <si>
    <t>GALLEZOT EMMANUEL</t>
  </si>
  <si>
    <t>GANOT CAMILLE</t>
  </si>
  <si>
    <t>GARMIER PIERRE-LOUIS</t>
  </si>
  <si>
    <t>GASSER BRIGITTE</t>
  </si>
  <si>
    <t>GAUCHET LAURENT</t>
  </si>
  <si>
    <t>GAUTHIER DOMINIQUE</t>
  </si>
  <si>
    <t>GEORGE BENOIT</t>
  </si>
  <si>
    <t>GERARDIN ELISABETH</t>
  </si>
  <si>
    <t>GERNIGON VIRGINIE</t>
  </si>
  <si>
    <t>GERVASUTTI PATRICK</t>
  </si>
  <si>
    <t>GILLET-BLANC ELISABETH</t>
  </si>
  <si>
    <t>GIROD DANIEL</t>
  </si>
  <si>
    <t>GIROD THIERRY</t>
  </si>
  <si>
    <t>GLE CHRISTOPHE</t>
  </si>
  <si>
    <t>GLEHELLO MARC</t>
  </si>
  <si>
    <t>GODFROY GUILLAUME</t>
  </si>
  <si>
    <t>GOMBERT YVES</t>
  </si>
  <si>
    <t>GOMBERT GAUTIER</t>
  </si>
  <si>
    <t>GONCALVES DANIEL</t>
  </si>
  <si>
    <t>GONIN MICKAEL</t>
  </si>
  <si>
    <t>GORSE LAURENT</t>
  </si>
  <si>
    <t>GOUSSARD GERMAIN</t>
  </si>
  <si>
    <t>GRABER PHILIPPE</t>
  </si>
  <si>
    <t>GRANGER STEPHANIE</t>
  </si>
  <si>
    <t>GRASSAUD SEBASTIEN</t>
  </si>
  <si>
    <t>GRASSET FABIEN</t>
  </si>
  <si>
    <t>GREGOIRE EMMANUEL</t>
  </si>
  <si>
    <t>GREGOIRE JEROME</t>
  </si>
  <si>
    <t>GRESSET OLIVIER</t>
  </si>
  <si>
    <t>GRILLET SYLVAIN</t>
  </si>
  <si>
    <t>GROSJEAN NOEL</t>
  </si>
  <si>
    <t>GROSSO GISELE</t>
  </si>
  <si>
    <t>GRUAU NICOLAS</t>
  </si>
  <si>
    <t>GRYNZSPAN DENIS</t>
  </si>
  <si>
    <t>GUEMRAOUI LAKHDAR</t>
  </si>
  <si>
    <t>GUERIN DAVID</t>
  </si>
  <si>
    <t>GUETTE ERIC</t>
  </si>
  <si>
    <t>GUETTE HELENE</t>
  </si>
  <si>
    <t>GUICHERON AURELIEN</t>
  </si>
  <si>
    <t>GUILLON CHRISTOPHE</t>
  </si>
  <si>
    <t>GUYARD ROBIN</t>
  </si>
  <si>
    <t>GUYOMAR PASCAL</t>
  </si>
  <si>
    <t>HABERMACHER JEAN LUC</t>
  </si>
  <si>
    <t>HABOUCH KHALID</t>
  </si>
  <si>
    <t>HADJADJI SEBTI</t>
  </si>
  <si>
    <t>HAJI ABDERRAHMANE</t>
  </si>
  <si>
    <t>HALL ARNAUD</t>
  </si>
  <si>
    <t>HAMELIN DOMINIQUE</t>
  </si>
  <si>
    <t>HATCHI CHRISTIAN</t>
  </si>
  <si>
    <t>HEINRICH JEAN LUC</t>
  </si>
  <si>
    <t>HEINRICH ROMAIN</t>
  </si>
  <si>
    <t>HEMERY MATTHIEU</t>
  </si>
  <si>
    <t>HENN FREDERIC</t>
  </si>
  <si>
    <t>HENNEMANN CHRISTINE</t>
  </si>
  <si>
    <t>HERICHON JEAN-FRANCOIS</t>
  </si>
  <si>
    <t>HERMANN PASCAL</t>
  </si>
  <si>
    <t>HERNU FLORENCE</t>
  </si>
  <si>
    <t>HERTIER NICOLAS</t>
  </si>
  <si>
    <t>HESTIN REMY</t>
  </si>
  <si>
    <t>HEYER MATTHIEU</t>
  </si>
  <si>
    <t>HOLSIN CEDRIC</t>
  </si>
  <si>
    <t>HOU XIANG</t>
  </si>
  <si>
    <t>HOUBRE ALAIN</t>
  </si>
  <si>
    <t>HOUSER ANDRE</t>
  </si>
  <si>
    <t>HUA YI</t>
  </si>
  <si>
    <t>HUCHETTE AMANDINE</t>
  </si>
  <si>
    <t>HUOT-MARCHAND JEAN PAUL</t>
  </si>
  <si>
    <t>IANUTOLO MICHEL</t>
  </si>
  <si>
    <t>IDELON GILLES</t>
  </si>
  <si>
    <t>IDELON FRANCIS</t>
  </si>
  <si>
    <t>IMBERT MARC</t>
  </si>
  <si>
    <t>IVAL EMMANUEL</t>
  </si>
  <si>
    <t>IVOL THIERRY</t>
  </si>
  <si>
    <t>JACOTET CARINE</t>
  </si>
  <si>
    <t>JANUSZCZAK NELLY</t>
  </si>
  <si>
    <t>JATTEAU JEAN PHILIPPE</t>
  </si>
  <si>
    <t>JEAND'HEUR CATHERINE</t>
  </si>
  <si>
    <t>JEANNEZ THIERRY</t>
  </si>
  <si>
    <t>JEANNIER JACQUES</t>
  </si>
  <si>
    <t>JEUFFRAIN CALIXTE</t>
  </si>
  <si>
    <t>JEYAKUMAR PIRATHEEPAN</t>
  </si>
  <si>
    <t>JEZEQUEL MARTIN</t>
  </si>
  <si>
    <t>JOLY MIREILLE</t>
  </si>
  <si>
    <t>JOLY FRANCIS</t>
  </si>
  <si>
    <t>JONES SIMON</t>
  </si>
  <si>
    <t>JOSEPH KARUNANANTH SRIKANTHARAJAH</t>
  </si>
  <si>
    <t>JOUGUET ARNAUD</t>
  </si>
  <si>
    <t>JOURDAN BRUNO</t>
  </si>
  <si>
    <t>JUIF JEAN JACQUES</t>
  </si>
  <si>
    <t>JUILLARD-BOUDET DELPHINE</t>
  </si>
  <si>
    <t>JULLIAND LIONEL</t>
  </si>
  <si>
    <t>KAMMOUN MOHAMED AMIN</t>
  </si>
  <si>
    <t>KARAN SATHANANTHASIVARAJAH</t>
  </si>
  <si>
    <t>KARKAR MOHAMED</t>
  </si>
  <si>
    <t>KELSALL RICHARD</t>
  </si>
  <si>
    <t>KERBOUA NICOLAS</t>
  </si>
  <si>
    <t>KERZAZI OUSSAMA</t>
  </si>
  <si>
    <t>KHAN HAMID</t>
  </si>
  <si>
    <t>KHELIFI PASCAL</t>
  </si>
  <si>
    <t>KLINGUER FLORIAN</t>
  </si>
  <si>
    <t>KOKOLO LAURENT</t>
  </si>
  <si>
    <t>KOUAMEN MALICK</t>
  </si>
  <si>
    <t>KOUIDRI CLAUDINE</t>
  </si>
  <si>
    <t>KOUSKOFF YVAN</t>
  </si>
  <si>
    <t>KRZYZANOWSKI RAYNALD</t>
  </si>
  <si>
    <t>KUBLER ALEXANDRE</t>
  </si>
  <si>
    <t>KUKUCKA PHILIPPE</t>
  </si>
  <si>
    <t>KURUMFASHE JEAN ALAIN</t>
  </si>
  <si>
    <t>LAARAJ HICHAM</t>
  </si>
  <si>
    <t>LAB PHILIPPE</t>
  </si>
  <si>
    <t>LABEUCHE PASCAL</t>
  </si>
  <si>
    <t>LACAMOIRE GUILLAUME</t>
  </si>
  <si>
    <t>LACREUSE ETIENNE</t>
  </si>
  <si>
    <t>LADHARI HOUSSEM</t>
  </si>
  <si>
    <t>LAGARDE ALEXANDRE</t>
  </si>
  <si>
    <t>LAGARDE VICTOR</t>
  </si>
  <si>
    <t>LAMARCHE PHILIPPE</t>
  </si>
  <si>
    <t>LAMBERT BRUNO</t>
  </si>
  <si>
    <t>LAPASSAT NICOLAS</t>
  </si>
  <si>
    <t>LAPLACE MATTHIEU</t>
  </si>
  <si>
    <t>LARRIPA JUSTINE</t>
  </si>
  <si>
    <t>LASSON PHILIPPE</t>
  </si>
  <si>
    <t>LATIL LUC</t>
  </si>
  <si>
    <t>LAUNOIS DIDIER</t>
  </si>
  <si>
    <t>LAVERRE CAROLE</t>
  </si>
  <si>
    <t>LE BOEDEC KEVIN</t>
  </si>
  <si>
    <t>LE BOULANGER NICOLAS</t>
  </si>
  <si>
    <t>LE BRIS FRANCOIS</t>
  </si>
  <si>
    <t>LE GLANIC PATRICE</t>
  </si>
  <si>
    <t>LE ROY ERIC</t>
  </si>
  <si>
    <t>LE STER JEAN LOUIS</t>
  </si>
  <si>
    <t>LEAL JOFFREY</t>
  </si>
  <si>
    <t>LECIAGUECAHAR YORICK</t>
  </si>
  <si>
    <t>LECLERE LOIC</t>
  </si>
  <si>
    <t>LECOINTE SYLVIE</t>
  </si>
  <si>
    <t>LECUYER PHILIPPE</t>
  </si>
  <si>
    <t>LEFEVRE JULIEN</t>
  </si>
  <si>
    <t>LEFEVRE ERIC</t>
  </si>
  <si>
    <t>LEGROS JEAN NOEL</t>
  </si>
  <si>
    <t>LEHERISSIER CLEMENT</t>
  </si>
  <si>
    <t>LELEU EMMANUEL</t>
  </si>
  <si>
    <t>LELONG MARC</t>
  </si>
  <si>
    <t>LENHERR CHRISTIAN</t>
  </si>
  <si>
    <t>LENORMAND CYRIL</t>
  </si>
  <si>
    <t>LEPERT STEPHANE</t>
  </si>
  <si>
    <t>LEPREVOST FREDERIC</t>
  </si>
  <si>
    <t>LESTRIEZ GUILLAUME</t>
  </si>
  <si>
    <t>LEVI CARINNE</t>
  </si>
  <si>
    <t>LI YUNG HSIANG STEPHANE</t>
  </si>
  <si>
    <t>LIMOAN LEVI</t>
  </si>
  <si>
    <t>LINTZ THEOPHILE</t>
  </si>
  <si>
    <t>LOUKINE BRUNO</t>
  </si>
  <si>
    <t>LOURDS JULIEN</t>
  </si>
  <si>
    <t>LUDOVIC ISABELLE</t>
  </si>
  <si>
    <t>LUENGO JOSE</t>
  </si>
  <si>
    <t>LUKUMU MAYINDU DADDY</t>
  </si>
  <si>
    <t>MA YU CHEN</t>
  </si>
  <si>
    <t>MACH MAN</t>
  </si>
  <si>
    <t>MACHADO MARIO</t>
  </si>
  <si>
    <t>MAECHEL ANNE-LISE</t>
  </si>
  <si>
    <t>MAGRI KHALED</t>
  </si>
  <si>
    <t>MALAN TAHI LUDOVIC</t>
  </si>
  <si>
    <t>MANDARON JOHANN</t>
  </si>
  <si>
    <t>MANDION THIERRY</t>
  </si>
  <si>
    <t>MANIVONG KIANGPRA</t>
  </si>
  <si>
    <t>MANSOURI SLIMAN</t>
  </si>
  <si>
    <t>MARCHAND JEAN PIERRE</t>
  </si>
  <si>
    <t>MARCON BERNARD</t>
  </si>
  <si>
    <t>MARIAU NICOLAS</t>
  </si>
  <si>
    <t>MARICOT CEDRIC</t>
  </si>
  <si>
    <t>MARIE XAVIER</t>
  </si>
  <si>
    <t>MARION PHILIPPE</t>
  </si>
  <si>
    <t>MARISA HANAE</t>
  </si>
  <si>
    <t>MAROLLEAU DAMIEN</t>
  </si>
  <si>
    <t>MARQUIS SEBASTIEN</t>
  </si>
  <si>
    <t>MARTIAL THIERRY</t>
  </si>
  <si>
    <t>MARTIN BERNADETTE</t>
  </si>
  <si>
    <t>MARTIN PASCAL</t>
  </si>
  <si>
    <t>MARTIN PATRICIA</t>
  </si>
  <si>
    <t>MARTIN MICHEL</t>
  </si>
  <si>
    <t>MARTINACHE ETIENNE</t>
  </si>
  <si>
    <t>MARTINE JONATHAN</t>
  </si>
  <si>
    <t>MARTINEZ CHRISTOPHE</t>
  </si>
  <si>
    <t>MARTINEZ WESLEY</t>
  </si>
  <si>
    <t>MARTINOT BERNARD</t>
  </si>
  <si>
    <t>MASSOL JEAN JOSE</t>
  </si>
  <si>
    <t>MATHIEU HERVE</t>
  </si>
  <si>
    <t>MATOKO ANSELME</t>
  </si>
  <si>
    <t>MATUSZAK DANIEL</t>
  </si>
  <si>
    <t>MAUFFREY PASCAL</t>
  </si>
  <si>
    <t>MAVRE VIENGXAY</t>
  </si>
  <si>
    <t>MAZODIER LAURENT</t>
  </si>
  <si>
    <t>MAZUBERT SOPHIE</t>
  </si>
  <si>
    <t>MEIER GUILLAUME</t>
  </si>
  <si>
    <t>MEKKI TAIEB</t>
  </si>
  <si>
    <t>MELON DAMIEN</t>
  </si>
  <si>
    <t>MERLE SEBASTIEN</t>
  </si>
  <si>
    <t>MERMET PHILIPPE</t>
  </si>
  <si>
    <t>MERMET ANTOINE</t>
  </si>
  <si>
    <t>MERTES ROMAIN</t>
  </si>
  <si>
    <t>METAUT CATHERINE</t>
  </si>
  <si>
    <t>METZGER AURELIEN</t>
  </si>
  <si>
    <t>MEUNIER JEAN-PIERRE</t>
  </si>
  <si>
    <t>MEUNIER THIERRY</t>
  </si>
  <si>
    <t>MIAS FABRICE</t>
  </si>
  <si>
    <t>MICHAUD VERONIQUE</t>
  </si>
  <si>
    <t>MICHAUX JEAN CHRISTOPHE</t>
  </si>
  <si>
    <t>MICHEL ALAIN</t>
  </si>
  <si>
    <t>MIEYAA YVES</t>
  </si>
  <si>
    <t>MILLET FREDERIC</t>
  </si>
  <si>
    <t>MIRZAIAN DEHKORDI ABDOLLAH</t>
  </si>
  <si>
    <t>MISSON JEAN-LUC</t>
  </si>
  <si>
    <t>MOMIN PIERRE EDOUARD</t>
  </si>
  <si>
    <t>MONIER NATHALIE</t>
  </si>
  <si>
    <t>MONNIER MARTINE</t>
  </si>
  <si>
    <t>MONTAGNON EMMANUEL</t>
  </si>
  <si>
    <t>MONTEL MARQUIS FREDERIC</t>
  </si>
  <si>
    <t>MORATI MATHIEU</t>
  </si>
  <si>
    <t>MORIGEON FRANCK</t>
  </si>
  <si>
    <t>MORPAIN MICHAEL</t>
  </si>
  <si>
    <t>MORY ERIC</t>
  </si>
  <si>
    <t>MOSCA SERGE</t>
  </si>
  <si>
    <t>MOUBARAK WISSAM</t>
  </si>
  <si>
    <t>MOUDA AZZEM CHERAZADE</t>
  </si>
  <si>
    <t>MOUDARRES PHILIPPE</t>
  </si>
  <si>
    <t>MOUDDA AZZEM CHERAZADE</t>
  </si>
  <si>
    <t>MOUEIX JEAN-CLAUDE</t>
  </si>
  <si>
    <t>MOUGAMMADOU BADROUDINE</t>
  </si>
  <si>
    <t>MOUSSALI ANAS</t>
  </si>
  <si>
    <t>MOUSSIT CATHERINE</t>
  </si>
  <si>
    <t>MUCCINI NICOLAS</t>
  </si>
  <si>
    <t>MUDRY CHRISTIAN</t>
  </si>
  <si>
    <t>MULLER ERIC</t>
  </si>
  <si>
    <t>MUSZINSKI PHILIPPE</t>
  </si>
  <si>
    <t>MUTLU BIROL</t>
  </si>
  <si>
    <t>NAJEEVITH PUSHPARAJAH</t>
  </si>
  <si>
    <t>NDIAYE PAPA BARA</t>
  </si>
  <si>
    <t>NEDELEC SWANN</t>
  </si>
  <si>
    <t>NERVI CYRIL</t>
  </si>
  <si>
    <t>NEVEUX LAURENT</t>
  </si>
  <si>
    <t>NGUYEN ALAIN</t>
  </si>
  <si>
    <t>NIANE MALICK BA</t>
  </si>
  <si>
    <t>NICOLAI JEAN MARC</t>
  </si>
  <si>
    <t>NOEL JEAN-MICHEL</t>
  </si>
  <si>
    <t>NOTOT FREDERIC</t>
  </si>
  <si>
    <t>NURDIN HERVE</t>
  </si>
  <si>
    <t>OBLET BERNARD</t>
  </si>
  <si>
    <t>OGIER DOMINIQUE</t>
  </si>
  <si>
    <t>OKONDZA JUSTIN</t>
  </si>
  <si>
    <t>OLIVIER MANUEL</t>
  </si>
  <si>
    <t>OLLIER SEBASTIEN</t>
  </si>
  <si>
    <t>OLSZOWY CATHERINE</t>
  </si>
  <si>
    <t>ORZECHOWSKA KAMILA ANNA</t>
  </si>
  <si>
    <t>OUAKIL ABDELWAHED</t>
  </si>
  <si>
    <t>OUDIN JEREMIE</t>
  </si>
  <si>
    <t>OUNI HAYTHEM</t>
  </si>
  <si>
    <t>OZEN NECDET</t>
  </si>
  <si>
    <t>PADINJARE PUTHIYOTTIL VIPUL KUMAR</t>
  </si>
  <si>
    <t>PAGNOT ANNIE</t>
  </si>
  <si>
    <t>PAILLOUD BERNARD</t>
  </si>
  <si>
    <t>PAIS OSCAR</t>
  </si>
  <si>
    <t>PALLU XAVIER</t>
  </si>
  <si>
    <t>PANAZOL NATHALIE</t>
  </si>
  <si>
    <t>PANDY SALVADOR AMADOU ISSA</t>
  </si>
  <si>
    <t>PARCHEMINEY BERNARD</t>
  </si>
  <si>
    <t>PASTOR GREGORY</t>
  </si>
  <si>
    <t>PAUL OLIVIER</t>
  </si>
  <si>
    <t>PAUTHIER JEAN</t>
  </si>
  <si>
    <t>PEDROSA FORTUNA BRIGITTE</t>
  </si>
  <si>
    <t>PEGURRI SEBASTIEN</t>
  </si>
  <si>
    <t>PEIGNE JEAN PIERRE</t>
  </si>
  <si>
    <t>PELAGE CLEVIO</t>
  </si>
  <si>
    <t>PENA SANTOS LEONARDO</t>
  </si>
  <si>
    <t>PEREZ MOURENTE JOSE</t>
  </si>
  <si>
    <t>PERON VIRGINIE</t>
  </si>
  <si>
    <t>PERON REGIS</t>
  </si>
  <si>
    <t>PERON ERIC</t>
  </si>
  <si>
    <t>PEROTTA DIDIER</t>
  </si>
  <si>
    <t>PERRET PHILIPPE</t>
  </si>
  <si>
    <t>PERROT BENOIT</t>
  </si>
  <si>
    <t>PETEGNIEF JACQUES</t>
  </si>
  <si>
    <t>PETIT NICOLAS</t>
  </si>
  <si>
    <t>PETIT JULIEN</t>
  </si>
  <si>
    <t>PETIT CHRISTOPHE</t>
  </si>
  <si>
    <t>PETITJEAN STEPHANE</t>
  </si>
  <si>
    <t>PETTINI OLIVIER</t>
  </si>
  <si>
    <t>PHOMMACHANH SOMPRACHANH</t>
  </si>
  <si>
    <t>PICHANCOURT BENJAMIN</t>
  </si>
  <si>
    <t>PIETRA CELINE</t>
  </si>
  <si>
    <t>PINHEIRO DIMAS</t>
  </si>
  <si>
    <t>PINNA ANDRE</t>
  </si>
  <si>
    <t>PITAGORA FRANCESCO</t>
  </si>
  <si>
    <t>PIZZOLATO ALEXANDRE</t>
  </si>
  <si>
    <t>PLATTARD FREDERIC</t>
  </si>
  <si>
    <t>PLUVINAGE THIBAULT</t>
  </si>
  <si>
    <t>PONSAUD NICOLAS</t>
  </si>
  <si>
    <t>PONT JEAN LOUIS</t>
  </si>
  <si>
    <t>PORTE BENOIT</t>
  </si>
  <si>
    <t>POSTIC MICHEL</t>
  </si>
  <si>
    <t>POTAGE PASCAL</t>
  </si>
  <si>
    <t>POTEY RENE</t>
  </si>
  <si>
    <t>POULET THIERRY</t>
  </si>
  <si>
    <t>POULIQUEN JEAN-LOUIS</t>
  </si>
  <si>
    <t>POUPART ANTOINE</t>
  </si>
  <si>
    <t>PRUDHON ERIC</t>
  </si>
  <si>
    <t>QUARES BRUNO</t>
  </si>
  <si>
    <t>QUINCE ANNE</t>
  </si>
  <si>
    <t>QUINIOU STEPHANE</t>
  </si>
  <si>
    <t>RABEC JULIEN</t>
  </si>
  <si>
    <t>RAGOUT INES</t>
  </si>
  <si>
    <t>RAKOTONDRATSIMBA ELEONORE</t>
  </si>
  <si>
    <t>RAKOTOZAFY ANDRIAMAHARAVO</t>
  </si>
  <si>
    <t>RALEV DUDU</t>
  </si>
  <si>
    <t>RAMEN ASHLEY</t>
  </si>
  <si>
    <t>RAMTANI LHACHEMI</t>
  </si>
  <si>
    <t>RAOUZ YOUNES</t>
  </si>
  <si>
    <t>RAYNAUD RODOLPHE</t>
  </si>
  <si>
    <t>REGULIER TERENCE</t>
  </si>
  <si>
    <t>RENAUD GUILLAUME</t>
  </si>
  <si>
    <t>RENDU ERIC</t>
  </si>
  <si>
    <t>RETROU PATRICK</t>
  </si>
  <si>
    <t>REY ANDRE</t>
  </si>
  <si>
    <t>RICHARD STEPHANE</t>
  </si>
  <si>
    <t>RICHARD CELINE</t>
  </si>
  <si>
    <t>RISSER DANIEL</t>
  </si>
  <si>
    <t>ROBBE CHRISTIAN</t>
  </si>
  <si>
    <t>ROBERT JEAN ALBERT</t>
  </si>
  <si>
    <t>ROBINO MIREILLE</t>
  </si>
  <si>
    <t>ROLAND PASCAL</t>
  </si>
  <si>
    <t>ROLLOT OLIVIER</t>
  </si>
  <si>
    <t>ROMA BRUNO</t>
  </si>
  <si>
    <t>RONFORT HERVE</t>
  </si>
  <si>
    <t>ROSICKI JONATHAN</t>
  </si>
  <si>
    <t>ROUET JEROME</t>
  </si>
  <si>
    <t>ROUSSELLE STEPHANIE</t>
  </si>
  <si>
    <t>ROUSSEY RENE</t>
  </si>
  <si>
    <t>ROYER LIONEL</t>
  </si>
  <si>
    <t>ROYERE SERGE</t>
  </si>
  <si>
    <t>RUDLOFF OLIVIER</t>
  </si>
  <si>
    <t>RUFIN SAMUEL</t>
  </si>
  <si>
    <t>SABHI SOUFIA</t>
  </si>
  <si>
    <t>SABLAYROLLES DANIEL</t>
  </si>
  <si>
    <t>SAGE ANTOINE</t>
  </si>
  <si>
    <t>SAHNOUNI KAMEL</t>
  </si>
  <si>
    <t>SAIKALY MICHEL</t>
  </si>
  <si>
    <t>SALAMATY ABDOLGHAFFAR</t>
  </si>
  <si>
    <t>SALMON PASCAL</t>
  </si>
  <si>
    <t>SARR MOHAMADOU</t>
  </si>
  <si>
    <t>SARRE MICHEL</t>
  </si>
  <si>
    <t>SAUTER JULIEN</t>
  </si>
  <si>
    <t>SAVARIT ELISE</t>
  </si>
  <si>
    <t>SAVOUREY MICHEL</t>
  </si>
  <si>
    <t>SCHMUCK GAEL</t>
  </si>
  <si>
    <t>SCHOFFIT DANIEL</t>
  </si>
  <si>
    <t>SCHRAMM PASCAL</t>
  </si>
  <si>
    <t>SCHWEDT JOSEPH</t>
  </si>
  <si>
    <t>SEMPASTOUS CELINE</t>
  </si>
  <si>
    <t>SERRA FABRIZIO</t>
  </si>
  <si>
    <t>SERRA SYLVIE</t>
  </si>
  <si>
    <t>SERRANO FELIX ALEJANDRO</t>
  </si>
  <si>
    <t>SGARAVATTO VINCENT</t>
  </si>
  <si>
    <t>SHI YANSONG</t>
  </si>
  <si>
    <t>SIALA SAMI</t>
  </si>
  <si>
    <t>SICLARI SAMIA</t>
  </si>
  <si>
    <t>SIGAUD CHRISTOPHE</t>
  </si>
  <si>
    <t>SIGNORI VINCENT</t>
  </si>
  <si>
    <t>SIMONET PHILIPPE</t>
  </si>
  <si>
    <t>SKAF JEAN-FRANCOIS</t>
  </si>
  <si>
    <t>SKORA OLIVIER</t>
  </si>
  <si>
    <t>SOK ANDRE</t>
  </si>
  <si>
    <t>SORIANO ANTONIO</t>
  </si>
  <si>
    <t>SORIN FABRICE</t>
  </si>
  <si>
    <t>SOTTON JEAN LOUIS</t>
  </si>
  <si>
    <t>SOUA SAMIR</t>
  </si>
  <si>
    <t>SOUMANOU KHAMAL</t>
  </si>
  <si>
    <t>STIATTI MATTHEW</t>
  </si>
  <si>
    <t>SU HAN</t>
  </si>
  <si>
    <t>SUKANTHAN VINAYAKAMOORTHY</t>
  </si>
  <si>
    <t>SURESH KUNASINGAM</t>
  </si>
  <si>
    <t>SWAMINATHAN VISHNUPRASAD</t>
  </si>
  <si>
    <t>TAILLARDAT JEAN-MARC</t>
  </si>
  <si>
    <t>TANDJAOUI LAMBIOTTE SAMIR</t>
  </si>
  <si>
    <t>TCHATCHOUA PIERRE</t>
  </si>
  <si>
    <t>TCHIBBA HICHAM</t>
  </si>
  <si>
    <t>TELLIER JEAN PIERRE</t>
  </si>
  <si>
    <t>TEMPLIER LUC</t>
  </si>
  <si>
    <t>TERRIBLE THIERRY</t>
  </si>
  <si>
    <t>TERRIEN FRANCK</t>
  </si>
  <si>
    <t>TESSIER XAVIER</t>
  </si>
  <si>
    <t>TETAUD JULIEN</t>
  </si>
  <si>
    <t>THARSHANAN JEGANATHAN</t>
  </si>
  <si>
    <t>THEVENIN JEAN NOEL</t>
  </si>
  <si>
    <t>THIEBAUT LOIC</t>
  </si>
  <si>
    <t>THIERRY SYLVAIN</t>
  </si>
  <si>
    <t>THINON BEATRICE</t>
  </si>
  <si>
    <t>THO TSUTCHY</t>
  </si>
  <si>
    <t>THOSAR BHAKTI UTTAM</t>
  </si>
  <si>
    <t>THOUVENIN MARC</t>
  </si>
  <si>
    <t>TOUZE BENJAMIN</t>
  </si>
  <si>
    <t>TUYANT SANDRA</t>
  </si>
  <si>
    <t>UBERSCHLAG EMILIE</t>
  </si>
  <si>
    <t>ULIAQUE GEORGES</t>
  </si>
  <si>
    <t>VALLET PASCAL</t>
  </si>
  <si>
    <t>VANGHELUWE HERVE</t>
  </si>
  <si>
    <t>VANHOUCHE NADINE</t>
  </si>
  <si>
    <t>VANNIER CECILE</t>
  </si>
  <si>
    <t>VARLET HUGUES</t>
  </si>
  <si>
    <t>VASENER JEAN-MARC</t>
  </si>
  <si>
    <t>VASILIU RADU</t>
  </si>
  <si>
    <t>VELTER FABRICE</t>
  </si>
  <si>
    <t>VERDIER EMMANUEL</t>
  </si>
  <si>
    <t>VESTON ADELINE</t>
  </si>
  <si>
    <t>VIDAL ALEXANDRE</t>
  </si>
  <si>
    <t>VIEIRA ARMINDA</t>
  </si>
  <si>
    <t>VILA DENISE</t>
  </si>
  <si>
    <t>VILLATTE PIERRE</t>
  </si>
  <si>
    <t>VIVET SEVERINE</t>
  </si>
  <si>
    <t>VIVIER PIERRE-PAUL</t>
  </si>
  <si>
    <t>VUILLEROT CHRISTIAN</t>
  </si>
  <si>
    <t>WARDYN CELINE</t>
  </si>
  <si>
    <t>WEIGEL VIRGINIE</t>
  </si>
  <si>
    <t>WEISS LAURENT</t>
  </si>
  <si>
    <t>WEYLAND PHILIPPE</t>
  </si>
  <si>
    <t>WILK VICTOR</t>
  </si>
  <si>
    <t>YALAP CHRISTELLE</t>
  </si>
  <si>
    <t>ROVELLI Kévin</t>
  </si>
  <si>
    <t>MARTINET Rémi</t>
  </si>
  <si>
    <t>ARON Antoine</t>
  </si>
  <si>
    <t>S</t>
  </si>
  <si>
    <t>Ajout nouveaux embauchés dans page annexe</t>
  </si>
  <si>
    <t>T</t>
  </si>
  <si>
    <t>Version 2015</t>
  </si>
  <si>
    <r>
      <rPr>
        <b/>
        <sz val="10"/>
        <color theme="1"/>
        <rFont val="GE Inspira"/>
        <family val="2"/>
      </rPr>
      <t xml:space="preserve">F-AE </t>
    </r>
    <r>
      <rPr>
        <sz val="10"/>
        <color theme="1"/>
        <rFont val="GE Inspira"/>
        <family val="2"/>
      </rPr>
      <t>: Feuille interne pour service AE</t>
    </r>
  </si>
  <si>
    <r>
      <rPr>
        <b/>
        <sz val="10"/>
        <color theme="1"/>
        <rFont val="GE Inspira"/>
        <family val="2"/>
      </rPr>
      <t xml:space="preserve">F-Cust </t>
    </r>
    <r>
      <rPr>
        <sz val="10"/>
        <color theme="1"/>
        <rFont val="GE Inspira"/>
        <family val="2"/>
      </rPr>
      <t>: Feuille pour signature client</t>
    </r>
  </si>
  <si>
    <t>Mode d'emploi: Ces 2 feuilles servent a émettre une feuille de pointage/présence</t>
  </si>
  <si>
    <t>STX</t>
  </si>
  <si>
    <t>Saint-Nazaire</t>
  </si>
  <si>
    <t>Changement pompe</t>
  </si>
  <si>
    <t>Pas d'accès navire</t>
  </si>
  <si>
    <t>Management/Coordination</t>
  </si>
  <si>
    <t>Employee</t>
  </si>
  <si>
    <t>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</si>
</sst>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"/>
    <numFmt numFmtId="165" formatCode="0.0"/>
    <numFmt numFmtId="166" formatCode="mmmm\-yyyy"/>
    <numFmt numFmtId="167" formatCode="#,##0.0"/>
    <numFmt numFmtId="168" formatCode="000000"/>
    <numFmt numFmtId="169" formatCode="dd/mm/yy;@"/>
  </numFmts>
  <fonts count="48">
    <font>
      <sz val="10"/>
      <name val="Arial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name val="FuturaA Bk BT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6"/>
      <name val="GE Inspira"/>
      <family val="2"/>
    </font>
    <font>
      <sz val="16"/>
      <name val="GE Inspira"/>
      <family val="2"/>
    </font>
    <font>
      <b/>
      <sz val="14"/>
      <color indexed="12"/>
      <name val="GE Inspira"/>
      <family val="2"/>
    </font>
    <font>
      <sz val="10"/>
      <name val="GE Inspira"/>
      <family val="2"/>
    </font>
    <font>
      <sz val="14"/>
      <name val="GE Inspira"/>
      <family val="2"/>
    </font>
    <font>
      <b/>
      <sz val="14"/>
      <name val="GE Inspira"/>
      <family val="2"/>
    </font>
    <font>
      <sz val="10"/>
      <color indexed="12"/>
      <name val="GE Inspira"/>
      <family val="2"/>
    </font>
    <font>
      <sz val="11"/>
      <name val="GE Inspira"/>
      <family val="2"/>
    </font>
    <font>
      <b/>
      <sz val="18"/>
      <name val="GE Inspira"/>
      <family val="2"/>
    </font>
    <font>
      <sz val="10"/>
      <color indexed="9"/>
      <name val="GE Inspira"/>
      <family val="2"/>
    </font>
    <font>
      <sz val="5"/>
      <name val="GE Inspira"/>
      <family val="2"/>
    </font>
    <font>
      <sz val="8"/>
      <name val="GE Inspira"/>
      <family val="2"/>
    </font>
    <font>
      <sz val="6"/>
      <name val="GE Inspira"/>
      <family val="2"/>
    </font>
    <font>
      <sz val="9"/>
      <name val="GE Inspira"/>
      <family val="2"/>
    </font>
    <font>
      <b/>
      <sz val="12"/>
      <name val="GE Inspira"/>
      <family val="2"/>
    </font>
    <font>
      <b/>
      <sz val="11"/>
      <name val="GE Inspira"/>
      <family val="2"/>
    </font>
    <font>
      <b/>
      <sz val="10"/>
      <name val="GE Inspira"/>
      <family val="2"/>
    </font>
    <font>
      <sz val="12"/>
      <name val="GE Inspira"/>
      <family val="2"/>
    </font>
    <font>
      <b/>
      <sz val="12"/>
      <color indexed="10"/>
      <name val="GE Inspira"/>
      <family val="2"/>
    </font>
    <font>
      <b/>
      <sz val="20"/>
      <name val="GE Inspira"/>
      <family val="2"/>
    </font>
    <font>
      <sz val="16"/>
      <color theme="0" tint="-0.34998626667073579"/>
      <name val="GE Inspira"/>
      <family val="2"/>
    </font>
    <font>
      <sz val="12"/>
      <color rgb="FF000000"/>
      <name val="Arial"/>
      <family val="2"/>
    </font>
    <font>
      <sz val="14"/>
      <name val="Arial"/>
      <family val="2"/>
    </font>
    <font>
      <b/>
      <sz val="16"/>
      <color rgb="FFFF0000"/>
      <name val="GE Inspira"/>
      <family val="2"/>
    </font>
    <font>
      <b/>
      <sz val="13"/>
      <color theme="3"/>
      <name val="GE Inspira"/>
      <family val="2"/>
    </font>
    <font>
      <i/>
      <sz val="10"/>
      <name val="Arial"/>
      <family val="2"/>
    </font>
    <font>
      <b/>
      <sz val="13"/>
      <color theme="5"/>
      <name val="GE Inspira"/>
      <family val="2"/>
    </font>
    <font>
      <b/>
      <sz val="13"/>
      <color theme="6"/>
      <name val="GE Inspira"/>
      <family val="2"/>
    </font>
    <font>
      <b/>
      <sz val="13"/>
      <color theme="9"/>
      <name val="GE Inspira"/>
      <family val="2"/>
    </font>
    <font>
      <sz val="12"/>
      <color theme="1"/>
      <name val="GE Inspira"/>
      <family val="2"/>
    </font>
    <font>
      <i/>
      <sz val="10"/>
      <color theme="4" tint="-0.249977111117893"/>
      <name val="GE Inspira"/>
      <family val="2"/>
    </font>
    <font>
      <sz val="12"/>
      <color theme="3"/>
      <name val="GE Inspira"/>
      <family val="2"/>
    </font>
    <font>
      <i/>
      <sz val="12"/>
      <color theme="3"/>
      <name val="GE Inspira"/>
      <family val="2"/>
    </font>
    <font>
      <b/>
      <sz val="14"/>
      <color indexed="10"/>
      <name val="GE Inspira"/>
      <family val="2"/>
    </font>
    <font>
      <sz val="10"/>
      <color theme="4" tint="-0.249977111117893"/>
      <name val="Arial"/>
      <family val="2"/>
    </font>
    <font>
      <b/>
      <sz val="10"/>
      <color theme="1"/>
      <name val="GE Inspira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/>
      <bottom style="thick">
        <color theme="4" tint="0.499984740745262"/>
      </bottom>
      <diagonal/>
    </border>
    <border>
      <left/>
      <right/>
      <top/>
      <bottom style="thick">
        <color theme="5" tint="0.59996337778862885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ck">
        <color theme="6" tint="0.59996337778862885"/>
      </bottom>
      <diagonal/>
    </border>
    <border>
      <left/>
      <right/>
      <top/>
      <bottom style="thick">
        <color theme="9" tint="0.39994506668294322"/>
      </bottom>
      <diagonal/>
    </border>
    <border>
      <left style="medium">
        <color indexed="64"/>
      </left>
      <right/>
      <top/>
      <bottom style="thick">
        <color theme="4" tint="0.499984740745262"/>
      </bottom>
      <diagonal/>
    </border>
  </borders>
  <cellStyleXfs count="9">
    <xf numFmtId="0" fontId="0" fillId="0" borderId="0"/>
    <xf numFmtId="0" fontId="36" fillId="0" borderId="59" applyNumberFormat="0" applyFill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0" fillId="0" borderId="0"/>
  </cellStyleXfs>
  <cellXfs count="394">
    <xf numFmtId="0" fontId="0" fillId="0" borderId="0" xfId="0"/>
    <xf numFmtId="0" fontId="6" fillId="0" borderId="2" xfId="0" applyFont="1" applyBorder="1"/>
    <xf numFmtId="0" fontId="6" fillId="0" borderId="1" xfId="0" applyFont="1" applyBorder="1"/>
    <xf numFmtId="0" fontId="6" fillId="2" borderId="3" xfId="0" applyFont="1" applyFill="1" applyBorder="1"/>
    <xf numFmtId="0" fontId="0" fillId="0" borderId="0" xfId="0" applyBorder="1"/>
    <xf numFmtId="0" fontId="0" fillId="0" borderId="14" xfId="0" applyBorder="1"/>
    <xf numFmtId="0" fontId="10" fillId="0" borderId="0" xfId="0" applyFont="1"/>
    <xf numFmtId="0" fontId="11" fillId="0" borderId="0" xfId="0" applyFont="1" applyBorder="1"/>
    <xf numFmtId="0" fontId="14" fillId="0" borderId="0" xfId="0" applyFont="1" applyAlignment="1">
      <alignment horizontal="left"/>
    </xf>
    <xf numFmtId="0" fontId="15" fillId="0" borderId="0" xfId="0" applyFont="1"/>
    <xf numFmtId="0" fontId="15" fillId="3" borderId="0" xfId="0" applyFont="1" applyFill="1"/>
    <xf numFmtId="0" fontId="16" fillId="3" borderId="0" xfId="0" applyFont="1" applyFill="1"/>
    <xf numFmtId="0" fontId="18" fillId="0" borderId="0" xfId="0" applyFont="1"/>
    <xf numFmtId="0" fontId="19" fillId="3" borderId="0" xfId="0" applyFont="1" applyFill="1"/>
    <xf numFmtId="0" fontId="15" fillId="3" borderId="0" xfId="0" applyFont="1" applyFill="1" applyBorder="1"/>
    <xf numFmtId="166" fontId="20" fillId="3" borderId="0" xfId="0" applyNumberFormat="1" applyFont="1" applyFill="1" applyAlignment="1"/>
    <xf numFmtId="0" fontId="15" fillId="3" borderId="0" xfId="0" applyFont="1" applyFill="1" applyAlignment="1"/>
    <xf numFmtId="0" fontId="15" fillId="3" borderId="0" xfId="0" applyFont="1" applyFill="1" applyBorder="1" applyAlignment="1">
      <alignment vertical="top"/>
    </xf>
    <xf numFmtId="0" fontId="15" fillId="3" borderId="0" xfId="0" applyFont="1" applyFill="1" applyBorder="1" applyAlignment="1">
      <alignment horizontal="left" vertical="top"/>
    </xf>
    <xf numFmtId="0" fontId="15" fillId="0" borderId="0" xfId="0" applyFont="1" applyAlignment="1">
      <alignment horizontal="left"/>
    </xf>
    <xf numFmtId="14" fontId="21" fillId="0" borderId="0" xfId="0" applyNumberFormat="1" applyFont="1"/>
    <xf numFmtId="0" fontId="15" fillId="0" borderId="0" xfId="0" applyFont="1" applyBorder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15" fillId="0" borderId="0" xfId="0" applyFont="1" applyFill="1"/>
    <xf numFmtId="0" fontId="15" fillId="0" borderId="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/>
    <xf numFmtId="0" fontId="15" fillId="0" borderId="27" xfId="0" quotePrefix="1" applyFont="1" applyBorder="1" applyAlignment="1">
      <alignment horizontal="center" vertical="justify" wrapText="1"/>
    </xf>
    <xf numFmtId="0" fontId="15" fillId="0" borderId="29" xfId="0" applyFont="1" applyBorder="1"/>
    <xf numFmtId="0" fontId="15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5" fillId="0" borderId="31" xfId="0" applyFont="1" applyBorder="1"/>
    <xf numFmtId="0" fontId="15" fillId="0" borderId="32" xfId="0" applyFont="1" applyBorder="1"/>
    <xf numFmtId="167" fontId="26" fillId="0" borderId="33" xfId="0" applyNumberFormat="1" applyFont="1" applyBorder="1" applyAlignment="1" applyProtection="1">
      <alignment horizontal="center" vertical="center"/>
    </xf>
    <xf numFmtId="0" fontId="26" fillId="0" borderId="29" xfId="0" applyFont="1" applyBorder="1"/>
    <xf numFmtId="167" fontId="27" fillId="0" borderId="29" xfId="0" applyNumberFormat="1" applyFont="1" applyFill="1" applyBorder="1" applyAlignment="1">
      <alignment horizontal="center" vertical="center"/>
    </xf>
    <xf numFmtId="167" fontId="27" fillId="0" borderId="29" xfId="0" applyNumberFormat="1" applyFont="1" applyBorder="1" applyAlignment="1">
      <alignment horizontal="center" vertical="center"/>
    </xf>
    <xf numFmtId="0" fontId="15" fillId="2" borderId="15" xfId="0" applyFont="1" applyFill="1" applyBorder="1"/>
    <xf numFmtId="167" fontId="27" fillId="0" borderId="17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167" fontId="27" fillId="0" borderId="29" xfId="0" quotePrefix="1" applyNumberFormat="1" applyFont="1" applyFill="1" applyBorder="1" applyAlignment="1">
      <alignment horizontal="center" vertical="center"/>
    </xf>
    <xf numFmtId="167" fontId="27" fillId="2" borderId="29" xfId="0" applyNumberFormat="1" applyFont="1" applyFill="1" applyBorder="1" applyAlignment="1">
      <alignment horizontal="center" vertical="center"/>
    </xf>
    <xf numFmtId="167" fontId="27" fillId="2" borderId="17" xfId="0" applyNumberFormat="1" applyFont="1" applyFill="1" applyBorder="1" applyAlignment="1">
      <alignment horizontal="center" vertical="center"/>
    </xf>
    <xf numFmtId="167" fontId="26" fillId="0" borderId="7" xfId="0" applyNumberFormat="1" applyFont="1" applyBorder="1" applyAlignment="1" applyProtection="1">
      <alignment horizontal="center" vertical="center"/>
    </xf>
    <xf numFmtId="0" fontId="15" fillId="0" borderId="4" xfId="0" applyFont="1" applyBorder="1"/>
    <xf numFmtId="0" fontId="15" fillId="0" borderId="5" xfId="0" applyFont="1" applyBorder="1"/>
    <xf numFmtId="0" fontId="15" fillId="0" borderId="8" xfId="0" applyFont="1" applyBorder="1"/>
    <xf numFmtId="0" fontId="15" fillId="0" borderId="0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15" fillId="0" borderId="1" xfId="0" applyFont="1" applyBorder="1"/>
    <xf numFmtId="165" fontId="26" fillId="0" borderId="7" xfId="0" applyNumberFormat="1" applyFont="1" applyBorder="1" applyAlignment="1" applyProtection="1">
      <alignment horizontal="center" vertical="center"/>
    </xf>
    <xf numFmtId="165" fontId="27" fillId="0" borderId="7" xfId="0" applyNumberFormat="1" applyFont="1" applyFill="1" applyBorder="1" applyAlignment="1">
      <alignment horizontal="center" vertical="center"/>
    </xf>
    <xf numFmtId="165" fontId="27" fillId="0" borderId="7" xfId="0" applyNumberFormat="1" applyFont="1" applyBorder="1" applyAlignment="1">
      <alignment horizontal="center" vertical="center"/>
    </xf>
    <xf numFmtId="165" fontId="27" fillId="0" borderId="3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5" fontId="26" fillId="0" borderId="37" xfId="0" applyNumberFormat="1" applyFont="1" applyBorder="1" applyAlignment="1" applyProtection="1">
      <alignment horizontal="center" vertical="center"/>
    </xf>
    <xf numFmtId="0" fontId="26" fillId="0" borderId="2" xfId="0" applyFont="1" applyBorder="1" applyAlignment="1">
      <alignment horizontal="center" vertical="center"/>
    </xf>
    <xf numFmtId="165" fontId="27" fillId="0" borderId="37" xfId="0" applyNumberFormat="1" applyFont="1" applyFill="1" applyBorder="1" applyAlignment="1">
      <alignment horizontal="center" vertical="center"/>
    </xf>
    <xf numFmtId="165" fontId="27" fillId="0" borderId="37" xfId="0" applyNumberFormat="1" applyFont="1" applyBorder="1" applyAlignment="1">
      <alignment horizontal="center" vertical="center"/>
    </xf>
    <xf numFmtId="165" fontId="27" fillId="0" borderId="38" xfId="0" applyNumberFormat="1" applyFont="1" applyBorder="1" applyAlignment="1">
      <alignment horizontal="center" vertical="center"/>
    </xf>
    <xf numFmtId="0" fontId="29" fillId="3" borderId="0" xfId="0" applyFont="1" applyFill="1" applyAlignment="1">
      <alignment horizontal="right"/>
    </xf>
    <xf numFmtId="0" fontId="2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9" fillId="0" borderId="2" xfId="0" applyFont="1" applyFill="1" applyBorder="1" applyAlignment="1">
      <alignment horizontal="center"/>
    </xf>
    <xf numFmtId="0" fontId="13" fillId="0" borderId="32" xfId="0" applyFont="1" applyBorder="1" applyAlignment="1">
      <alignment horizontal="left"/>
    </xf>
    <xf numFmtId="0" fontId="13" fillId="0" borderId="43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3" borderId="0" xfId="0" applyFont="1" applyFill="1" applyAlignment="1"/>
    <xf numFmtId="166" fontId="13" fillId="3" borderId="0" xfId="0" applyNumberFormat="1" applyFont="1" applyFill="1" applyAlignment="1"/>
    <xf numFmtId="0" fontId="13" fillId="3" borderId="0" xfId="0" applyFont="1" applyFill="1" applyAlignment="1">
      <alignment horizontal="right"/>
    </xf>
    <xf numFmtId="0" fontId="13" fillId="3" borderId="0" xfId="0" applyFont="1" applyFill="1"/>
    <xf numFmtId="0" fontId="13" fillId="3" borderId="0" xfId="0" applyFont="1" applyFill="1" applyBorder="1"/>
    <xf numFmtId="14" fontId="7" fillId="0" borderId="0" xfId="0" applyNumberFormat="1" applyFont="1" applyBorder="1"/>
    <xf numFmtId="0" fontId="8" fillId="0" borderId="0" xfId="0" applyFont="1"/>
    <xf numFmtId="0" fontId="26" fillId="2" borderId="15" xfId="0" applyFont="1" applyFill="1" applyBorder="1"/>
    <xf numFmtId="0" fontId="9" fillId="0" borderId="0" xfId="0" applyFont="1"/>
    <xf numFmtId="0" fontId="15" fillId="2" borderId="13" xfId="0" applyFont="1" applyFill="1" applyBorder="1" applyAlignment="1">
      <alignment horizontal="center" vertical="center"/>
    </xf>
    <xf numFmtId="0" fontId="15" fillId="2" borderId="15" xfId="0" quotePrefix="1" applyFont="1" applyFill="1" applyBorder="1" applyAlignment="1">
      <alignment horizontal="center" vertical="center"/>
    </xf>
    <xf numFmtId="0" fontId="19" fillId="3" borderId="0" xfId="0" applyFont="1" applyFill="1" applyAlignment="1">
      <alignment horizontal="right"/>
    </xf>
    <xf numFmtId="0" fontId="26" fillId="3" borderId="0" xfId="0" applyFont="1" applyFill="1"/>
    <xf numFmtId="0" fontId="26" fillId="3" borderId="0" xfId="0" applyFont="1" applyFill="1" applyAlignment="1">
      <alignment horizontal="right"/>
    </xf>
    <xf numFmtId="0" fontId="26" fillId="0" borderId="48" xfId="0" applyFont="1" applyBorder="1" applyAlignment="1">
      <alignment horizontal="center" vertical="center"/>
    </xf>
    <xf numFmtId="0" fontId="32" fillId="0" borderId="0" xfId="0" applyFont="1"/>
    <xf numFmtId="0" fontId="15" fillId="0" borderId="14" xfId="0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Alignment="1"/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/>
    <xf numFmtId="0" fontId="15" fillId="0" borderId="9" xfId="0" applyFont="1" applyFill="1" applyBorder="1" applyAlignment="1"/>
    <xf numFmtId="0" fontId="19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0" xfId="0" applyFont="1" applyFill="1" applyBorder="1"/>
    <xf numFmtId="0" fontId="15" fillId="0" borderId="15" xfId="0" applyFont="1" applyFill="1" applyBorder="1" applyAlignment="1"/>
    <xf numFmtId="0" fontId="15" fillId="0" borderId="2" xfId="0" applyFont="1" applyBorder="1"/>
    <xf numFmtId="0" fontId="19" fillId="3" borderId="2" xfId="0" applyFont="1" applyFill="1" applyBorder="1" applyAlignment="1">
      <alignment horizontal="center"/>
    </xf>
    <xf numFmtId="0" fontId="19" fillId="3" borderId="2" xfId="0" applyFont="1" applyFill="1" applyBorder="1"/>
    <xf numFmtId="0" fontId="15" fillId="3" borderId="2" xfId="0" applyFont="1" applyFill="1" applyBorder="1"/>
    <xf numFmtId="0" fontId="26" fillId="0" borderId="29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3" borderId="2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4" fontId="28" fillId="0" borderId="27" xfId="0" applyNumberFormat="1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/>
    </xf>
    <xf numFmtId="0" fontId="15" fillId="0" borderId="30" xfId="0" applyFont="1" applyFill="1" applyBorder="1" applyAlignment="1">
      <alignment horizontal="center"/>
    </xf>
    <xf numFmtId="167" fontId="27" fillId="4" borderId="29" xfId="0" applyNumberFormat="1" applyFont="1" applyFill="1" applyBorder="1" applyAlignment="1">
      <alignment horizontal="center" vertical="center"/>
    </xf>
    <xf numFmtId="165" fontId="27" fillId="4" borderId="7" xfId="0" applyNumberFormat="1" applyFont="1" applyFill="1" applyBorder="1" applyAlignment="1">
      <alignment horizontal="center" vertical="center"/>
    </xf>
    <xf numFmtId="165" fontId="27" fillId="4" borderId="57" xfId="0" applyNumberFormat="1" applyFont="1" applyFill="1" applyBorder="1" applyAlignment="1">
      <alignment horizontal="center" vertical="center"/>
    </xf>
    <xf numFmtId="165" fontId="27" fillId="4" borderId="37" xfId="0" applyNumberFormat="1" applyFont="1" applyFill="1" applyBorder="1" applyAlignment="1">
      <alignment horizontal="center" vertical="center"/>
    </xf>
    <xf numFmtId="165" fontId="27" fillId="4" borderId="58" xfId="0" applyNumberFormat="1" applyFont="1" applyFill="1" applyBorder="1" applyAlignment="1">
      <alignment horizontal="center" vertical="center"/>
    </xf>
    <xf numFmtId="0" fontId="13" fillId="0" borderId="30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42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26" fillId="6" borderId="53" xfId="0" applyFont="1" applyFill="1" applyBorder="1"/>
    <xf numFmtId="0" fontId="26" fillId="6" borderId="0" xfId="0" applyFont="1" applyFill="1"/>
    <xf numFmtId="0" fontId="15" fillId="6" borderId="0" xfId="0" applyFont="1" applyFill="1" applyBorder="1"/>
    <xf numFmtId="0" fontId="15" fillId="6" borderId="0" xfId="0" applyFont="1" applyFill="1"/>
    <xf numFmtId="0" fontId="25" fillId="6" borderId="0" xfId="0" applyFont="1" applyFill="1"/>
    <xf numFmtId="0" fontId="28" fillId="6" borderId="29" xfId="0" applyFont="1" applyFill="1" applyBorder="1" applyAlignment="1">
      <alignment horizontal="center" vertical="center"/>
    </xf>
    <xf numFmtId="0" fontId="15" fillId="6" borderId="53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25" fillId="6" borderId="10" xfId="0" applyFont="1" applyFill="1" applyBorder="1"/>
    <xf numFmtId="0" fontId="15" fillId="6" borderId="53" xfId="0" applyFont="1" applyFill="1" applyBorder="1"/>
    <xf numFmtId="0" fontId="15" fillId="6" borderId="5" xfId="0" applyFont="1" applyFill="1" applyBorder="1"/>
    <xf numFmtId="0" fontId="0" fillId="0" borderId="0" xfId="0" applyAlignment="1"/>
    <xf numFmtId="0" fontId="34" fillId="0" borderId="0" xfId="0" applyFont="1"/>
    <xf numFmtId="0" fontId="10" fillId="0" borderId="0" xfId="8" applyBorder="1" applyAlignment="1"/>
    <xf numFmtId="0" fontId="36" fillId="0" borderId="59" xfId="1" applyFill="1"/>
    <xf numFmtId="0" fontId="36" fillId="0" borderId="59" xfId="1"/>
    <xf numFmtId="0" fontId="5" fillId="11" borderId="0" xfId="4"/>
    <xf numFmtId="0" fontId="5" fillId="12" borderId="0" xfId="5"/>
    <xf numFmtId="0" fontId="5" fillId="12" borderId="0" xfId="5" applyBorder="1"/>
    <xf numFmtId="0" fontId="5" fillId="10" borderId="49" xfId="3" applyBorder="1" applyAlignment="1" applyProtection="1">
      <alignment horizontal="center" vertical="center"/>
    </xf>
    <xf numFmtId="0" fontId="5" fillId="13" borderId="49" xfId="6" applyBorder="1" applyAlignment="1">
      <alignment horizontal="center" vertical="center"/>
    </xf>
    <xf numFmtId="0" fontId="36" fillId="0" borderId="59" xfId="1" applyBorder="1" applyAlignment="1"/>
    <xf numFmtId="0" fontId="5" fillId="14" borderId="0" xfId="7"/>
    <xf numFmtId="0" fontId="5" fillId="10" borderId="7" xfId="3" applyBorder="1" applyAlignment="1" applyProtection="1">
      <alignment horizontal="center" vertical="center"/>
    </xf>
    <xf numFmtId="0" fontId="5" fillId="13" borderId="7" xfId="6" applyBorder="1" applyAlignment="1">
      <alignment horizontal="center" vertical="center"/>
    </xf>
    <xf numFmtId="0" fontId="15" fillId="0" borderId="53" xfId="0" applyFont="1" applyBorder="1"/>
    <xf numFmtId="0" fontId="26" fillId="6" borderId="53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37" fillId="0" borderId="0" xfId="0" applyFont="1" applyBorder="1" applyAlignment="1">
      <alignment horizont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/>
    </xf>
    <xf numFmtId="0" fontId="37" fillId="0" borderId="0" xfId="0" applyFont="1" applyBorder="1" applyAlignment="1"/>
    <xf numFmtId="0" fontId="38" fillId="0" borderId="61" xfId="1" applyFont="1" applyBorder="1"/>
    <xf numFmtId="0" fontId="5" fillId="11" borderId="0" xfId="4" quotePrefix="1"/>
    <xf numFmtId="0" fontId="5" fillId="9" borderId="62" xfId="2" applyBorder="1" applyAlignment="1">
      <alignment horizontal="left" vertical="top"/>
    </xf>
    <xf numFmtId="0" fontId="5" fillId="9" borderId="63" xfId="2" applyBorder="1" applyAlignment="1">
      <alignment horizontal="left" vertical="top"/>
    </xf>
    <xf numFmtId="0" fontId="5" fillId="9" borderId="64" xfId="2" applyBorder="1" applyAlignment="1">
      <alignment horizontal="left" vertical="top"/>
    </xf>
    <xf numFmtId="0" fontId="5" fillId="9" borderId="62" xfId="2" applyBorder="1" applyAlignment="1" applyProtection="1">
      <alignment horizontal="center" vertical="top"/>
      <protection locked="0"/>
    </xf>
    <xf numFmtId="0" fontId="5" fillId="9" borderId="63" xfId="2" applyBorder="1" applyAlignment="1" applyProtection="1">
      <alignment horizontal="center" vertical="top"/>
      <protection locked="0"/>
    </xf>
    <xf numFmtId="0" fontId="5" fillId="9" borderId="64" xfId="2" applyBorder="1" applyAlignment="1" applyProtection="1">
      <alignment horizontal="center" vertical="top"/>
      <protection locked="0"/>
    </xf>
    <xf numFmtId="0" fontId="5" fillId="12" borderId="0" xfId="5" applyAlignment="1">
      <alignment horizontal="center"/>
    </xf>
    <xf numFmtId="0" fontId="39" fillId="0" borderId="65" xfId="1" applyFont="1" applyBorder="1"/>
    <xf numFmtId="0" fontId="40" fillId="0" borderId="66" xfId="1" applyFont="1" applyBorder="1"/>
    <xf numFmtId="0" fontId="5" fillId="14" borderId="0" xfId="7" applyAlignment="1">
      <alignment horizontal="center"/>
    </xf>
    <xf numFmtId="0" fontId="10" fillId="0" borderId="8" xfId="0" applyFont="1" applyBorder="1"/>
    <xf numFmtId="14" fontId="10" fillId="0" borderId="5" xfId="0" applyNumberFormat="1" applyFont="1" applyBorder="1"/>
    <xf numFmtId="14" fontId="10" fillId="0" borderId="8" xfId="0" applyNumberFormat="1" applyFont="1" applyBorder="1"/>
    <xf numFmtId="0" fontId="10" fillId="0" borderId="9" xfId="0" applyFont="1" applyBorder="1"/>
    <xf numFmtId="14" fontId="10" fillId="0" borderId="0" xfId="0" applyNumberFormat="1" applyFont="1" applyBorder="1"/>
    <xf numFmtId="14" fontId="10" fillId="0" borderId="9" xfId="0" applyNumberFormat="1" applyFont="1" applyBorder="1"/>
    <xf numFmtId="14" fontId="10" fillId="0" borderId="10" xfId="0" applyNumberFormat="1" applyFont="1" applyBorder="1"/>
    <xf numFmtId="14" fontId="10" fillId="0" borderId="11" xfId="0" applyNumberFormat="1" applyFont="1" applyBorder="1"/>
    <xf numFmtId="0" fontId="10" fillId="0" borderId="11" xfId="0" applyFont="1" applyBorder="1"/>
    <xf numFmtId="0" fontId="10" fillId="0" borderId="5" xfId="0" applyFont="1" applyBorder="1"/>
    <xf numFmtId="0" fontId="10" fillId="0" borderId="0" xfId="0" applyFont="1" applyBorder="1"/>
    <xf numFmtId="0" fontId="10" fillId="0" borderId="10" xfId="0" applyFont="1" applyBorder="1"/>
    <xf numFmtId="0" fontId="10" fillId="0" borderId="33" xfId="0" applyFont="1" applyBorder="1"/>
    <xf numFmtId="0" fontId="41" fillId="10" borderId="14" xfId="3" applyFont="1" applyBorder="1" applyAlignment="1" applyProtection="1">
      <alignment horizontal="center" vertical="top"/>
      <protection locked="0"/>
    </xf>
    <xf numFmtId="0" fontId="41" fillId="13" borderId="0" xfId="6" applyFont="1" applyBorder="1" applyAlignment="1" applyProtection="1">
      <alignment horizontal="center" vertical="top"/>
      <protection locked="0"/>
    </xf>
    <xf numFmtId="0" fontId="41" fillId="10" borderId="14" xfId="3" applyFont="1" applyBorder="1" applyAlignment="1">
      <alignment vertical="top"/>
    </xf>
    <xf numFmtId="0" fontId="41" fillId="10" borderId="44" xfId="3" applyFont="1" applyBorder="1" applyAlignment="1" applyProtection="1">
      <alignment horizontal="center" vertical="top"/>
      <protection locked="0"/>
    </xf>
    <xf numFmtId="0" fontId="41" fillId="13" borderId="10" xfId="6" applyFont="1" applyBorder="1" applyAlignment="1" applyProtection="1">
      <alignment horizontal="center" vertical="top"/>
      <protection locked="0"/>
    </xf>
    <xf numFmtId="0" fontId="41" fillId="14" borderId="0" xfId="7" applyFont="1" applyAlignment="1">
      <alignment vertical="top"/>
    </xf>
    <xf numFmtId="0" fontId="41" fillId="14" borderId="0" xfId="7" quotePrefix="1" applyFont="1" applyAlignment="1">
      <alignment vertical="top"/>
    </xf>
    <xf numFmtId="0" fontId="41" fillId="14" borderId="10" xfId="7" applyFont="1" applyBorder="1" applyAlignment="1">
      <alignment vertical="top"/>
    </xf>
    <xf numFmtId="0" fontId="41" fillId="14" borderId="10" xfId="7" quotePrefix="1" applyFont="1" applyBorder="1" applyAlignment="1">
      <alignment vertical="top"/>
    </xf>
    <xf numFmtId="0" fontId="41" fillId="0" borderId="0" xfId="7" applyFont="1" applyFill="1" applyAlignment="1">
      <alignment vertical="top"/>
    </xf>
    <xf numFmtId="0" fontId="26" fillId="0" borderId="0" xfId="0" applyFont="1" applyFill="1" applyBorder="1" applyAlignment="1">
      <alignment vertical="top"/>
    </xf>
    <xf numFmtId="0" fontId="41" fillId="0" borderId="10" xfId="7" applyFont="1" applyFill="1" applyBorder="1" applyAlignment="1">
      <alignment vertical="top"/>
    </xf>
    <xf numFmtId="0" fontId="26" fillId="0" borderId="10" xfId="0" applyFont="1" applyFill="1" applyBorder="1" applyAlignment="1">
      <alignment vertical="top"/>
    </xf>
    <xf numFmtId="0" fontId="41" fillId="3" borderId="0" xfId="6" applyFont="1" applyFill="1" applyBorder="1" applyAlignment="1">
      <alignment vertical="top"/>
    </xf>
    <xf numFmtId="0" fontId="41" fillId="3" borderId="0" xfId="6" applyFont="1" applyFill="1" applyBorder="1" applyAlignment="1" applyProtection="1">
      <alignment horizontal="center" vertical="top"/>
      <protection locked="0"/>
    </xf>
    <xf numFmtId="0" fontId="41" fillId="3" borderId="9" xfId="6" applyFont="1" applyFill="1" applyBorder="1" applyAlignment="1">
      <alignment vertical="top"/>
    </xf>
    <xf numFmtId="0" fontId="41" fillId="3" borderId="10" xfId="6" applyFont="1" applyFill="1" applyBorder="1" applyAlignment="1">
      <alignment vertical="top"/>
    </xf>
    <xf numFmtId="0" fontId="41" fillId="3" borderId="11" xfId="6" applyFont="1" applyFill="1" applyBorder="1" applyAlignment="1">
      <alignment vertical="top"/>
    </xf>
    <xf numFmtId="0" fontId="41" fillId="3" borderId="0" xfId="3" applyFont="1" applyFill="1" applyBorder="1" applyAlignment="1">
      <alignment vertical="top"/>
    </xf>
    <xf numFmtId="0" fontId="41" fillId="3" borderId="10" xfId="3" applyFont="1" applyFill="1" applyBorder="1" applyAlignment="1">
      <alignment vertical="top"/>
    </xf>
    <xf numFmtId="1" fontId="10" fillId="0" borderId="16" xfId="0" applyNumberFormat="1" applyFont="1" applyBorder="1"/>
    <xf numFmtId="1" fontId="10" fillId="0" borderId="18" xfId="0" applyNumberFormat="1" applyFont="1" applyBorder="1"/>
    <xf numFmtId="1" fontId="10" fillId="0" borderId="17" xfId="0" applyNumberFormat="1" applyFont="1" applyBorder="1"/>
    <xf numFmtId="1" fontId="10" fillId="0" borderId="0" xfId="0" applyNumberFormat="1" applyFont="1"/>
    <xf numFmtId="0" fontId="5" fillId="9" borderId="63" xfId="2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/>
    </xf>
    <xf numFmtId="0" fontId="30" fillId="3" borderId="7" xfId="0" applyFont="1" applyFill="1" applyBorder="1"/>
    <xf numFmtId="0" fontId="42" fillId="9" borderId="62" xfId="2" applyFont="1" applyBorder="1" applyAlignment="1">
      <alignment horizontal="left" vertical="top"/>
    </xf>
    <xf numFmtId="0" fontId="42" fillId="9" borderId="63" xfId="2" applyFont="1" applyBorder="1" applyAlignment="1">
      <alignment horizontal="left" vertical="top"/>
    </xf>
    <xf numFmtId="0" fontId="4" fillId="9" borderId="63" xfId="2" applyFont="1" applyBorder="1" applyAlignment="1">
      <alignment horizontal="left" vertical="top"/>
    </xf>
    <xf numFmtId="0" fontId="42" fillId="9" borderId="64" xfId="2" applyFont="1" applyBorder="1" applyAlignment="1">
      <alignment horizontal="left" vertical="top"/>
    </xf>
    <xf numFmtId="0" fontId="4" fillId="9" borderId="64" xfId="2" applyFont="1" applyBorder="1" applyAlignment="1">
      <alignment horizontal="left" vertical="top"/>
    </xf>
    <xf numFmtId="0" fontId="4" fillId="12" borderId="0" xfId="5" applyFont="1"/>
    <xf numFmtId="0" fontId="4" fillId="12" borderId="0" xfId="5" applyFont="1" applyBorder="1" applyAlignment="1"/>
    <xf numFmtId="0" fontId="43" fillId="0" borderId="60" xfId="1" applyFont="1" applyBorder="1" applyAlignment="1"/>
    <xf numFmtId="49" fontId="0" fillId="0" borderId="0" xfId="0" applyNumberFormat="1"/>
    <xf numFmtId="49" fontId="10" fillId="0" borderId="0" xfId="0" applyNumberFormat="1" applyFont="1"/>
    <xf numFmtId="49" fontId="10" fillId="0" borderId="0" xfId="0" quotePrefix="1" applyNumberFormat="1" applyFont="1"/>
    <xf numFmtId="0" fontId="10" fillId="0" borderId="0" xfId="0" applyFont="1" applyBorder="1" applyAlignment="1">
      <alignment horizontal="center"/>
    </xf>
    <xf numFmtId="16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/>
    <xf numFmtId="0" fontId="46" fillId="0" borderId="0" xfId="0" applyFont="1" applyBorder="1" applyAlignment="1">
      <alignment horizontal="center"/>
    </xf>
    <xf numFmtId="169" fontId="46" fillId="0" borderId="0" xfId="0" applyNumberFormat="1" applyFont="1" applyBorder="1" applyAlignment="1">
      <alignment horizontal="left" vertical="center"/>
    </xf>
    <xf numFmtId="0" fontId="46" fillId="0" borderId="0" xfId="0" applyFont="1" applyBorder="1" applyAlignment="1">
      <alignment horizontal="left"/>
    </xf>
    <xf numFmtId="0" fontId="46" fillId="0" borderId="0" xfId="0" applyFont="1" applyBorder="1" applyAlignment="1"/>
    <xf numFmtId="0" fontId="46" fillId="0" borderId="0" xfId="0" applyFont="1" applyBorder="1"/>
    <xf numFmtId="0" fontId="46" fillId="15" borderId="0" xfId="0" applyFont="1" applyFill="1" applyBorder="1" applyAlignment="1">
      <alignment horizontal="center"/>
    </xf>
    <xf numFmtId="169" fontId="46" fillId="15" borderId="0" xfId="0" applyNumberFormat="1" applyFont="1" applyFill="1" applyBorder="1" applyAlignment="1">
      <alignment horizontal="left" vertical="center"/>
    </xf>
    <xf numFmtId="0" fontId="46" fillId="15" borderId="0" xfId="0" applyFont="1" applyFill="1" applyBorder="1" applyAlignment="1">
      <alignment horizontal="left"/>
    </xf>
    <xf numFmtId="0" fontId="46" fillId="15" borderId="0" xfId="0" applyFont="1" applyFill="1" applyBorder="1" applyAlignment="1"/>
    <xf numFmtId="0" fontId="36" fillId="0" borderId="0" xfId="1" applyBorder="1" applyAlignment="1">
      <alignment horizontal="left" vertical="top"/>
    </xf>
    <xf numFmtId="14" fontId="10" fillId="0" borderId="0" xfId="0" applyNumberFormat="1" applyFont="1"/>
    <xf numFmtId="0" fontId="13" fillId="3" borderId="0" xfId="0" applyFont="1" applyFill="1" applyAlignment="1"/>
    <xf numFmtId="0" fontId="15" fillId="6" borderId="29" xfId="0" applyFont="1" applyFill="1" applyBorder="1" applyAlignment="1">
      <alignment horizontal="center" vertical="center"/>
    </xf>
    <xf numFmtId="0" fontId="15" fillId="3" borderId="0" xfId="0" applyFont="1" applyFill="1" applyAlignment="1"/>
    <xf numFmtId="0" fontId="19" fillId="0" borderId="2" xfId="0" applyFont="1" applyFill="1" applyBorder="1" applyAlignment="1">
      <alignment horizontal="center"/>
    </xf>
    <xf numFmtId="0" fontId="13" fillId="0" borderId="6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3" fillId="11" borderId="0" xfId="4" applyFont="1"/>
    <xf numFmtId="0" fontId="41" fillId="14" borderId="0" xfId="7" applyFont="1" applyAlignment="1">
      <alignment vertical="top"/>
    </xf>
    <xf numFmtId="0" fontId="41" fillId="0" borderId="0" xfId="7" applyFont="1" applyFill="1" applyAlignment="1">
      <alignment vertical="top"/>
    </xf>
    <xf numFmtId="0" fontId="2" fillId="10" borderId="49" xfId="3" applyFont="1" applyBorder="1" applyAlignment="1" applyProtection="1">
      <alignment horizontal="center" vertical="center"/>
    </xf>
    <xf numFmtId="0" fontId="2" fillId="13" borderId="49" xfId="6" applyFont="1" applyBorder="1" applyAlignment="1">
      <alignment horizontal="center" vertical="center"/>
    </xf>
    <xf numFmtId="0" fontId="41" fillId="14" borderId="16" xfId="7" applyFont="1" applyBorder="1" applyAlignment="1">
      <alignment horizontal="center" vertical="center"/>
    </xf>
    <xf numFmtId="0" fontId="41" fillId="14" borderId="8" xfId="7" applyFont="1" applyBorder="1" applyAlignment="1">
      <alignment horizontal="center" vertical="center"/>
    </xf>
    <xf numFmtId="0" fontId="41" fillId="14" borderId="17" xfId="7" applyFont="1" applyBorder="1" applyAlignment="1">
      <alignment horizontal="center" vertical="center"/>
    </xf>
    <xf numFmtId="0" fontId="41" fillId="14" borderId="11" xfId="7" applyFont="1" applyBorder="1" applyAlignment="1">
      <alignment horizontal="center" vertical="center"/>
    </xf>
    <xf numFmtId="0" fontId="41" fillId="14" borderId="0" xfId="7" applyFont="1" applyAlignment="1">
      <alignment vertical="top"/>
    </xf>
    <xf numFmtId="0" fontId="45" fillId="0" borderId="4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/>
    </xf>
    <xf numFmtId="0" fontId="17" fillId="0" borderId="24" xfId="0" quotePrefix="1" applyFont="1" applyBorder="1" applyAlignment="1">
      <alignment horizontal="center" vertical="center"/>
    </xf>
    <xf numFmtId="0" fontId="17" fillId="0" borderId="28" xfId="0" quotePrefix="1" applyFont="1" applyBorder="1" applyAlignment="1">
      <alignment horizontal="center" vertical="center"/>
    </xf>
    <xf numFmtId="0" fontId="17" fillId="0" borderId="34" xfId="0" quotePrefix="1" applyFont="1" applyBorder="1" applyAlignment="1">
      <alignment horizontal="center" vertical="center"/>
    </xf>
    <xf numFmtId="0" fontId="17" fillId="0" borderId="29" xfId="0" quotePrefix="1" applyFont="1" applyBorder="1" applyAlignment="1">
      <alignment horizontal="center" vertical="center"/>
    </xf>
    <xf numFmtId="0" fontId="17" fillId="0" borderId="6" xfId="0" quotePrefix="1" applyFont="1" applyBorder="1" applyAlignment="1">
      <alignment horizontal="center" vertical="center"/>
    </xf>
    <xf numFmtId="0" fontId="17" fillId="0" borderId="26" xfId="0" quotePrefix="1" applyFont="1" applyBorder="1" applyAlignment="1">
      <alignment horizontal="center" vertical="center"/>
    </xf>
    <xf numFmtId="0" fontId="17" fillId="0" borderId="10" xfId="0" quotePrefix="1" applyFont="1" applyBorder="1" applyAlignment="1">
      <alignment horizontal="center" vertical="center"/>
    </xf>
    <xf numFmtId="0" fontId="17" fillId="0" borderId="11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36" fillId="0" borderId="67" xfId="1" applyBorder="1"/>
    <xf numFmtId="0" fontId="36" fillId="0" borderId="59" xfId="1" applyBorder="1"/>
    <xf numFmtId="0" fontId="17" fillId="0" borderId="2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68" fontId="16" fillId="0" borderId="31" xfId="0" applyNumberFormat="1" applyFont="1" applyBorder="1" applyAlignment="1">
      <alignment horizontal="left" vertical="center"/>
    </xf>
    <xf numFmtId="165" fontId="27" fillId="0" borderId="0" xfId="0" applyNumberFormat="1" applyFont="1" applyFill="1" applyBorder="1" applyAlignment="1">
      <alignment horizontal="center" vertical="center"/>
    </xf>
    <xf numFmtId="165" fontId="27" fillId="4" borderId="34" xfId="0" applyNumberFormat="1" applyFont="1" applyFill="1" applyBorder="1" applyAlignment="1">
      <alignment horizontal="center" vertical="center"/>
    </xf>
    <xf numFmtId="165" fontId="27" fillId="4" borderId="29" xfId="0" applyNumberFormat="1" applyFont="1" applyFill="1" applyBorder="1" applyAlignment="1">
      <alignment horizontal="center" vertical="center"/>
    </xf>
    <xf numFmtId="165" fontId="27" fillId="0" borderId="24" xfId="0" applyNumberFormat="1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165" fontId="27" fillId="0" borderId="34" xfId="0" applyNumberFormat="1" applyFont="1" applyBorder="1" applyAlignment="1">
      <alignment horizontal="center" vertical="center"/>
    </xf>
    <xf numFmtId="165" fontId="27" fillId="0" borderId="29" xfId="0" applyNumberFormat="1" applyFont="1" applyBorder="1" applyAlignment="1">
      <alignment horizontal="center" vertical="center"/>
    </xf>
    <xf numFmtId="165" fontId="27" fillId="5" borderId="54" xfId="0" applyNumberFormat="1" applyFont="1" applyFill="1" applyBorder="1" applyAlignment="1">
      <alignment horizontal="center" vertical="center"/>
    </xf>
    <xf numFmtId="165" fontId="27" fillId="5" borderId="55" xfId="0" applyNumberFormat="1" applyFont="1" applyFill="1" applyBorder="1" applyAlignment="1">
      <alignment horizontal="center" vertical="center"/>
    </xf>
    <xf numFmtId="165" fontId="27" fillId="0" borderId="34" xfId="0" applyNumberFormat="1" applyFont="1" applyFill="1" applyBorder="1" applyAlignment="1">
      <alignment horizontal="center" vertical="center"/>
    </xf>
    <xf numFmtId="165" fontId="27" fillId="0" borderId="36" xfId="0" applyNumberFormat="1" applyFont="1" applyFill="1" applyBorder="1" applyAlignment="1">
      <alignment horizontal="center" vertical="center"/>
    </xf>
    <xf numFmtId="165" fontId="27" fillId="5" borderId="34" xfId="0" applyNumberFormat="1" applyFont="1" applyFill="1" applyBorder="1" applyAlignment="1">
      <alignment horizontal="center" vertical="center"/>
    </xf>
    <xf numFmtId="165" fontId="27" fillId="5" borderId="36" xfId="0" applyNumberFormat="1" applyFont="1" applyFill="1" applyBorder="1" applyAlignment="1">
      <alignment horizontal="center" vertical="center"/>
    </xf>
    <xf numFmtId="165" fontId="19" fillId="0" borderId="36" xfId="0" applyNumberFormat="1" applyFont="1" applyFill="1" applyBorder="1" applyAlignment="1">
      <alignment horizontal="center" vertical="center"/>
    </xf>
    <xf numFmtId="165" fontId="27" fillId="4" borderId="54" xfId="0" applyNumberFormat="1" applyFont="1" applyFill="1" applyBorder="1" applyAlignment="1">
      <alignment horizontal="center" vertical="center"/>
    </xf>
    <xf numFmtId="165" fontId="27" fillId="4" borderId="56" xfId="0" applyNumberFormat="1" applyFont="1" applyFill="1" applyBorder="1" applyAlignment="1">
      <alignment horizontal="center" vertical="center"/>
    </xf>
    <xf numFmtId="165" fontId="26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5" fontId="26" fillId="0" borderId="34" xfId="0" applyNumberFormat="1" applyFont="1" applyBorder="1" applyAlignment="1" applyProtection="1">
      <alignment horizontal="center" vertical="center"/>
    </xf>
    <xf numFmtId="0" fontId="15" fillId="0" borderId="29" xfId="0" applyFont="1" applyBorder="1" applyAlignment="1">
      <alignment horizontal="center" vertical="center"/>
    </xf>
    <xf numFmtId="165" fontId="27" fillId="0" borderId="29" xfId="0" applyNumberFormat="1" applyFont="1" applyFill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5" fontId="27" fillId="6" borderId="33" xfId="0" applyNumberFormat="1" applyFont="1" applyFill="1" applyBorder="1" applyAlignment="1">
      <alignment horizontal="center" vertical="center"/>
    </xf>
    <xf numFmtId="165" fontId="27" fillId="6" borderId="29" xfId="0" applyNumberFormat="1" applyFont="1" applyFill="1" applyBorder="1" applyAlignment="1">
      <alignment horizontal="center" vertical="center"/>
    </xf>
    <xf numFmtId="165" fontId="26" fillId="6" borderId="33" xfId="0" applyNumberFormat="1" applyFont="1" applyFill="1" applyBorder="1" applyAlignment="1" applyProtection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165" fontId="26" fillId="6" borderId="29" xfId="0" applyNumberFormat="1" applyFont="1" applyFill="1" applyBorder="1" applyAlignment="1" applyProtection="1">
      <alignment horizontal="center" vertical="center"/>
    </xf>
    <xf numFmtId="0" fontId="15" fillId="6" borderId="30" xfId="0" applyFont="1" applyFill="1" applyBorder="1" applyAlignment="1"/>
    <xf numFmtId="0" fontId="0" fillId="0" borderId="31" xfId="0" applyBorder="1" applyAlignment="1"/>
    <xf numFmtId="0" fontId="13" fillId="0" borderId="2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30" fillId="0" borderId="12" xfId="0" quotePrefix="1" applyFont="1" applyBorder="1" applyAlignment="1">
      <alignment horizontal="center" vertical="center" wrapText="1"/>
    </xf>
    <xf numFmtId="0" fontId="30" fillId="0" borderId="6" xfId="0" quotePrefix="1" applyFont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0" fillId="0" borderId="0" xfId="0" quotePrefix="1" applyFont="1" applyBorder="1" applyAlignment="1">
      <alignment horizontal="center" vertical="center" wrapText="1"/>
    </xf>
    <xf numFmtId="0" fontId="30" fillId="0" borderId="9" xfId="0" quotePrefix="1" applyFont="1" applyBorder="1" applyAlignment="1">
      <alignment horizontal="center" vertical="center" wrapText="1"/>
    </xf>
    <xf numFmtId="0" fontId="30" fillId="0" borderId="44" xfId="0" quotePrefix="1" applyFont="1" applyBorder="1" applyAlignment="1">
      <alignment horizontal="center" vertical="center" wrapText="1"/>
    </xf>
    <xf numFmtId="0" fontId="30" fillId="0" borderId="10" xfId="0" quotePrefix="1" applyFont="1" applyBorder="1" applyAlignment="1">
      <alignment horizontal="center" vertical="center" wrapText="1"/>
    </xf>
    <xf numFmtId="0" fontId="30" fillId="0" borderId="11" xfId="0" quotePrefix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3" borderId="30" xfId="0" applyFont="1" applyFill="1" applyBorder="1" applyAlignment="1"/>
    <xf numFmtId="0" fontId="0" fillId="0" borderId="32" xfId="0" applyBorder="1" applyAlignment="1"/>
    <xf numFmtId="0" fontId="31" fillId="3" borderId="50" xfId="0" applyFont="1" applyFill="1" applyBorder="1" applyAlignment="1">
      <alignment horizontal="center"/>
    </xf>
    <xf numFmtId="0" fontId="31" fillId="3" borderId="51" xfId="0" applyFont="1" applyFill="1" applyBorder="1" applyAlignment="1">
      <alignment horizontal="center"/>
    </xf>
    <xf numFmtId="0" fontId="31" fillId="3" borderId="52" xfId="0" applyFont="1" applyFill="1" applyBorder="1" applyAlignment="1">
      <alignment horizontal="center"/>
    </xf>
    <xf numFmtId="0" fontId="12" fillId="3" borderId="0" xfId="0" applyFont="1" applyFill="1" applyBorder="1" applyAlignment="1"/>
    <xf numFmtId="0" fontId="12" fillId="3" borderId="0" xfId="0" applyFont="1" applyFill="1" applyAlignment="1"/>
    <xf numFmtId="0" fontId="15" fillId="3" borderId="0" xfId="0" applyFont="1" applyFill="1" applyAlignment="1"/>
    <xf numFmtId="0" fontId="12" fillId="3" borderId="30" xfId="0" applyFont="1" applyFill="1" applyBorder="1" applyAlignment="1">
      <alignment horizontal="left" vertical="center"/>
    </xf>
    <xf numFmtId="0" fontId="13" fillId="3" borderId="31" xfId="0" applyFont="1" applyFill="1" applyBorder="1" applyAlignment="1"/>
    <xf numFmtId="0" fontId="13" fillId="3" borderId="32" xfId="0" applyFont="1" applyFill="1" applyBorder="1" applyAlignment="1"/>
    <xf numFmtId="166" fontId="20" fillId="3" borderId="0" xfId="0" applyNumberFormat="1" applyFont="1" applyFill="1" applyAlignment="1">
      <alignment horizontal="center" wrapText="1"/>
    </xf>
    <xf numFmtId="0" fontId="20" fillId="3" borderId="0" xfId="0" applyFont="1" applyFill="1" applyAlignment="1">
      <alignment wrapText="1"/>
    </xf>
    <xf numFmtId="0" fontId="19" fillId="0" borderId="2" xfId="0" applyFont="1" applyFill="1" applyBorder="1" applyAlignment="1">
      <alignment horizontal="center"/>
    </xf>
    <xf numFmtId="0" fontId="15" fillId="0" borderId="2" xfId="0" applyFont="1" applyFill="1" applyBorder="1" applyAlignment="1"/>
    <xf numFmtId="0" fontId="15" fillId="0" borderId="2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7" fillId="6" borderId="25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7" fillId="6" borderId="17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5" fontId="27" fillId="8" borderId="33" xfId="0" applyNumberFormat="1" applyFont="1" applyFill="1" applyBorder="1" applyAlignment="1">
      <alignment horizontal="center" vertical="center"/>
    </xf>
    <xf numFmtId="165" fontId="27" fillId="8" borderId="29" xfId="0" applyNumberFormat="1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14" fontId="12" fillId="3" borderId="0" xfId="0" applyNumberFormat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14" fontId="12" fillId="3" borderId="0" xfId="0" applyNumberFormat="1" applyFont="1" applyFill="1" applyBorder="1" applyAlignment="1"/>
    <xf numFmtId="0" fontId="13" fillId="3" borderId="0" xfId="0" applyFont="1" applyFill="1" applyAlignment="1"/>
    <xf numFmtId="0" fontId="5" fillId="9" borderId="63" xfId="2" applyBorder="1" applyAlignment="1">
      <alignment horizontal="left" vertical="top" wrapText="1"/>
    </xf>
    <xf numFmtId="0" fontId="1" fillId="10" borderId="49" xfId="3" applyFont="1" applyBorder="1" applyAlignment="1" applyProtection="1">
      <alignment horizontal="center" vertical="center"/>
    </xf>
  </cellXfs>
  <cellStyles count="9">
    <cellStyle name="20 % - Accent1" xfId="2" builtinId="30"/>
    <cellStyle name="20 % - Accent2" xfId="4" builtinId="34"/>
    <cellStyle name="20 % - Accent3" xfId="5" builtinId="38"/>
    <cellStyle name="40 % - Accent1" xfId="3" builtinId="31"/>
    <cellStyle name="40 % - Accent3" xfId="6" builtinId="39"/>
    <cellStyle name="40 % - Accent6" xfId="7" builtinId="51"/>
    <cellStyle name="Normal" xfId="0" builtinId="0"/>
    <cellStyle name="Normal 2" xfId="8"/>
    <cellStyle name="Titre 2" xfId="1" builtinId="17"/>
  </cellStyles>
  <dxfs count="13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4307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1" displayName="Tableau1" ref="B79:F86" totalsRowShown="0" headerRowDxfId="10" dataDxfId="9">
  <autoFilter ref="B79:F86"/>
  <tableColumns count="5">
    <tableColumn id="1" name="Version" dataDxfId="8"/>
    <tableColumn id="2" name="Date" dataDxfId="7"/>
    <tableColumn id="3" name="Auteur" dataDxfId="6"/>
    <tableColumn id="4" name="Descriptif des modifications apportées" dataDxfId="5"/>
    <tableColumn id="5" name="mdp" dataDxfId="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11121111111321111111">
    <pageSetUpPr fitToPage="1"/>
  </sheetPr>
  <dimension ref="A1:AM65536"/>
  <sheetViews>
    <sheetView showGridLines="0" showZeros="0" topLeftCell="A7" zoomScale="70" zoomScaleNormal="70" zoomScalePageLayoutView="60" workbookViewId="0">
      <selection activeCell="N21" sqref="N21"/>
    </sheetView>
  </sheetViews>
  <sheetFormatPr baseColWidth="10" defaultColWidth="9.140625" defaultRowHeight="12.75"/>
  <cols>
    <col min="1" max="1" width="23.8554687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9" width="4.85546875" customWidth="1"/>
    <col min="10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361" t="s">
        <v>25</v>
      </c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  <c r="AC1" s="362"/>
      <c r="AD1" s="362"/>
      <c r="AE1" s="363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9">
        <v>1502</v>
      </c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16"/>
      <c r="L3" s="370">
        <f>AJ8</f>
        <v>42015</v>
      </c>
      <c r="M3" s="370"/>
      <c r="N3" s="371"/>
      <c r="O3" s="371"/>
      <c r="P3" s="371"/>
      <c r="Q3" s="371"/>
      <c r="R3" s="371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8"/>
      <c r="C4" s="74" t="s">
        <v>214</v>
      </c>
      <c r="D4" s="74"/>
      <c r="E4" s="367" t="e">
        <f>VLOOKUP(B4,ANNEXE!$A$4:$B$699,2,FALSE)</f>
        <v>#N/A</v>
      </c>
      <c r="F4" s="368"/>
      <c r="G4" s="368"/>
      <c r="H4" s="368"/>
      <c r="I4" s="368"/>
      <c r="J4" s="368"/>
      <c r="K4" s="369"/>
      <c r="L4" s="74"/>
      <c r="M4" s="74"/>
      <c r="N4" s="74"/>
      <c r="O4" s="75" t="s">
        <v>0</v>
      </c>
      <c r="P4" s="74"/>
      <c r="Q4" s="74"/>
      <c r="R4" s="74"/>
      <c r="S4" s="74"/>
      <c r="T4" s="74"/>
      <c r="U4" s="74"/>
      <c r="V4" s="74"/>
      <c r="W4" s="74"/>
      <c r="X4" s="76" t="s">
        <v>23</v>
      </c>
      <c r="Y4" s="77"/>
      <c r="Z4" s="77"/>
      <c r="AA4" s="77"/>
      <c r="AB4" s="390">
        <f>IF(LEN(AG2)=3,IF(WEEKDAY(DATE(2000+LEFT(AG2,1),1,1),2)&lt;5,DATE(2000+LEFT(AG2,1),1,1)+((RIGHT(AG2,2)-1)*7)-(WEEKDAY(DATE(2000+LEFT(AG2,1),1,1),2))+1,DATE(2000+LEFT(AG2,1),1,1)+(RIGHT(AG2,2)*7)-(WEEKDAY(DATE(2000+LEFT(AG2,1),1,1),2))+1),IF(WEEKDAY(DATE(2000+LEFT(AG2,2),1,1),2)&lt;5,DATE(2000+LEFT(AG2,2),1,1)+((RIGHT(AG2,2)-1)*7)-(WEEKDAY(DATE(2000+LEFT(AG2,2),1,1),2))+1,DATE(2000+LEFT(AG2,2),1,1)+(RIGHT(AG2,2)*7)-(WEEKDAY(DATE(2000+LEFT(AG2,2),1,1),2))+1))</f>
        <v>42009</v>
      </c>
      <c r="AC4" s="391"/>
      <c r="AD4" s="391"/>
      <c r="AE4" s="78"/>
      <c r="AF4" s="78"/>
      <c r="AG4" s="77"/>
      <c r="AH4" s="77" t="s">
        <v>22</v>
      </c>
      <c r="AI4" s="388">
        <f>AB4+6</f>
        <v>42015</v>
      </c>
      <c r="AJ4" s="389"/>
      <c r="AK4" s="389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364" t="s">
        <v>0</v>
      </c>
      <c r="G5" s="365"/>
      <c r="H5" s="365"/>
      <c r="I5" s="365"/>
      <c r="J5" s="365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70"/>
      <c r="B7" s="70"/>
      <c r="C7" s="372"/>
      <c r="D7" s="373"/>
      <c r="E7" s="373"/>
      <c r="F7" s="373"/>
      <c r="G7" s="374"/>
      <c r="H7" s="374"/>
      <c r="I7" s="374"/>
      <c r="J7" s="374"/>
      <c r="K7" s="374"/>
      <c r="L7" s="374"/>
      <c r="M7" s="374"/>
      <c r="N7" s="21"/>
      <c r="O7" s="10"/>
      <c r="P7" s="375"/>
      <c r="Q7" s="375"/>
      <c r="R7" s="375"/>
      <c r="S7" s="37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259" t="s">
        <v>21</v>
      </c>
      <c r="B8" s="261" t="s">
        <v>50</v>
      </c>
      <c r="C8" s="263" t="s">
        <v>188</v>
      </c>
      <c r="D8" s="263"/>
      <c r="E8" s="263"/>
      <c r="F8" s="264"/>
      <c r="G8" s="295" t="s">
        <v>26</v>
      </c>
      <c r="H8" s="296"/>
      <c r="I8" s="296"/>
      <c r="J8" s="296"/>
      <c r="K8" s="296"/>
      <c r="L8" s="296"/>
      <c r="M8" s="297"/>
      <c r="N8" s="106" t="s">
        <v>48</v>
      </c>
      <c r="O8" s="106" t="s">
        <v>45</v>
      </c>
      <c r="P8" s="376" t="s">
        <v>166</v>
      </c>
      <c r="Q8" s="386"/>
      <c r="R8" s="376" t="s">
        <v>167</v>
      </c>
      <c r="S8" s="377"/>
      <c r="T8" s="378"/>
      <c r="U8" s="378"/>
      <c r="V8" s="378"/>
      <c r="W8" s="378"/>
      <c r="X8" s="378"/>
      <c r="Y8" s="379"/>
      <c r="Z8" s="27"/>
      <c r="AA8" s="28"/>
      <c r="AB8" s="107" t="s">
        <v>60</v>
      </c>
      <c r="AC8" s="29"/>
      <c r="AD8" s="109">
        <f>+AB4</f>
        <v>42009</v>
      </c>
      <c r="AE8" s="109">
        <f t="shared" ref="AE8:AJ8" si="0">AD8+1</f>
        <v>42010</v>
      </c>
      <c r="AF8" s="109">
        <f t="shared" si="0"/>
        <v>42011</v>
      </c>
      <c r="AG8" s="109">
        <f t="shared" si="0"/>
        <v>42012</v>
      </c>
      <c r="AH8" s="109">
        <f t="shared" si="0"/>
        <v>42013</v>
      </c>
      <c r="AI8" s="109">
        <f t="shared" si="0"/>
        <v>42014</v>
      </c>
      <c r="AJ8" s="109">
        <f t="shared" si="0"/>
        <v>42015</v>
      </c>
      <c r="AK8" s="83"/>
    </row>
    <row r="9" spans="1:38" ht="16.5" customHeight="1">
      <c r="A9" s="260"/>
      <c r="B9" s="262"/>
      <c r="C9" s="265"/>
      <c r="D9" s="265"/>
      <c r="E9" s="265"/>
      <c r="F9" s="266"/>
      <c r="G9" s="298"/>
      <c r="H9" s="299"/>
      <c r="I9" s="299"/>
      <c r="J9" s="299"/>
      <c r="K9" s="299"/>
      <c r="L9" s="299"/>
      <c r="M9" s="300"/>
      <c r="N9" s="105" t="s">
        <v>47</v>
      </c>
      <c r="O9" s="105" t="s">
        <v>46</v>
      </c>
      <c r="P9" s="380"/>
      <c r="Q9" s="387"/>
      <c r="R9" s="380"/>
      <c r="S9" s="381"/>
      <c r="T9" s="382"/>
      <c r="U9" s="382"/>
      <c r="V9" s="382"/>
      <c r="W9" s="382"/>
      <c r="X9" s="382"/>
      <c r="Y9" s="383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 t="s">
        <v>967</v>
      </c>
      <c r="B10" s="33" t="s">
        <v>968</v>
      </c>
      <c r="C10" s="290" t="s">
        <v>973</v>
      </c>
      <c r="D10" s="291"/>
      <c r="E10" s="291"/>
      <c r="F10" s="292"/>
      <c r="G10" s="34" t="s">
        <v>17</v>
      </c>
      <c r="H10" s="301" t="s">
        <v>227</v>
      </c>
      <c r="I10" s="301"/>
      <c r="J10" s="301"/>
      <c r="K10" s="301"/>
      <c r="L10" s="301"/>
      <c r="M10" s="301"/>
      <c r="N10" s="393" t="s">
        <v>15</v>
      </c>
      <c r="O10" s="247" t="s">
        <v>43</v>
      </c>
      <c r="P10" s="359"/>
      <c r="Q10" s="360"/>
      <c r="R10" s="335" t="s">
        <v>0</v>
      </c>
      <c r="S10" s="336"/>
      <c r="T10" s="336"/>
      <c r="U10" s="35"/>
      <c r="V10" s="35"/>
      <c r="W10" s="35"/>
      <c r="X10" s="35"/>
      <c r="Y10" s="36"/>
      <c r="Z10" s="21"/>
      <c r="AA10" s="9"/>
      <c r="AB10" s="37">
        <f t="shared" ref="AB10:AB21" si="1">SUM(AD10:AJ10)</f>
        <v>6</v>
      </c>
      <c r="AC10" s="38"/>
      <c r="AD10" s="39">
        <v>3</v>
      </c>
      <c r="AE10" s="40">
        <v>3</v>
      </c>
      <c r="AF10" s="40" t="s">
        <v>0</v>
      </c>
      <c r="AG10" s="40" t="s">
        <v>0</v>
      </c>
      <c r="AH10" s="40" t="s">
        <v>0</v>
      </c>
      <c r="AI10" s="112" t="s">
        <v>0</v>
      </c>
      <c r="AJ10" s="112" t="s">
        <v>0</v>
      </c>
      <c r="AK10" s="41" t="s">
        <v>0</v>
      </c>
    </row>
    <row r="11" spans="1:38" ht="30" customHeight="1">
      <c r="A11" s="88" t="s">
        <v>967</v>
      </c>
      <c r="B11" s="33" t="s">
        <v>968</v>
      </c>
      <c r="C11" s="290" t="s">
        <v>971</v>
      </c>
      <c r="D11" s="291"/>
      <c r="E11" s="291"/>
      <c r="F11" s="292"/>
      <c r="G11" s="34" t="s">
        <v>17</v>
      </c>
      <c r="H11" s="301" t="s">
        <v>227</v>
      </c>
      <c r="I11" s="301"/>
      <c r="J11" s="301"/>
      <c r="K11" s="301"/>
      <c r="L11" s="301"/>
      <c r="M11" s="301"/>
      <c r="N11" s="246" t="s">
        <v>18</v>
      </c>
      <c r="O11" s="247" t="s">
        <v>39</v>
      </c>
      <c r="P11" s="359"/>
      <c r="Q11" s="360"/>
      <c r="R11" s="335"/>
      <c r="S11" s="336"/>
      <c r="T11" s="336"/>
      <c r="U11" s="35"/>
      <c r="V11" s="35"/>
      <c r="W11" s="35"/>
      <c r="X11" s="35"/>
      <c r="Y11" s="36"/>
      <c r="Z11" s="21"/>
      <c r="AA11" s="9"/>
      <c r="AB11" s="37">
        <f t="shared" si="1"/>
        <v>14</v>
      </c>
      <c r="AC11" s="38"/>
      <c r="AD11" s="39">
        <v>3</v>
      </c>
      <c r="AE11" s="39">
        <v>2</v>
      </c>
      <c r="AF11" s="39">
        <v>4</v>
      </c>
      <c r="AG11" s="42">
        <v>4</v>
      </c>
      <c r="AH11" s="40">
        <v>1</v>
      </c>
      <c r="AI11" s="112"/>
      <c r="AJ11" s="112"/>
      <c r="AK11" s="41"/>
    </row>
    <row r="12" spans="1:38" ht="30" customHeight="1">
      <c r="A12" s="88" t="s">
        <v>967</v>
      </c>
      <c r="B12" s="33" t="s">
        <v>968</v>
      </c>
      <c r="C12" s="290" t="s">
        <v>970</v>
      </c>
      <c r="D12" s="291"/>
      <c r="E12" s="291"/>
      <c r="F12" s="292"/>
      <c r="G12" s="34" t="s">
        <v>17</v>
      </c>
      <c r="H12" s="301" t="s">
        <v>227</v>
      </c>
      <c r="I12" s="301"/>
      <c r="J12" s="301"/>
      <c r="K12" s="301"/>
      <c r="L12" s="301"/>
      <c r="M12" s="301"/>
      <c r="N12" s="246" t="s">
        <v>34</v>
      </c>
      <c r="O12" s="247" t="s">
        <v>10</v>
      </c>
      <c r="P12" s="359"/>
      <c r="Q12" s="360"/>
      <c r="R12" s="335"/>
      <c r="S12" s="336"/>
      <c r="T12" s="336"/>
      <c r="U12" s="35"/>
      <c r="V12" s="35"/>
      <c r="W12" s="35"/>
      <c r="X12" s="35"/>
      <c r="Y12" s="36"/>
      <c r="Z12" s="21"/>
      <c r="AA12" s="9"/>
      <c r="AB12" s="37">
        <f t="shared" si="1"/>
        <v>6</v>
      </c>
      <c r="AC12" s="30"/>
      <c r="AD12" s="39"/>
      <c r="AE12" s="39" t="s">
        <v>0</v>
      </c>
      <c r="AF12" s="39">
        <v>3</v>
      </c>
      <c r="AG12" s="42">
        <v>3</v>
      </c>
      <c r="AH12" s="40" t="s">
        <v>0</v>
      </c>
      <c r="AI12" s="112"/>
      <c r="AJ12" s="112"/>
      <c r="AK12" s="41"/>
    </row>
    <row r="13" spans="1:38" ht="30" customHeight="1">
      <c r="A13" s="88" t="s">
        <v>967</v>
      </c>
      <c r="B13" s="33" t="s">
        <v>968</v>
      </c>
      <c r="C13" s="290" t="s">
        <v>969</v>
      </c>
      <c r="D13" s="291"/>
      <c r="E13" s="291"/>
      <c r="F13" s="292"/>
      <c r="G13" s="34" t="s">
        <v>17</v>
      </c>
      <c r="H13" s="301" t="s">
        <v>227</v>
      </c>
      <c r="I13" s="301"/>
      <c r="J13" s="301"/>
      <c r="K13" s="301"/>
      <c r="L13" s="301"/>
      <c r="M13" s="301"/>
      <c r="N13" s="246" t="s">
        <v>15</v>
      </c>
      <c r="O13" s="247" t="s">
        <v>9</v>
      </c>
      <c r="P13" s="359"/>
      <c r="Q13" s="360"/>
      <c r="R13" s="335"/>
      <c r="S13" s="336"/>
      <c r="T13" s="336"/>
      <c r="U13" s="43"/>
      <c r="V13" s="43"/>
      <c r="W13" s="43"/>
      <c r="X13" s="43"/>
      <c r="Y13" s="44"/>
      <c r="Z13" s="31"/>
      <c r="AA13" s="21"/>
      <c r="AB13" s="37">
        <f t="shared" si="1"/>
        <v>7</v>
      </c>
      <c r="AC13" s="30"/>
      <c r="AD13" s="39"/>
      <c r="AE13" s="39"/>
      <c r="AF13" s="39"/>
      <c r="AG13" s="42"/>
      <c r="AH13" s="40">
        <v>7</v>
      </c>
      <c r="AI13" s="112"/>
      <c r="AJ13" s="112"/>
      <c r="AK13" s="41"/>
    </row>
    <row r="14" spans="1:38" ht="30" customHeight="1">
      <c r="A14" s="88"/>
      <c r="B14" s="33"/>
      <c r="C14" s="290" t="s">
        <v>0</v>
      </c>
      <c r="D14" s="291"/>
      <c r="E14" s="291"/>
      <c r="F14" s="292"/>
      <c r="G14" s="34" t="s">
        <v>17</v>
      </c>
      <c r="H14" s="301"/>
      <c r="I14" s="301"/>
      <c r="J14" s="301"/>
      <c r="K14" s="301"/>
      <c r="L14" s="301"/>
      <c r="M14" s="301"/>
      <c r="N14" s="144"/>
      <c r="O14" s="145"/>
      <c r="P14" s="359"/>
      <c r="Q14" s="360"/>
      <c r="R14" s="335"/>
      <c r="S14" s="336"/>
      <c r="T14" s="336"/>
      <c r="U14" s="43"/>
      <c r="V14" s="43"/>
      <c r="W14" s="43"/>
      <c r="X14" s="43"/>
      <c r="Y14" s="44"/>
      <c r="Z14" s="31"/>
      <c r="AA14" s="21"/>
      <c r="AB14" s="37">
        <f t="shared" si="1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7"/>
      <c r="D15" s="288"/>
      <c r="E15" s="288"/>
      <c r="F15" s="289"/>
      <c r="G15" s="34" t="s">
        <v>17</v>
      </c>
      <c r="H15" s="301"/>
      <c r="I15" s="301"/>
      <c r="J15" s="301"/>
      <c r="K15" s="301"/>
      <c r="L15" s="301"/>
      <c r="M15" s="301"/>
      <c r="N15" s="144"/>
      <c r="O15" s="145"/>
      <c r="R15" s="335"/>
      <c r="S15" s="336"/>
      <c r="T15" s="336"/>
      <c r="U15" s="43"/>
      <c r="V15" s="43"/>
      <c r="W15" s="43"/>
      <c r="X15" s="43"/>
      <c r="Y15" s="44"/>
      <c r="Z15" s="31"/>
      <c r="AA15" s="21"/>
      <c r="AB15" s="37">
        <f t="shared" si="1"/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7" t="s">
        <v>0</v>
      </c>
      <c r="D16" s="288"/>
      <c r="E16" s="288"/>
      <c r="F16" s="289"/>
      <c r="G16" s="34" t="s">
        <v>17</v>
      </c>
      <c r="H16" s="301"/>
      <c r="I16" s="301"/>
      <c r="J16" s="301"/>
      <c r="K16" s="301"/>
      <c r="L16" s="301"/>
      <c r="M16" s="301"/>
      <c r="N16" s="144"/>
      <c r="O16" s="145"/>
      <c r="P16" s="359"/>
      <c r="Q16" s="360"/>
      <c r="R16" s="335"/>
      <c r="S16" s="336"/>
      <c r="T16" s="336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7"/>
      <c r="D17" s="288"/>
      <c r="E17" s="288"/>
      <c r="F17" s="289"/>
      <c r="G17" s="34" t="s">
        <v>17</v>
      </c>
      <c r="H17" s="301"/>
      <c r="I17" s="301"/>
      <c r="J17" s="301"/>
      <c r="K17" s="301"/>
      <c r="L17" s="301"/>
      <c r="M17" s="301"/>
      <c r="N17" s="144"/>
      <c r="O17" s="145"/>
      <c r="P17" s="359"/>
      <c r="Q17" s="360"/>
      <c r="R17" s="335"/>
      <c r="S17" s="336"/>
      <c r="T17" s="336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7"/>
      <c r="D18" s="288"/>
      <c r="E18" s="288"/>
      <c r="F18" s="289"/>
      <c r="G18" s="34" t="s">
        <v>17</v>
      </c>
      <c r="H18" s="301"/>
      <c r="I18" s="301"/>
      <c r="J18" s="301"/>
      <c r="K18" s="301"/>
      <c r="L18" s="301"/>
      <c r="M18" s="301"/>
      <c r="N18" s="144"/>
      <c r="O18" s="145"/>
      <c r="P18" s="359"/>
      <c r="Q18" s="360"/>
      <c r="R18" s="335"/>
      <c r="S18" s="336"/>
      <c r="T18" s="336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7"/>
      <c r="D19" s="288"/>
      <c r="E19" s="288"/>
      <c r="F19" s="289"/>
      <c r="G19" s="34" t="s">
        <v>17</v>
      </c>
      <c r="H19" s="301"/>
      <c r="I19" s="301"/>
      <c r="J19" s="301"/>
      <c r="K19" s="301"/>
      <c r="L19" s="301"/>
      <c r="M19" s="301"/>
      <c r="N19" s="144"/>
      <c r="O19" s="145"/>
      <c r="P19" s="359"/>
      <c r="Q19" s="360"/>
      <c r="R19" s="335"/>
      <c r="S19" s="336"/>
      <c r="T19" s="336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7"/>
      <c r="D20" s="288"/>
      <c r="E20" s="288"/>
      <c r="F20" s="289"/>
      <c r="G20" s="34" t="s">
        <v>17</v>
      </c>
      <c r="H20" s="301"/>
      <c r="I20" s="301"/>
      <c r="J20" s="301"/>
      <c r="K20" s="301"/>
      <c r="L20" s="301"/>
      <c r="M20" s="301"/>
      <c r="N20" s="144"/>
      <c r="O20" s="145"/>
      <c r="P20" s="359"/>
      <c r="Q20" s="360"/>
      <c r="R20" s="335"/>
      <c r="S20" s="336"/>
      <c r="T20" s="336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7"/>
      <c r="D21" s="288"/>
      <c r="E21" s="288"/>
      <c r="F21" s="289"/>
      <c r="G21" s="34" t="s">
        <v>17</v>
      </c>
      <c r="H21" s="301"/>
      <c r="I21" s="301"/>
      <c r="J21" s="301"/>
      <c r="K21" s="301"/>
      <c r="L21" s="301"/>
      <c r="M21" s="301"/>
      <c r="N21" s="148"/>
      <c r="O21" s="149"/>
      <c r="P21" s="359"/>
      <c r="Q21" s="360"/>
      <c r="R21" s="335"/>
      <c r="S21" s="336"/>
      <c r="T21" s="336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293" t="s">
        <v>38</v>
      </c>
      <c r="B23" s="294"/>
      <c r="C23" s="294" t="s">
        <v>59</v>
      </c>
      <c r="D23" s="294"/>
      <c r="E23" s="294"/>
      <c r="F23" s="294"/>
      <c r="G23" s="217" t="s">
        <v>224</v>
      </c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48"/>
      <c r="U23" s="249"/>
      <c r="V23" s="124"/>
      <c r="W23" s="330"/>
      <c r="X23" s="331"/>
      <c r="Y23" s="125"/>
      <c r="Z23" s="125"/>
      <c r="AA23" s="125"/>
      <c r="AB23" s="328">
        <f>SUM(AD23:AH24)</f>
        <v>0</v>
      </c>
      <c r="AC23" s="151"/>
      <c r="AD23" s="326" t="s">
        <v>0</v>
      </c>
      <c r="AE23" s="326" t="s">
        <v>0</v>
      </c>
      <c r="AF23" s="326" t="s">
        <v>0</v>
      </c>
      <c r="AG23" s="326" t="s">
        <v>0</v>
      </c>
      <c r="AH23" s="326" t="s">
        <v>0</v>
      </c>
      <c r="AI23" s="384"/>
      <c r="AJ23" s="384"/>
      <c r="AK23" s="81"/>
    </row>
    <row r="24" spans="1:37" ht="15" customHeight="1" thickTop="1">
      <c r="A24" s="183" t="s">
        <v>18</v>
      </c>
      <c r="B24" s="201" t="s">
        <v>208</v>
      </c>
      <c r="C24" s="184" t="s">
        <v>43</v>
      </c>
      <c r="D24" s="196" t="s">
        <v>44</v>
      </c>
      <c r="E24" s="197"/>
      <c r="F24" s="198"/>
      <c r="G24" s="188"/>
      <c r="H24" s="252" t="s">
        <v>69</v>
      </c>
      <c r="I24" s="252"/>
      <c r="J24" s="188"/>
      <c r="K24" s="192" t="s">
        <v>4</v>
      </c>
      <c r="L24" s="192"/>
      <c r="M24" s="192"/>
      <c r="N24" s="192"/>
      <c r="O24" s="192"/>
      <c r="P24" s="192"/>
      <c r="Q24" s="192"/>
      <c r="R24" s="193"/>
      <c r="S24" s="128"/>
      <c r="T24" s="250"/>
      <c r="U24" s="251"/>
      <c r="V24" s="126"/>
      <c r="W24" s="332"/>
      <c r="X24" s="333"/>
      <c r="Y24" s="127"/>
      <c r="Z24" s="127"/>
      <c r="AA24" s="127"/>
      <c r="AB24" s="334"/>
      <c r="AC24" s="129"/>
      <c r="AD24" s="327"/>
      <c r="AE24" s="327"/>
      <c r="AF24" s="327"/>
      <c r="AG24" s="327"/>
      <c r="AH24" s="327"/>
      <c r="AI24" s="385"/>
      <c r="AJ24" s="385"/>
      <c r="AK24" s="41"/>
    </row>
    <row r="25" spans="1:37" ht="15" customHeight="1">
      <c r="A25" s="183" t="s">
        <v>34</v>
      </c>
      <c r="B25" s="201" t="s">
        <v>174</v>
      </c>
      <c r="C25" s="184" t="s">
        <v>29</v>
      </c>
      <c r="D25" s="196" t="s">
        <v>51</v>
      </c>
      <c r="E25" s="196"/>
      <c r="F25" s="198"/>
      <c r="G25" s="188"/>
      <c r="H25" s="252" t="s">
        <v>70</v>
      </c>
      <c r="I25" s="252"/>
      <c r="J25" s="188"/>
      <c r="K25" s="192" t="s">
        <v>71</v>
      </c>
      <c r="L25" s="192"/>
      <c r="M25" s="192"/>
      <c r="N25" s="192"/>
      <c r="O25" s="192"/>
      <c r="P25" s="192"/>
      <c r="Q25" s="192"/>
      <c r="R25" s="193"/>
      <c r="S25" s="128"/>
      <c r="T25" s="248"/>
      <c r="U25" s="249"/>
      <c r="V25" s="126"/>
      <c r="W25" s="330"/>
      <c r="X25" s="331"/>
      <c r="Y25" s="127"/>
      <c r="Z25" s="127"/>
      <c r="AA25" s="127"/>
      <c r="AB25" s="328">
        <f>SUM(AD25:AH26)</f>
        <v>0</v>
      </c>
      <c r="AC25" s="130"/>
      <c r="AD25" s="326"/>
      <c r="AE25" s="326"/>
      <c r="AF25" s="326"/>
      <c r="AG25" s="326"/>
      <c r="AH25" s="326"/>
      <c r="AI25" s="384"/>
      <c r="AJ25" s="384"/>
      <c r="AK25" s="41"/>
    </row>
    <row r="26" spans="1:37" ht="15" customHeight="1">
      <c r="A26" s="183" t="s">
        <v>15</v>
      </c>
      <c r="B26" s="201" t="s">
        <v>175</v>
      </c>
      <c r="C26" s="184" t="s">
        <v>32</v>
      </c>
      <c r="D26" s="196" t="s">
        <v>52</v>
      </c>
      <c r="E26" s="196"/>
      <c r="F26" s="198"/>
      <c r="G26" s="188"/>
      <c r="H26" s="252" t="s">
        <v>72</v>
      </c>
      <c r="I26" s="252"/>
      <c r="J26" s="188"/>
      <c r="K26" s="192" t="s">
        <v>73</v>
      </c>
      <c r="L26" s="192"/>
      <c r="M26" s="192"/>
      <c r="N26" s="192"/>
      <c r="O26" s="192"/>
      <c r="P26" s="192"/>
      <c r="Q26" s="192"/>
      <c r="R26" s="193"/>
      <c r="S26" s="128"/>
      <c r="T26" s="250"/>
      <c r="U26" s="251"/>
      <c r="V26" s="126"/>
      <c r="W26" s="332"/>
      <c r="X26" s="333"/>
      <c r="Y26" s="127"/>
      <c r="Z26" s="127"/>
      <c r="AA26" s="127"/>
      <c r="AB26" s="329"/>
      <c r="AC26" s="131"/>
      <c r="AD26" s="327"/>
      <c r="AE26" s="327"/>
      <c r="AF26" s="327"/>
      <c r="AG26" s="327"/>
      <c r="AH26" s="327"/>
      <c r="AI26" s="385"/>
      <c r="AJ26" s="385"/>
      <c r="AK26" s="41"/>
    </row>
    <row r="27" spans="1:37" ht="15" customHeight="1">
      <c r="A27" s="183" t="s">
        <v>2</v>
      </c>
      <c r="B27" s="201" t="s">
        <v>35</v>
      </c>
      <c r="C27" s="184" t="s">
        <v>30</v>
      </c>
      <c r="D27" s="196" t="s">
        <v>53</v>
      </c>
      <c r="E27" s="196"/>
      <c r="F27" s="198"/>
      <c r="G27" s="188"/>
      <c r="H27" s="252" t="s">
        <v>74</v>
      </c>
      <c r="I27" s="252"/>
      <c r="J27" s="188"/>
      <c r="K27" s="192" t="s">
        <v>5</v>
      </c>
      <c r="L27" s="192"/>
      <c r="M27" s="192"/>
      <c r="N27" s="192"/>
      <c r="O27" s="192"/>
      <c r="P27" s="192"/>
      <c r="Q27" s="192"/>
      <c r="R27" s="193"/>
      <c r="S27" s="128"/>
      <c r="T27" s="248"/>
      <c r="U27" s="249"/>
      <c r="V27" s="126"/>
      <c r="W27" s="330"/>
      <c r="X27" s="331"/>
      <c r="Y27" s="127"/>
      <c r="Z27" s="127"/>
      <c r="AA27" s="127"/>
      <c r="AB27" s="328">
        <f>SUM(AD27:AH28)</f>
        <v>0</v>
      </c>
      <c r="AC27" s="130"/>
      <c r="AD27" s="326"/>
      <c r="AE27" s="326"/>
      <c r="AF27" s="326"/>
      <c r="AG27" s="326"/>
      <c r="AH27" s="326"/>
      <c r="AI27" s="384"/>
      <c r="AJ27" s="384"/>
      <c r="AK27" s="41"/>
    </row>
    <row r="28" spans="1:37" ht="15" customHeight="1">
      <c r="A28" s="183" t="s">
        <v>36</v>
      </c>
      <c r="B28" s="201" t="s">
        <v>37</v>
      </c>
      <c r="C28" s="184" t="s">
        <v>54</v>
      </c>
      <c r="D28" s="196" t="s">
        <v>55</v>
      </c>
      <c r="E28" s="196"/>
      <c r="F28" s="198"/>
      <c r="G28" s="188"/>
      <c r="H28" s="252" t="s">
        <v>75</v>
      </c>
      <c r="I28" s="252"/>
      <c r="J28" s="188"/>
      <c r="K28" s="192" t="s">
        <v>76</v>
      </c>
      <c r="L28" s="192"/>
      <c r="M28" s="192"/>
      <c r="N28" s="192"/>
      <c r="O28" s="192"/>
      <c r="P28" s="192"/>
      <c r="Q28" s="192"/>
      <c r="R28" s="193"/>
      <c r="S28" s="128"/>
      <c r="T28" s="250"/>
      <c r="U28" s="251"/>
      <c r="V28" s="126"/>
      <c r="W28" s="332"/>
      <c r="X28" s="333"/>
      <c r="Y28" s="127"/>
      <c r="Z28" s="127"/>
      <c r="AA28" s="127"/>
      <c r="AB28" s="329"/>
      <c r="AC28" s="130"/>
      <c r="AD28" s="327"/>
      <c r="AE28" s="327"/>
      <c r="AF28" s="327"/>
      <c r="AG28" s="327"/>
      <c r="AH28" s="327"/>
      <c r="AI28" s="385"/>
      <c r="AJ28" s="385"/>
      <c r="AK28" s="41"/>
    </row>
    <row r="29" spans="1:37" ht="15" customHeight="1">
      <c r="A29" s="185"/>
      <c r="B29" s="201"/>
      <c r="C29" s="184" t="s">
        <v>56</v>
      </c>
      <c r="D29" s="196" t="s">
        <v>14</v>
      </c>
      <c r="E29" s="196"/>
      <c r="F29" s="198"/>
      <c r="G29" s="188"/>
      <c r="H29" s="252" t="s">
        <v>77</v>
      </c>
      <c r="I29" s="252"/>
      <c r="J29" s="188"/>
      <c r="K29" s="192" t="s">
        <v>78</v>
      </c>
      <c r="L29" s="192"/>
      <c r="M29" s="192"/>
      <c r="N29" s="192"/>
      <c r="O29" s="192"/>
      <c r="P29" s="192"/>
      <c r="Q29" s="192"/>
      <c r="R29" s="193"/>
      <c r="S29" s="128"/>
      <c r="T29" s="248"/>
      <c r="U29" s="249"/>
      <c r="V29" s="126"/>
      <c r="W29" s="330"/>
      <c r="X29" s="331"/>
      <c r="Y29" s="127"/>
      <c r="Z29" s="127"/>
      <c r="AA29" s="127"/>
      <c r="AB29" s="328">
        <f>SUM(AD29:AH30)</f>
        <v>0</v>
      </c>
      <c r="AC29" s="132"/>
      <c r="AD29" s="326"/>
      <c r="AE29" s="326"/>
      <c r="AF29" s="326"/>
      <c r="AG29" s="326" t="s">
        <v>0</v>
      </c>
      <c r="AH29" s="326"/>
      <c r="AI29" s="384"/>
      <c r="AJ29" s="384"/>
      <c r="AK29" s="41"/>
    </row>
    <row r="30" spans="1:37" ht="15" customHeight="1">
      <c r="A30" s="183"/>
      <c r="B30" s="201"/>
      <c r="C30" s="184" t="s">
        <v>9</v>
      </c>
      <c r="D30" s="196" t="s">
        <v>57</v>
      </c>
      <c r="E30" s="196"/>
      <c r="F30" s="198"/>
      <c r="G30" s="188"/>
      <c r="H30" s="252" t="s">
        <v>79</v>
      </c>
      <c r="I30" s="252"/>
      <c r="J30" s="188"/>
      <c r="K30" s="192" t="s">
        <v>80</v>
      </c>
      <c r="L30" s="192"/>
      <c r="M30" s="192"/>
      <c r="N30" s="192"/>
      <c r="O30" s="192"/>
      <c r="P30" s="192"/>
      <c r="Q30" s="192"/>
      <c r="R30" s="193"/>
      <c r="S30" s="128"/>
      <c r="T30" s="250"/>
      <c r="U30" s="251"/>
      <c r="V30" s="126"/>
      <c r="W30" s="332"/>
      <c r="X30" s="333"/>
      <c r="Y30" s="127"/>
      <c r="Z30" s="127"/>
      <c r="AA30" s="127"/>
      <c r="AB30" s="329"/>
      <c r="AC30" s="131"/>
      <c r="AD30" s="327"/>
      <c r="AE30" s="327"/>
      <c r="AF30" s="327"/>
      <c r="AG30" s="327"/>
      <c r="AH30" s="327"/>
      <c r="AI30" s="385"/>
      <c r="AJ30" s="385"/>
      <c r="AK30" s="41"/>
    </row>
    <row r="31" spans="1:37" ht="15" customHeight="1">
      <c r="A31" s="183"/>
      <c r="B31" s="201"/>
      <c r="C31" s="184" t="s">
        <v>27</v>
      </c>
      <c r="D31" s="196" t="s">
        <v>28</v>
      </c>
      <c r="E31" s="196"/>
      <c r="F31" s="198"/>
      <c r="G31" s="188"/>
      <c r="H31" s="252" t="s">
        <v>81</v>
      </c>
      <c r="I31" s="252"/>
      <c r="J31" s="188"/>
      <c r="K31" s="192" t="s">
        <v>82</v>
      </c>
      <c r="L31" s="192"/>
      <c r="M31" s="192"/>
      <c r="N31" s="192"/>
      <c r="O31" s="192"/>
      <c r="P31" s="192"/>
      <c r="Q31" s="192"/>
      <c r="R31" s="193"/>
      <c r="S31" s="128"/>
      <c r="T31" s="248"/>
      <c r="U31" s="249"/>
      <c r="V31" s="126"/>
      <c r="W31" s="330"/>
      <c r="X31" s="331"/>
      <c r="Y31" s="127"/>
      <c r="Z31" s="127"/>
      <c r="AA31" s="127"/>
      <c r="AB31" s="328">
        <f>SUM(AD31:AH32)</f>
        <v>0</v>
      </c>
      <c r="AC31" s="132"/>
      <c r="AD31" s="326"/>
      <c r="AE31" s="326"/>
      <c r="AF31" s="326"/>
      <c r="AG31" s="326"/>
      <c r="AH31" s="326"/>
      <c r="AI31" s="384"/>
      <c r="AJ31" s="384"/>
      <c r="AK31" s="41"/>
    </row>
    <row r="32" spans="1:37" ht="15" customHeight="1">
      <c r="A32" s="183"/>
      <c r="B32" s="201"/>
      <c r="C32" s="184" t="s">
        <v>11</v>
      </c>
      <c r="D32" s="196" t="s">
        <v>61</v>
      </c>
      <c r="E32" s="196"/>
      <c r="F32" s="198"/>
      <c r="G32" s="188"/>
      <c r="H32" s="252" t="s">
        <v>83</v>
      </c>
      <c r="I32" s="252"/>
      <c r="J32" s="188"/>
      <c r="K32" s="192" t="s">
        <v>165</v>
      </c>
      <c r="L32" s="192"/>
      <c r="M32" s="192"/>
      <c r="N32" s="192"/>
      <c r="O32" s="192"/>
      <c r="P32" s="192"/>
      <c r="Q32" s="192"/>
      <c r="R32" s="193"/>
      <c r="S32" s="128"/>
      <c r="T32" s="250"/>
      <c r="U32" s="251"/>
      <c r="V32" s="126"/>
      <c r="W32" s="332"/>
      <c r="X32" s="333"/>
      <c r="Y32" s="127"/>
      <c r="Z32" s="127"/>
      <c r="AA32" s="127"/>
      <c r="AB32" s="329"/>
      <c r="AC32" s="131"/>
      <c r="AD32" s="327"/>
      <c r="AE32" s="327"/>
      <c r="AF32" s="327"/>
      <c r="AG32" s="327"/>
      <c r="AH32" s="327"/>
      <c r="AI32" s="385"/>
      <c r="AJ32" s="385"/>
      <c r="AK32" s="41"/>
    </row>
    <row r="33" spans="1:37" ht="15" customHeight="1">
      <c r="A33" s="183"/>
      <c r="B33" s="201"/>
      <c r="C33" s="184" t="s">
        <v>10</v>
      </c>
      <c r="D33" s="196" t="s">
        <v>3</v>
      </c>
      <c r="E33" s="196"/>
      <c r="F33" s="198"/>
      <c r="G33" s="188"/>
      <c r="H33" s="252" t="s">
        <v>84</v>
      </c>
      <c r="I33" s="252"/>
      <c r="J33" s="188"/>
      <c r="K33" s="192" t="s">
        <v>85</v>
      </c>
      <c r="L33" s="192"/>
      <c r="M33" s="192"/>
      <c r="N33" s="192"/>
      <c r="O33" s="192"/>
      <c r="P33" s="192"/>
      <c r="Q33" s="192"/>
      <c r="R33" s="193"/>
      <c r="S33" s="128"/>
      <c r="T33" s="248"/>
      <c r="U33" s="249"/>
      <c r="V33" s="126"/>
      <c r="W33" s="330"/>
      <c r="X33" s="331"/>
      <c r="Y33" s="127"/>
      <c r="Z33" s="127"/>
      <c r="AA33" s="127"/>
      <c r="AB33" s="328">
        <f>SUM(AD33:AH34)</f>
        <v>0</v>
      </c>
      <c r="AC33" s="132"/>
      <c r="AD33" s="326"/>
      <c r="AE33" s="326"/>
      <c r="AF33" s="326"/>
      <c r="AG33" s="326"/>
      <c r="AH33" s="326"/>
      <c r="AI33" s="384"/>
      <c r="AJ33" s="384"/>
      <c r="AK33" s="41"/>
    </row>
    <row r="34" spans="1:37" ht="15" customHeight="1">
      <c r="A34" s="183"/>
      <c r="B34" s="201"/>
      <c r="C34" s="184" t="s">
        <v>39</v>
      </c>
      <c r="D34" s="196" t="s">
        <v>40</v>
      </c>
      <c r="E34" s="196"/>
      <c r="F34" s="198"/>
      <c r="G34" s="188"/>
      <c r="H34" s="188"/>
      <c r="I34" s="189"/>
      <c r="J34" s="188"/>
      <c r="K34" s="192"/>
      <c r="L34" s="192"/>
      <c r="M34" s="192"/>
      <c r="N34" s="192"/>
      <c r="O34" s="192"/>
      <c r="P34" s="192"/>
      <c r="Q34" s="192"/>
      <c r="R34" s="193"/>
      <c r="S34" s="128"/>
      <c r="T34" s="250"/>
      <c r="U34" s="251"/>
      <c r="V34" s="126"/>
      <c r="W34" s="332"/>
      <c r="X34" s="333"/>
      <c r="Y34" s="127"/>
      <c r="Z34" s="127"/>
      <c r="AA34" s="127"/>
      <c r="AB34" s="329"/>
      <c r="AC34" s="131"/>
      <c r="AD34" s="327"/>
      <c r="AE34" s="327"/>
      <c r="AF34" s="327"/>
      <c r="AG34" s="327"/>
      <c r="AH34" s="327"/>
      <c r="AI34" s="385"/>
      <c r="AJ34" s="385"/>
      <c r="AK34" s="41"/>
    </row>
    <row r="35" spans="1:37" ht="15" customHeight="1">
      <c r="A35" s="183"/>
      <c r="B35" s="201"/>
      <c r="C35" s="184" t="s">
        <v>178</v>
      </c>
      <c r="D35" s="196" t="s">
        <v>179</v>
      </c>
      <c r="E35" s="196"/>
      <c r="F35" s="198"/>
      <c r="G35" s="188"/>
      <c r="H35" s="188"/>
      <c r="I35" s="189"/>
      <c r="J35" s="188"/>
      <c r="K35" s="192"/>
      <c r="L35" s="192"/>
      <c r="M35" s="192"/>
      <c r="N35" s="192"/>
      <c r="O35" s="192"/>
      <c r="P35" s="192"/>
      <c r="Q35" s="192"/>
      <c r="R35" s="193"/>
      <c r="S35" s="128"/>
      <c r="T35" s="248"/>
      <c r="U35" s="249"/>
      <c r="V35" s="126"/>
      <c r="W35" s="330"/>
      <c r="X35" s="331"/>
      <c r="Y35" s="127"/>
      <c r="Z35" s="127"/>
      <c r="AA35" s="127"/>
      <c r="AB35" s="328">
        <f>SUM(AD35:AH36)</f>
        <v>0</v>
      </c>
      <c r="AC35" s="132"/>
      <c r="AD35" s="326"/>
      <c r="AE35" s="326"/>
      <c r="AF35" s="326"/>
      <c r="AG35" s="326"/>
      <c r="AH35" s="326"/>
      <c r="AI35" s="384"/>
      <c r="AJ35" s="384"/>
      <c r="AK35" s="41"/>
    </row>
    <row r="36" spans="1:37" ht="15" customHeight="1">
      <c r="A36" s="186"/>
      <c r="B36" s="202"/>
      <c r="C36" s="187" t="s">
        <v>41</v>
      </c>
      <c r="D36" s="199" t="s">
        <v>42</v>
      </c>
      <c r="E36" s="199"/>
      <c r="F36" s="200"/>
      <c r="G36" s="188"/>
      <c r="H36" s="190"/>
      <c r="I36" s="191"/>
      <c r="J36" s="190"/>
      <c r="K36" s="194"/>
      <c r="L36" s="194"/>
      <c r="M36" s="194"/>
      <c r="N36" s="194"/>
      <c r="O36" s="194"/>
      <c r="P36" s="194"/>
      <c r="Q36" s="194"/>
      <c r="R36" s="195"/>
      <c r="S36" s="133"/>
      <c r="T36" s="250"/>
      <c r="U36" s="251"/>
      <c r="V36" s="134"/>
      <c r="W36" s="332"/>
      <c r="X36" s="333"/>
      <c r="Y36" s="127"/>
      <c r="Z36" s="127"/>
      <c r="AA36" s="127"/>
      <c r="AB36" s="329"/>
      <c r="AC36" s="131"/>
      <c r="AD36" s="327"/>
      <c r="AE36" s="327"/>
      <c r="AF36" s="327"/>
      <c r="AG36" s="327"/>
      <c r="AH36" s="327"/>
      <c r="AI36" s="385"/>
      <c r="AJ36" s="385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53"/>
      <c r="AD37" s="53"/>
      <c r="AE37" s="53"/>
      <c r="AF37" s="31"/>
      <c r="AG37" s="31"/>
      <c r="AH37" s="31"/>
      <c r="AI37" s="31"/>
      <c r="AJ37" s="53"/>
      <c r="AK37" s="41"/>
    </row>
    <row r="38" spans="1:37" ht="15" customHeight="1">
      <c r="A38" s="90"/>
      <c r="B38" s="91"/>
      <c r="C38" s="92"/>
      <c r="D38" s="93"/>
      <c r="E38" s="93"/>
      <c r="F38" s="94"/>
      <c r="G38" s="356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8"/>
      <c r="AC38" s="53"/>
      <c r="AD38" s="302"/>
      <c r="AE38" s="302"/>
      <c r="AF38" s="302"/>
      <c r="AG38" s="302"/>
      <c r="AH38" s="302"/>
      <c r="AI38" s="302"/>
      <c r="AJ38" s="302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57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19"/>
      <c r="AC39" s="53"/>
      <c r="AD39" s="302"/>
      <c r="AE39" s="302"/>
      <c r="AF39" s="302"/>
      <c r="AG39" s="302"/>
      <c r="AH39" s="302"/>
      <c r="AI39" s="302"/>
      <c r="AJ39" s="302"/>
      <c r="AK39" s="41"/>
    </row>
    <row r="40" spans="1:37" ht="15" customHeight="1">
      <c r="A40" s="90"/>
      <c r="B40" s="91"/>
      <c r="C40" s="92"/>
      <c r="D40" s="93"/>
      <c r="E40" s="93"/>
      <c r="F40" s="91"/>
      <c r="G40" s="350" t="s">
        <v>187</v>
      </c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2"/>
      <c r="AB40" s="305">
        <f>SUM(AD40:AJ41)</f>
        <v>33</v>
      </c>
      <c r="AC40" s="54"/>
      <c r="AD40" s="311">
        <f t="shared" ref="AD40:AJ40" si="2">SUM(AD10:AD36)</f>
        <v>6</v>
      </c>
      <c r="AE40" s="311">
        <f t="shared" si="2"/>
        <v>5</v>
      </c>
      <c r="AF40" s="311">
        <f t="shared" si="2"/>
        <v>7</v>
      </c>
      <c r="AG40" s="311">
        <f t="shared" si="2"/>
        <v>7</v>
      </c>
      <c r="AH40" s="311">
        <f t="shared" si="2"/>
        <v>8</v>
      </c>
      <c r="AI40" s="313">
        <f t="shared" si="2"/>
        <v>0</v>
      </c>
      <c r="AJ40" s="309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53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5"/>
      <c r="AB41" s="306"/>
      <c r="AC41" s="55"/>
      <c r="AD41" s="315"/>
      <c r="AE41" s="312"/>
      <c r="AF41" s="312"/>
      <c r="AG41" s="312"/>
      <c r="AH41" s="312"/>
      <c r="AI41" s="314"/>
      <c r="AJ41" s="310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41" t="s">
        <v>223</v>
      </c>
      <c r="H43" s="342"/>
      <c r="I43" s="342"/>
      <c r="J43" s="343"/>
      <c r="K43" s="337" t="s">
        <v>63</v>
      </c>
      <c r="L43" s="338"/>
      <c r="M43" s="338"/>
      <c r="N43" s="338"/>
      <c r="O43" s="338"/>
      <c r="P43" s="338"/>
      <c r="Q43" s="338"/>
      <c r="R43" s="338"/>
      <c r="S43" s="338"/>
      <c r="T43" s="338"/>
      <c r="U43" s="120"/>
      <c r="V43" s="120"/>
      <c r="W43" s="120"/>
      <c r="X43" s="120"/>
      <c r="Y43" s="120"/>
      <c r="Z43" s="120"/>
      <c r="AA43" s="121"/>
      <c r="AB43" s="320">
        <f>SUM(AD43:AJ44)</f>
        <v>0</v>
      </c>
      <c r="AC43" s="26"/>
      <c r="AD43" s="311"/>
      <c r="AE43" s="307"/>
      <c r="AF43" s="307"/>
      <c r="AG43" s="307"/>
      <c r="AH43" s="307"/>
      <c r="AI43" s="303"/>
      <c r="AJ43" s="316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44"/>
      <c r="H44" s="345"/>
      <c r="I44" s="345"/>
      <c r="J44" s="346"/>
      <c r="K44" s="339"/>
      <c r="L44" s="340"/>
      <c r="M44" s="340"/>
      <c r="N44" s="340"/>
      <c r="O44" s="340"/>
      <c r="P44" s="340"/>
      <c r="Q44" s="340"/>
      <c r="R44" s="340"/>
      <c r="S44" s="340"/>
      <c r="T44" s="340"/>
      <c r="U44" s="122"/>
      <c r="V44" s="122"/>
      <c r="W44" s="122"/>
      <c r="X44" s="122"/>
      <c r="Y44" s="122"/>
      <c r="Z44" s="122"/>
      <c r="AA44" s="123"/>
      <c r="AB44" s="321"/>
      <c r="AC44" s="31"/>
      <c r="AD44" s="322"/>
      <c r="AE44" s="308"/>
      <c r="AF44" s="308"/>
      <c r="AG44" s="308"/>
      <c r="AH44" s="308"/>
      <c r="AI44" s="304"/>
      <c r="AJ44" s="317"/>
      <c r="AK44" s="41"/>
    </row>
    <row r="45" spans="1:37" ht="27.95" customHeight="1" thickBot="1">
      <c r="A45" s="323" t="s">
        <v>6</v>
      </c>
      <c r="B45" s="324"/>
      <c r="C45" s="324"/>
      <c r="D45" s="324"/>
      <c r="E45" s="324"/>
      <c r="F45" s="325"/>
      <c r="G45" s="344"/>
      <c r="H45" s="345"/>
      <c r="I45" s="345"/>
      <c r="J45" s="346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282" t="s">
        <v>972</v>
      </c>
      <c r="B46" s="283"/>
      <c r="C46" s="284" t="s">
        <v>21</v>
      </c>
      <c r="D46" s="285"/>
      <c r="E46" s="285"/>
      <c r="F46" s="286"/>
      <c r="G46" s="347"/>
      <c r="H46" s="348"/>
      <c r="I46" s="348"/>
      <c r="J46" s="349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267"/>
      <c r="B47" s="268"/>
      <c r="C47" s="273"/>
      <c r="D47" s="274"/>
      <c r="E47" s="274"/>
      <c r="F47" s="275"/>
      <c r="G47" s="253" t="s">
        <v>193</v>
      </c>
      <c r="H47" s="254"/>
      <c r="I47" s="254"/>
      <c r="J47" s="255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269"/>
      <c r="B48" s="270"/>
      <c r="C48" s="276"/>
      <c r="D48" s="277"/>
      <c r="E48" s="277"/>
      <c r="F48" s="278"/>
      <c r="G48" s="253" t="s">
        <v>31</v>
      </c>
      <c r="H48" s="254"/>
      <c r="I48" s="254"/>
      <c r="J48" s="255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271"/>
      <c r="B49" s="272"/>
      <c r="C49" s="279"/>
      <c r="D49" s="280"/>
      <c r="E49" s="280"/>
      <c r="F49" s="281"/>
      <c r="G49" s="256"/>
      <c r="H49" s="257"/>
      <c r="I49" s="257"/>
      <c r="J49" s="258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79">
    <mergeCell ref="P8:Q9"/>
    <mergeCell ref="AE27:AE28"/>
    <mergeCell ref="AI31:AI32"/>
    <mergeCell ref="AH31:AH32"/>
    <mergeCell ref="AH33:AH34"/>
    <mergeCell ref="AH29:AH30"/>
    <mergeCell ref="AI4:AK4"/>
    <mergeCell ref="AE31:AE32"/>
    <mergeCell ref="AF31:AF32"/>
    <mergeCell ref="AG31:AG32"/>
    <mergeCell ref="AJ23:AJ24"/>
    <mergeCell ref="AB4:AD4"/>
    <mergeCell ref="W33:X34"/>
    <mergeCell ref="W23:X24"/>
    <mergeCell ref="W27:X28"/>
    <mergeCell ref="W29:X30"/>
    <mergeCell ref="AB31:AB32"/>
    <mergeCell ref="AB33:AB34"/>
    <mergeCell ref="AB25:AB26"/>
    <mergeCell ref="AH23:AH24"/>
    <mergeCell ref="AF23:AF24"/>
    <mergeCell ref="AI23:AI24"/>
    <mergeCell ref="AD23:AD24"/>
    <mergeCell ref="AG29:AG30"/>
    <mergeCell ref="AE35:AE36"/>
    <mergeCell ref="AF35:AF36"/>
    <mergeCell ref="AG35:AG36"/>
    <mergeCell ref="AF33:AF34"/>
    <mergeCell ref="AE33:AE34"/>
    <mergeCell ref="AG33:AG34"/>
    <mergeCell ref="AJ25:AJ26"/>
    <mergeCell ref="AJ33:AJ34"/>
    <mergeCell ref="AH25:AH26"/>
    <mergeCell ref="AI25:AI26"/>
    <mergeCell ref="AJ27:AJ28"/>
    <mergeCell ref="AJ29:AJ30"/>
    <mergeCell ref="AI29:AI30"/>
    <mergeCell ref="AI33:AI34"/>
    <mergeCell ref="AJ31:AJ32"/>
    <mergeCell ref="AH27:AH28"/>
    <mergeCell ref="AI27:AI28"/>
    <mergeCell ref="AF25:AF26"/>
    <mergeCell ref="AG25:AG26"/>
    <mergeCell ref="AJ35:AJ36"/>
    <mergeCell ref="AH35:AH36"/>
    <mergeCell ref="AI35:AI36"/>
    <mergeCell ref="AG27:AG28"/>
    <mergeCell ref="AF29:AF30"/>
    <mergeCell ref="AE29:AE30"/>
    <mergeCell ref="AF27:AF28"/>
    <mergeCell ref="AD25:AD26"/>
    <mergeCell ref="AE25:AE26"/>
    <mergeCell ref="AD29:AD30"/>
    <mergeCell ref="AD27:AD28"/>
    <mergeCell ref="AG23:AG24"/>
    <mergeCell ref="F1:AE1"/>
    <mergeCell ref="F5:T5"/>
    <mergeCell ref="E4:K4"/>
    <mergeCell ref="L3:R3"/>
    <mergeCell ref="AE23:AE24"/>
    <mergeCell ref="C23:F23"/>
    <mergeCell ref="H18:M18"/>
    <mergeCell ref="H19:M19"/>
    <mergeCell ref="H20:M20"/>
    <mergeCell ref="C7:F7"/>
    <mergeCell ref="G7:M7"/>
    <mergeCell ref="P7:S7"/>
    <mergeCell ref="C10:F10"/>
    <mergeCell ref="C11:F11"/>
    <mergeCell ref="T23:U24"/>
    <mergeCell ref="R8:Y9"/>
    <mergeCell ref="P10:Q10"/>
    <mergeCell ref="P11:Q11"/>
    <mergeCell ref="P12:Q12"/>
    <mergeCell ref="P13:Q13"/>
    <mergeCell ref="P14:Q14"/>
    <mergeCell ref="P16:Q16"/>
    <mergeCell ref="P17:Q17"/>
    <mergeCell ref="W25:X26"/>
    <mergeCell ref="P18:Q18"/>
    <mergeCell ref="P19:Q19"/>
    <mergeCell ref="P20:Q20"/>
    <mergeCell ref="P21:Q21"/>
    <mergeCell ref="R19:T19"/>
    <mergeCell ref="R20:T20"/>
    <mergeCell ref="T25:U26"/>
    <mergeCell ref="R10:T10"/>
    <mergeCell ref="R11:T11"/>
    <mergeCell ref="R12:T12"/>
    <mergeCell ref="R13:T13"/>
    <mergeCell ref="R14:T14"/>
    <mergeCell ref="R15:T15"/>
    <mergeCell ref="R16:T16"/>
    <mergeCell ref="R17:T17"/>
    <mergeCell ref="R18:T18"/>
    <mergeCell ref="H12:M12"/>
    <mergeCell ref="AB43:AB44"/>
    <mergeCell ref="AD43:AD44"/>
    <mergeCell ref="A45:F45"/>
    <mergeCell ref="AD31:AD32"/>
    <mergeCell ref="H14:M14"/>
    <mergeCell ref="H15:M15"/>
    <mergeCell ref="H16:M16"/>
    <mergeCell ref="H17:M17"/>
    <mergeCell ref="AB27:AB28"/>
    <mergeCell ref="AB29:AB30"/>
    <mergeCell ref="W31:X32"/>
    <mergeCell ref="AD33:AD34"/>
    <mergeCell ref="W35:X36"/>
    <mergeCell ref="C13:F13"/>
    <mergeCell ref="AB23:AB24"/>
    <mergeCell ref="H13:M13"/>
    <mergeCell ref="AB35:AB36"/>
    <mergeCell ref="AD35:AD36"/>
    <mergeCell ref="R21:T21"/>
    <mergeCell ref="K43:T44"/>
    <mergeCell ref="G43:J46"/>
    <mergeCell ref="G40:AA41"/>
    <mergeCell ref="G38:AA39"/>
    <mergeCell ref="AE38:AE39"/>
    <mergeCell ref="AI43:AI44"/>
    <mergeCell ref="AB40:AB41"/>
    <mergeCell ref="AE43:AE44"/>
    <mergeCell ref="AD38:AD39"/>
    <mergeCell ref="AJ40:AJ41"/>
    <mergeCell ref="AF40:AF41"/>
    <mergeCell ref="AG40:AG41"/>
    <mergeCell ref="AH40:AH41"/>
    <mergeCell ref="AI40:AI41"/>
    <mergeCell ref="AF43:AF44"/>
    <mergeCell ref="AD40:AD41"/>
    <mergeCell ref="AG43:AG44"/>
    <mergeCell ref="AH43:AH44"/>
    <mergeCell ref="AE40:AE41"/>
    <mergeCell ref="AI38:AI39"/>
    <mergeCell ref="AJ38:AJ39"/>
    <mergeCell ref="AF38:AF39"/>
    <mergeCell ref="AG38:AG39"/>
    <mergeCell ref="AH38:AH39"/>
    <mergeCell ref="AJ43:AJ44"/>
    <mergeCell ref="AB38:AB39"/>
    <mergeCell ref="G47:J47"/>
    <mergeCell ref="G48:J49"/>
    <mergeCell ref="A8:A9"/>
    <mergeCell ref="B8:B9"/>
    <mergeCell ref="C8:F9"/>
    <mergeCell ref="A47:B49"/>
    <mergeCell ref="C47:F49"/>
    <mergeCell ref="A46:B46"/>
    <mergeCell ref="C46:F46"/>
    <mergeCell ref="C21:F21"/>
    <mergeCell ref="C12:F12"/>
    <mergeCell ref="A23:B23"/>
    <mergeCell ref="G8:M9"/>
    <mergeCell ref="C14:F14"/>
    <mergeCell ref="C15:F15"/>
    <mergeCell ref="C16:F16"/>
    <mergeCell ref="C17:F17"/>
    <mergeCell ref="C18:F18"/>
    <mergeCell ref="C19:F19"/>
    <mergeCell ref="C20:F20"/>
    <mergeCell ref="H24:I24"/>
    <mergeCell ref="H10:M10"/>
    <mergeCell ref="H11:M11"/>
    <mergeCell ref="H21:M21"/>
    <mergeCell ref="T27:U28"/>
    <mergeCell ref="T29:U30"/>
    <mergeCell ref="T31:U32"/>
    <mergeCell ref="T33:U34"/>
    <mergeCell ref="T35:U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</mergeCells>
  <phoneticPr fontId="0" type="noConversion"/>
  <dataValidations xWindow="586" yWindow="317" count="4">
    <dataValidation type="list" allowBlank="1" showInputMessage="1" showErrorMessage="1" prompt="divers &amp; abscence" sqref="W23 W25:X36">
      <formula1>$H$23:$H$36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ACTIVITE" sqref="N10:N21">
      <formula1>$A$24:$A$28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3A0EF095-6B00-4BC2-BA24-9AD099F58727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AD8:AI21</xm:sqref>
        </x14:conditionalFormatting>
        <x14:conditionalFormatting xmlns:xm="http://schemas.microsoft.com/office/excel/2006/main">
          <x14:cfRule type="expression" priority="10" stopIfTrue="1" id="{1E289639-7D78-4B1F-904A-CC370F0C120D}">
            <xm:f>AND(COUNTIF(ANNEXE!$E$1:$I$9,AD$8)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6" yWindow="317" count="2">
        <x14:dataValidation type="list" allowBlank="1" showInputMessage="1" showErrorMessage="1" prompt="divers &amp; abscence">
          <x14:formula1>
            <xm:f>'Read me'!$B$51:$B$75</xm:f>
          </x14:formula1>
          <xm:sqref>T23:U36</xm:sqref>
        </x14:dataValidation>
        <x14:dataValidation type="list" allowBlank="1" showInputMessage="1" errorTitle="Erreur" error="Utiliser la liste déroulante">
          <x14:formula1>
            <xm:f>ANNEXE!$C$4:$C$56</xm:f>
          </x14:formula1>
          <xm:sqref>H10:M21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8"/>
  <sheetViews>
    <sheetView showGridLines="0" zoomScale="99" zoomScaleNormal="99" workbookViewId="0">
      <selection activeCell="A12" sqref="A12"/>
    </sheetView>
  </sheetViews>
  <sheetFormatPr baseColWidth="10" defaultRowHeight="12.75"/>
  <cols>
    <col min="2" max="2" width="29.140625" customWidth="1"/>
    <col min="3" max="3" width="27.5703125" customWidth="1"/>
    <col min="4" max="4" width="22.85546875" customWidth="1"/>
    <col min="5" max="5" width="56.28515625" bestFit="1" customWidth="1"/>
    <col min="6" max="6" width="42.140625" customWidth="1"/>
    <col min="9" max="9" width="31.7109375" customWidth="1"/>
  </cols>
  <sheetData>
    <row r="2" spans="1:8" ht="17.25" thickBot="1">
      <c r="B2" s="158" t="s">
        <v>205</v>
      </c>
    </row>
    <row r="3" spans="1:8" ht="13.5" thickTop="1">
      <c r="A3" s="5"/>
      <c r="B3" s="141" t="s">
        <v>206</v>
      </c>
      <c r="C3" s="141"/>
      <c r="D3" s="141"/>
      <c r="E3" s="141"/>
      <c r="F3" s="141"/>
      <c r="G3" s="4"/>
      <c r="H3" s="4"/>
    </row>
    <row r="4" spans="1:8">
      <c r="A4" s="5"/>
      <c r="B4" s="141" t="s">
        <v>202</v>
      </c>
      <c r="C4" s="141"/>
      <c r="D4" s="141"/>
      <c r="E4" s="141"/>
      <c r="F4" s="141"/>
      <c r="G4" s="4"/>
      <c r="H4" s="4"/>
    </row>
    <row r="5" spans="1:8">
      <c r="A5" s="5"/>
      <c r="B5" s="141" t="s">
        <v>180</v>
      </c>
      <c r="C5" s="141"/>
      <c r="D5" s="141"/>
      <c r="E5" s="141"/>
      <c r="F5" s="141"/>
      <c r="G5" s="7"/>
      <c r="H5" s="7"/>
    </row>
    <row r="6" spans="1:8">
      <c r="A6" s="5"/>
      <c r="B6" s="141" t="s">
        <v>171</v>
      </c>
      <c r="C6" s="141"/>
      <c r="D6" s="141"/>
      <c r="E6" s="141"/>
      <c r="F6" s="141"/>
      <c r="G6" s="7"/>
      <c r="H6" s="7"/>
    </row>
    <row r="7" spans="1:8">
      <c r="A7" s="5"/>
      <c r="B7" s="141" t="s">
        <v>172</v>
      </c>
      <c r="C7" s="159"/>
      <c r="D7" s="141"/>
      <c r="E7" s="141"/>
      <c r="F7" s="141"/>
      <c r="G7" s="7"/>
      <c r="H7" s="7"/>
    </row>
    <row r="8" spans="1:8">
      <c r="A8" s="5"/>
      <c r="B8" s="141" t="s">
        <v>181</v>
      </c>
      <c r="C8" s="159"/>
      <c r="D8" s="141"/>
      <c r="E8" s="141"/>
      <c r="F8" s="141"/>
      <c r="G8" s="7"/>
      <c r="H8" s="7"/>
    </row>
    <row r="9" spans="1:8">
      <c r="A9" s="5"/>
      <c r="B9" s="141" t="s">
        <v>203</v>
      </c>
      <c r="C9" s="141"/>
      <c r="D9" s="141"/>
      <c r="E9" s="141"/>
      <c r="F9" s="141"/>
      <c r="G9" s="7"/>
      <c r="H9" s="7"/>
    </row>
    <row r="10" spans="1:8">
      <c r="A10" s="5"/>
      <c r="B10" s="141" t="s">
        <v>204</v>
      </c>
      <c r="C10" s="141"/>
      <c r="D10" s="141"/>
      <c r="E10" s="141"/>
      <c r="F10" s="141"/>
      <c r="G10" s="4"/>
      <c r="H10" s="4"/>
    </row>
    <row r="12" spans="1:8">
      <c r="A12" s="5"/>
      <c r="B12" s="243" t="s">
        <v>964</v>
      </c>
      <c r="C12" s="141"/>
      <c r="D12" s="141"/>
      <c r="E12" s="141"/>
      <c r="F12" s="141"/>
      <c r="G12" s="4"/>
      <c r="H12" s="4"/>
    </row>
    <row r="13" spans="1:8">
      <c r="A13" s="5"/>
      <c r="B13" s="243" t="s">
        <v>965</v>
      </c>
      <c r="C13" s="141"/>
      <c r="D13" s="141"/>
      <c r="E13" s="141"/>
      <c r="F13" s="141"/>
      <c r="G13" s="4"/>
      <c r="H13" s="4"/>
    </row>
    <row r="14" spans="1:8">
      <c r="A14" s="5"/>
      <c r="B14" s="243" t="s">
        <v>966</v>
      </c>
      <c r="C14" s="141"/>
      <c r="D14" s="141"/>
      <c r="E14" s="141"/>
      <c r="F14" s="141"/>
      <c r="G14" s="7"/>
      <c r="H14" s="7"/>
    </row>
    <row r="15" spans="1:8">
      <c r="A15" s="5"/>
      <c r="B15" s="141"/>
      <c r="C15" s="141"/>
      <c r="D15" s="141"/>
      <c r="E15" s="141"/>
      <c r="F15" s="141"/>
      <c r="G15" s="7"/>
      <c r="H15" s="7"/>
    </row>
    <row r="16" spans="1:8">
      <c r="A16" s="5"/>
      <c r="B16" s="141"/>
      <c r="C16" s="159"/>
      <c r="D16" s="141"/>
      <c r="E16" s="141"/>
      <c r="F16" s="141"/>
      <c r="G16" s="7"/>
      <c r="H16" s="7"/>
    </row>
    <row r="17" spans="1:10">
      <c r="A17" s="5"/>
      <c r="B17" s="141"/>
      <c r="C17" s="159"/>
      <c r="D17" s="141"/>
      <c r="E17" s="141"/>
      <c r="F17" s="141"/>
      <c r="G17" s="7"/>
      <c r="H17" s="7"/>
    </row>
    <row r="18" spans="1:10">
      <c r="A18" s="5"/>
      <c r="B18" s="141"/>
      <c r="C18" s="141"/>
      <c r="D18" s="141"/>
      <c r="E18" s="141"/>
      <c r="F18" s="141"/>
      <c r="G18" s="7"/>
      <c r="H18" s="7"/>
    </row>
    <row r="19" spans="1:10" s="136" customFormat="1">
      <c r="A19"/>
      <c r="B19"/>
      <c r="C19"/>
      <c r="D19"/>
      <c r="E19"/>
      <c r="F19"/>
      <c r="G19"/>
      <c r="I19"/>
      <c r="J19"/>
    </row>
    <row r="20" spans="1:10" s="136" customFormat="1" ht="17.25" thickBot="1">
      <c r="A20"/>
      <c r="B20" s="139" t="s">
        <v>190</v>
      </c>
      <c r="C20" s="140" t="s">
        <v>191</v>
      </c>
      <c r="D20" s="140" t="s">
        <v>192</v>
      </c>
      <c r="E20"/>
      <c r="F20"/>
      <c r="G20"/>
    </row>
    <row r="21" spans="1:10" s="136" customFormat="1" ht="13.5" thickTop="1">
      <c r="A21" s="4"/>
      <c r="B21" s="163" t="s">
        <v>18</v>
      </c>
      <c r="C21" s="160" t="s">
        <v>33</v>
      </c>
      <c r="D21" s="160" t="s">
        <v>173</v>
      </c>
      <c r="E21" s="160"/>
      <c r="F21" s="160"/>
    </row>
    <row r="22" spans="1:10" s="136" customFormat="1">
      <c r="A22" s="4"/>
      <c r="B22" s="163"/>
      <c r="C22" s="160"/>
      <c r="D22" s="210" t="s">
        <v>216</v>
      </c>
      <c r="E22" s="160"/>
      <c r="F22" s="160"/>
    </row>
    <row r="23" spans="1:10" s="136" customFormat="1" ht="41.25" customHeight="1">
      <c r="A23" s="4"/>
      <c r="B23" s="164" t="s">
        <v>34</v>
      </c>
      <c r="C23" s="161" t="s">
        <v>174</v>
      </c>
      <c r="D23" s="392" t="s">
        <v>182</v>
      </c>
      <c r="E23" s="392"/>
      <c r="F23" s="392"/>
    </row>
    <row r="24" spans="1:10" s="136" customFormat="1" ht="18" customHeight="1">
      <c r="A24" s="4"/>
      <c r="B24" s="164"/>
      <c r="C24" s="161"/>
      <c r="D24" s="211" t="s">
        <v>217</v>
      </c>
      <c r="E24" s="207"/>
      <c r="F24" s="207"/>
    </row>
    <row r="25" spans="1:10" s="136" customFormat="1" ht="28.5" customHeight="1">
      <c r="A25" s="4"/>
      <c r="B25" s="164" t="s">
        <v>15</v>
      </c>
      <c r="C25" s="161" t="s">
        <v>175</v>
      </c>
      <c r="D25" s="392" t="s">
        <v>184</v>
      </c>
      <c r="E25" s="392"/>
      <c r="F25" s="392"/>
      <c r="G25"/>
    </row>
    <row r="26" spans="1:10" s="136" customFormat="1" ht="15" customHeight="1">
      <c r="A26" s="4"/>
      <c r="B26" s="164"/>
      <c r="C26" s="161"/>
      <c r="D26" s="211" t="s">
        <v>218</v>
      </c>
      <c r="E26" s="207"/>
      <c r="F26" s="207"/>
      <c r="G26"/>
    </row>
    <row r="27" spans="1:10" s="136" customFormat="1">
      <c r="A27" s="4"/>
      <c r="B27" s="164" t="s">
        <v>2</v>
      </c>
      <c r="C27" s="161" t="s">
        <v>35</v>
      </c>
      <c r="D27" s="212" t="s">
        <v>210</v>
      </c>
      <c r="E27" s="161"/>
      <c r="F27" s="161"/>
      <c r="G27"/>
    </row>
    <row r="28" spans="1:10" s="136" customFormat="1">
      <c r="A28" s="4"/>
      <c r="B28" s="165"/>
      <c r="C28" s="162"/>
      <c r="D28" s="213" t="s">
        <v>219</v>
      </c>
      <c r="E28" s="162"/>
      <c r="F28" s="162"/>
      <c r="G28"/>
    </row>
    <row r="29" spans="1:10" s="136" customFormat="1">
      <c r="A29" s="4"/>
      <c r="B29" s="165" t="s">
        <v>36</v>
      </c>
      <c r="C29" s="162" t="s">
        <v>37</v>
      </c>
      <c r="D29" s="214" t="s">
        <v>183</v>
      </c>
      <c r="E29" s="162"/>
      <c r="F29" s="162"/>
      <c r="G29"/>
    </row>
    <row r="30" spans="1:10" s="136" customFormat="1">
      <c r="A30" s="4"/>
      <c r="B30" s="165"/>
      <c r="C30" s="162"/>
      <c r="D30" s="213" t="s">
        <v>220</v>
      </c>
      <c r="E30" s="162"/>
      <c r="F30" s="162"/>
      <c r="G30"/>
    </row>
    <row r="31" spans="1:10" s="136" customFormat="1" ht="15" customHeight="1">
      <c r="A31"/>
      <c r="B31"/>
      <c r="C31"/>
      <c r="D31"/>
      <c r="E31"/>
      <c r="F31"/>
      <c r="G31"/>
    </row>
    <row r="32" spans="1:10">
      <c r="F32" s="4"/>
      <c r="G32" s="4"/>
      <c r="H32" s="4"/>
      <c r="I32" s="4"/>
    </row>
    <row r="33" spans="1:12" ht="17.25" thickBot="1">
      <c r="B33" s="167" t="s">
        <v>59</v>
      </c>
      <c r="C33" s="167" t="s">
        <v>191</v>
      </c>
      <c r="D33" s="167" t="s">
        <v>192</v>
      </c>
      <c r="F33" s="4"/>
      <c r="G33" s="4"/>
      <c r="H33" s="4"/>
      <c r="I33" s="4"/>
    </row>
    <row r="34" spans="1:12" ht="13.5" thickTop="1">
      <c r="B34" s="166" t="s">
        <v>43</v>
      </c>
      <c r="C34" s="142" t="s">
        <v>44</v>
      </c>
      <c r="D34" s="142"/>
      <c r="E34" s="142"/>
      <c r="F34" s="143"/>
      <c r="G34" s="4"/>
      <c r="H34" s="4"/>
      <c r="I34" s="4"/>
    </row>
    <row r="35" spans="1:12">
      <c r="B35" s="166" t="s">
        <v>29</v>
      </c>
      <c r="C35" s="142" t="s">
        <v>51</v>
      </c>
      <c r="D35" s="142"/>
      <c r="E35" s="142"/>
      <c r="F35" s="143"/>
      <c r="G35" s="4"/>
      <c r="H35" s="4"/>
      <c r="I35" s="4"/>
    </row>
    <row r="36" spans="1:12">
      <c r="B36" s="166" t="s">
        <v>32</v>
      </c>
      <c r="C36" s="142" t="s">
        <v>52</v>
      </c>
      <c r="D36" s="142"/>
      <c r="E36" s="142"/>
      <c r="F36" s="143"/>
      <c r="G36" s="4"/>
      <c r="H36" s="4"/>
      <c r="I36" s="4"/>
    </row>
    <row r="37" spans="1:12">
      <c r="B37" s="166" t="s">
        <v>30</v>
      </c>
      <c r="C37" s="142" t="s">
        <v>53</v>
      </c>
      <c r="D37" s="142"/>
      <c r="E37" s="142"/>
      <c r="F37" s="143"/>
      <c r="G37" s="4"/>
      <c r="H37" s="4"/>
      <c r="I37" s="4"/>
    </row>
    <row r="38" spans="1:12">
      <c r="B38" s="166" t="s">
        <v>54</v>
      </c>
      <c r="C38" s="142" t="s">
        <v>55</v>
      </c>
      <c r="D38" s="142"/>
      <c r="E38" s="142"/>
      <c r="F38" s="143"/>
      <c r="G38" s="4"/>
      <c r="H38" s="4"/>
      <c r="I38" s="4"/>
    </row>
    <row r="39" spans="1:12">
      <c r="B39" s="166" t="s">
        <v>56</v>
      </c>
      <c r="C39" s="142" t="s">
        <v>14</v>
      </c>
      <c r="D39" s="142"/>
      <c r="E39" s="142"/>
      <c r="F39" s="143"/>
      <c r="G39" s="4"/>
      <c r="H39" s="4"/>
      <c r="I39" s="4"/>
    </row>
    <row r="40" spans="1:12">
      <c r="B40" s="166" t="s">
        <v>9</v>
      </c>
      <c r="C40" s="142" t="s">
        <v>57</v>
      </c>
      <c r="D40" s="142"/>
      <c r="E40" s="142"/>
      <c r="F40" s="143"/>
      <c r="G40" s="4"/>
      <c r="H40" s="4"/>
      <c r="I40" s="4"/>
    </row>
    <row r="41" spans="1:12">
      <c r="B41" s="166" t="s">
        <v>27</v>
      </c>
      <c r="C41" s="142" t="s">
        <v>28</v>
      </c>
      <c r="D41" s="142"/>
      <c r="E41" s="142"/>
      <c r="F41" s="143"/>
      <c r="G41" s="4"/>
      <c r="H41" s="4"/>
      <c r="I41" s="4"/>
    </row>
    <row r="42" spans="1:12">
      <c r="B42" s="166" t="s">
        <v>11</v>
      </c>
      <c r="C42" s="142" t="s">
        <v>61</v>
      </c>
      <c r="D42" s="142"/>
      <c r="E42" s="142"/>
      <c r="F42" s="143"/>
      <c r="G42" s="4"/>
      <c r="H42" s="4"/>
      <c r="I42" s="4"/>
    </row>
    <row r="43" spans="1:12">
      <c r="B43" s="166" t="s">
        <v>10</v>
      </c>
      <c r="C43" s="142" t="s">
        <v>3</v>
      </c>
      <c r="D43" s="142"/>
      <c r="E43" s="142"/>
      <c r="F43" s="143"/>
      <c r="G43" s="4"/>
      <c r="H43" s="4"/>
      <c r="I43" s="4"/>
    </row>
    <row r="44" spans="1:12">
      <c r="B44" s="166" t="s">
        <v>39</v>
      </c>
      <c r="C44" s="142" t="s">
        <v>40</v>
      </c>
      <c r="D44" s="142"/>
      <c r="E44" s="142"/>
      <c r="F44" s="143"/>
      <c r="G44" s="4"/>
      <c r="H44" s="4"/>
      <c r="I44" s="4"/>
    </row>
    <row r="45" spans="1:12">
      <c r="B45" s="166" t="s">
        <v>41</v>
      </c>
      <c r="C45" s="142" t="s">
        <v>42</v>
      </c>
      <c r="D45" s="215" t="s">
        <v>222</v>
      </c>
      <c r="E45" s="142"/>
      <c r="F45" s="143"/>
      <c r="G45" s="4"/>
      <c r="H45" s="4"/>
      <c r="I45" s="4"/>
    </row>
    <row r="46" spans="1:12">
      <c r="B46" s="166" t="s">
        <v>178</v>
      </c>
      <c r="C46" s="142" t="s">
        <v>189</v>
      </c>
      <c r="D46" s="216" t="s">
        <v>221</v>
      </c>
      <c r="E46" s="142"/>
      <c r="F46" s="142"/>
      <c r="H46" s="138"/>
      <c r="I46" s="4"/>
    </row>
    <row r="47" spans="1:12">
      <c r="F47" s="4"/>
      <c r="G47" s="4"/>
      <c r="H47" s="4"/>
      <c r="I47" s="4"/>
      <c r="J47" s="4"/>
      <c r="K47" s="4"/>
      <c r="L47" s="4"/>
    </row>
    <row r="48" spans="1:12">
      <c r="A48" s="4"/>
    </row>
    <row r="49" spans="2:6" ht="17.25" thickBot="1">
      <c r="B49" s="168" t="s">
        <v>207</v>
      </c>
      <c r="C49" s="168" t="s">
        <v>191</v>
      </c>
      <c r="D49" s="168" t="s">
        <v>192</v>
      </c>
    </row>
    <row r="50" spans="2:6" ht="13.5" thickTop="1">
      <c r="B50" s="169" t="s">
        <v>87</v>
      </c>
      <c r="C50" s="147" t="s">
        <v>86</v>
      </c>
      <c r="D50" s="147" t="s">
        <v>88</v>
      </c>
      <c r="E50" s="147" t="s">
        <v>89</v>
      </c>
      <c r="F50" s="147"/>
    </row>
    <row r="51" spans="2:6">
      <c r="B51" s="169" t="s">
        <v>69</v>
      </c>
      <c r="C51" s="147" t="s">
        <v>90</v>
      </c>
      <c r="D51" s="147" t="s">
        <v>91</v>
      </c>
      <c r="E51" s="147" t="s">
        <v>92</v>
      </c>
      <c r="F51" s="147"/>
    </row>
    <row r="52" spans="2:6">
      <c r="B52" s="169" t="s">
        <v>70</v>
      </c>
      <c r="C52" s="147" t="s">
        <v>90</v>
      </c>
      <c r="D52" s="147" t="s">
        <v>93</v>
      </c>
      <c r="E52" s="147" t="s">
        <v>94</v>
      </c>
      <c r="F52" s="147"/>
    </row>
    <row r="53" spans="2:6">
      <c r="B53" s="169" t="s">
        <v>72</v>
      </c>
      <c r="C53" s="147" t="s">
        <v>90</v>
      </c>
      <c r="D53" s="147" t="s">
        <v>95</v>
      </c>
      <c r="E53" s="147" t="s">
        <v>96</v>
      </c>
      <c r="F53" s="147"/>
    </row>
    <row r="54" spans="2:6">
      <c r="B54" s="169" t="s">
        <v>74</v>
      </c>
      <c r="C54" s="147" t="s">
        <v>5</v>
      </c>
      <c r="D54" s="147" t="s">
        <v>97</v>
      </c>
      <c r="E54" s="147" t="s">
        <v>98</v>
      </c>
      <c r="F54" s="147"/>
    </row>
    <row r="55" spans="2:6">
      <c r="B55" s="169" t="s">
        <v>75</v>
      </c>
      <c r="C55" s="147" t="s">
        <v>99</v>
      </c>
      <c r="D55" s="147" t="s">
        <v>100</v>
      </c>
      <c r="E55" s="147" t="s">
        <v>101</v>
      </c>
      <c r="F55" s="147"/>
    </row>
    <row r="56" spans="2:6">
      <c r="B56" s="169" t="s">
        <v>77</v>
      </c>
      <c r="C56" s="147" t="s">
        <v>102</v>
      </c>
      <c r="D56" s="147" t="s">
        <v>103</v>
      </c>
      <c r="E56" s="147" t="s">
        <v>104</v>
      </c>
      <c r="F56" s="147"/>
    </row>
    <row r="57" spans="2:6">
      <c r="B57" s="169" t="s">
        <v>79</v>
      </c>
      <c r="C57" s="147" t="s">
        <v>102</v>
      </c>
      <c r="D57" s="147" t="s">
        <v>105</v>
      </c>
      <c r="E57" s="147" t="s">
        <v>106</v>
      </c>
      <c r="F57" s="147"/>
    </row>
    <row r="58" spans="2:6">
      <c r="B58" s="169" t="s">
        <v>81</v>
      </c>
      <c r="C58" s="147" t="s">
        <v>102</v>
      </c>
      <c r="D58" s="147" t="s">
        <v>107</v>
      </c>
      <c r="E58" s="147" t="s">
        <v>108</v>
      </c>
      <c r="F58" s="147"/>
    </row>
    <row r="59" spans="2:6">
      <c r="B59" s="169" t="s">
        <v>109</v>
      </c>
      <c r="C59" s="147" t="s">
        <v>102</v>
      </c>
      <c r="D59" s="147" t="s">
        <v>110</v>
      </c>
      <c r="E59" s="147" t="s">
        <v>111</v>
      </c>
      <c r="F59" s="147"/>
    </row>
    <row r="60" spans="2:6">
      <c r="B60" s="169" t="s">
        <v>113</v>
      </c>
      <c r="C60" s="147" t="s">
        <v>112</v>
      </c>
      <c r="D60" s="147" t="s">
        <v>114</v>
      </c>
      <c r="E60" s="147" t="s">
        <v>115</v>
      </c>
      <c r="F60" s="147"/>
    </row>
    <row r="61" spans="2:6">
      <c r="B61" s="169" t="s">
        <v>116</v>
      </c>
      <c r="C61" s="147" t="s">
        <v>112</v>
      </c>
      <c r="D61" s="147" t="s">
        <v>117</v>
      </c>
      <c r="E61" s="147" t="s">
        <v>118</v>
      </c>
      <c r="F61" s="147"/>
    </row>
    <row r="62" spans="2:6">
      <c r="B62" s="169" t="s">
        <v>119</v>
      </c>
      <c r="C62" s="147" t="s">
        <v>112</v>
      </c>
      <c r="D62" s="147" t="s">
        <v>120</v>
      </c>
      <c r="E62" s="147"/>
      <c r="F62" s="147"/>
    </row>
    <row r="63" spans="2:6">
      <c r="B63" s="169" t="s">
        <v>121</v>
      </c>
      <c r="C63" s="147" t="s">
        <v>112</v>
      </c>
      <c r="D63" s="147" t="s">
        <v>122</v>
      </c>
      <c r="E63" s="147"/>
      <c r="F63" s="147"/>
    </row>
    <row r="64" spans="2:6">
      <c r="B64" s="169" t="s">
        <v>124</v>
      </c>
      <c r="C64" s="147" t="s">
        <v>123</v>
      </c>
      <c r="D64" s="147" t="s">
        <v>125</v>
      </c>
      <c r="E64" s="147" t="s">
        <v>126</v>
      </c>
      <c r="F64" s="147"/>
    </row>
    <row r="65" spans="2:6">
      <c r="B65" s="169" t="s">
        <v>127</v>
      </c>
      <c r="C65" s="147" t="s">
        <v>40</v>
      </c>
      <c r="D65" s="147" t="s">
        <v>40</v>
      </c>
      <c r="E65" s="147"/>
      <c r="F65" s="147"/>
    </row>
    <row r="66" spans="2:6">
      <c r="B66" s="169" t="s">
        <v>128</v>
      </c>
      <c r="C66" s="147" t="s">
        <v>40</v>
      </c>
      <c r="D66" s="147" t="s">
        <v>129</v>
      </c>
      <c r="E66" s="147" t="s">
        <v>130</v>
      </c>
      <c r="F66" s="147"/>
    </row>
    <row r="67" spans="2:6">
      <c r="B67" s="169" t="s">
        <v>132</v>
      </c>
      <c r="C67" s="147" t="s">
        <v>131</v>
      </c>
      <c r="D67" s="147" t="s">
        <v>133</v>
      </c>
      <c r="E67" s="147" t="s">
        <v>134</v>
      </c>
      <c r="F67" s="147"/>
    </row>
    <row r="68" spans="2:6">
      <c r="B68" s="169" t="s">
        <v>135</v>
      </c>
      <c r="C68" s="147" t="s">
        <v>131</v>
      </c>
      <c r="D68" s="147" t="s">
        <v>136</v>
      </c>
      <c r="E68" s="147" t="s">
        <v>137</v>
      </c>
      <c r="F68" s="147"/>
    </row>
    <row r="69" spans="2:6">
      <c r="B69" s="169" t="s">
        <v>139</v>
      </c>
      <c r="C69" s="147" t="s">
        <v>138</v>
      </c>
      <c r="D69" s="147" t="s">
        <v>140</v>
      </c>
      <c r="E69" s="147" t="s">
        <v>141</v>
      </c>
      <c r="F69" s="147"/>
    </row>
    <row r="70" spans="2:6">
      <c r="B70" s="169" t="s">
        <v>142</v>
      </c>
      <c r="C70" s="147" t="s">
        <v>138</v>
      </c>
      <c r="D70" s="147" t="s">
        <v>143</v>
      </c>
      <c r="E70" s="147" t="s">
        <v>141</v>
      </c>
      <c r="F70" s="147"/>
    </row>
    <row r="71" spans="2:6">
      <c r="B71" s="169" t="s">
        <v>144</v>
      </c>
      <c r="C71" s="147" t="s">
        <v>138</v>
      </c>
      <c r="D71" s="147" t="s">
        <v>145</v>
      </c>
      <c r="E71" s="147" t="s">
        <v>146</v>
      </c>
      <c r="F71" s="147"/>
    </row>
    <row r="72" spans="2:6">
      <c r="B72" s="169" t="s">
        <v>83</v>
      </c>
      <c r="C72" s="147" t="s">
        <v>8</v>
      </c>
      <c r="D72" s="147" t="s">
        <v>147</v>
      </c>
      <c r="E72" s="147" t="s">
        <v>148</v>
      </c>
      <c r="F72" s="147"/>
    </row>
    <row r="73" spans="2:6">
      <c r="B73" s="169" t="s">
        <v>84</v>
      </c>
      <c r="C73" s="147" t="s">
        <v>8</v>
      </c>
      <c r="D73" s="147" t="s">
        <v>149</v>
      </c>
      <c r="E73" s="147" t="s">
        <v>150</v>
      </c>
      <c r="F73" s="147"/>
    </row>
    <row r="74" spans="2:6">
      <c r="B74" s="169" t="s">
        <v>152</v>
      </c>
      <c r="C74" s="147" t="s">
        <v>151</v>
      </c>
      <c r="D74" s="147" t="s">
        <v>153</v>
      </c>
      <c r="E74" s="147" t="s">
        <v>154</v>
      </c>
      <c r="F74" s="147"/>
    </row>
    <row r="75" spans="2:6">
      <c r="B75" s="169" t="s">
        <v>155</v>
      </c>
      <c r="C75" s="147" t="s">
        <v>151</v>
      </c>
      <c r="D75" s="147" t="s">
        <v>156</v>
      </c>
      <c r="E75" s="147" t="s">
        <v>157</v>
      </c>
      <c r="F75" s="147"/>
    </row>
    <row r="77" spans="2:6">
      <c r="E77" s="6"/>
    </row>
    <row r="78" spans="2:6" ht="16.5">
      <c r="B78" s="234" t="s">
        <v>194</v>
      </c>
      <c r="C78" s="152"/>
      <c r="D78" s="153"/>
      <c r="E78" s="6"/>
    </row>
    <row r="79" spans="2:6">
      <c r="B79" s="154" t="s">
        <v>168</v>
      </c>
      <c r="C79" s="155" t="s">
        <v>195</v>
      </c>
      <c r="D79" s="156" t="s">
        <v>196</v>
      </c>
      <c r="E79" s="157" t="s">
        <v>197</v>
      </c>
      <c r="F79" s="180" t="s">
        <v>279</v>
      </c>
    </row>
    <row r="80" spans="2:6">
      <c r="B80" s="221" t="s">
        <v>169</v>
      </c>
      <c r="C80" s="222">
        <v>41250</v>
      </c>
      <c r="D80" s="223" t="s">
        <v>16</v>
      </c>
      <c r="E80" s="224" t="s">
        <v>170</v>
      </c>
      <c r="F80" s="180"/>
    </row>
    <row r="81" spans="2:6">
      <c r="B81" s="221" t="s">
        <v>176</v>
      </c>
      <c r="C81" s="222">
        <v>41283</v>
      </c>
      <c r="D81" s="223" t="s">
        <v>19</v>
      </c>
      <c r="E81" s="224" t="s">
        <v>177</v>
      </c>
      <c r="F81" s="180"/>
    </row>
    <row r="82" spans="2:6">
      <c r="B82" s="221" t="s">
        <v>185</v>
      </c>
      <c r="C82" s="222">
        <v>41291</v>
      </c>
      <c r="D82" s="223" t="s">
        <v>16</v>
      </c>
      <c r="E82" s="224" t="s">
        <v>186</v>
      </c>
      <c r="F82" s="180"/>
    </row>
    <row r="83" spans="2:6">
      <c r="B83" s="221" t="s">
        <v>198</v>
      </c>
      <c r="C83" s="222">
        <v>41481</v>
      </c>
      <c r="D83" s="223" t="s">
        <v>16</v>
      </c>
      <c r="E83" s="224" t="s">
        <v>201</v>
      </c>
      <c r="F83" s="180"/>
    </row>
    <row r="84" spans="2:6">
      <c r="B84" s="221" t="s">
        <v>199</v>
      </c>
      <c r="C84" s="222">
        <v>41487</v>
      </c>
      <c r="D84" s="223" t="s">
        <v>200</v>
      </c>
      <c r="E84" s="224" t="s">
        <v>211</v>
      </c>
      <c r="F84" s="180"/>
    </row>
    <row r="85" spans="2:6">
      <c r="B85" s="225" t="s">
        <v>212</v>
      </c>
      <c r="C85" s="222">
        <v>41578</v>
      </c>
      <c r="D85" s="223" t="s">
        <v>19</v>
      </c>
      <c r="E85" s="224" t="s">
        <v>213</v>
      </c>
      <c r="F85" s="180" t="s">
        <v>278</v>
      </c>
    </row>
    <row r="86" spans="2:6">
      <c r="B86" s="221" t="s">
        <v>280</v>
      </c>
      <c r="C86" s="222">
        <v>41645</v>
      </c>
      <c r="D86" s="223" t="s">
        <v>16</v>
      </c>
      <c r="E86" s="224" t="s">
        <v>281</v>
      </c>
      <c r="F86" s="180"/>
    </row>
    <row r="87" spans="2:6">
      <c r="B87" s="225" t="s">
        <v>960</v>
      </c>
      <c r="C87" s="226">
        <v>41894</v>
      </c>
      <c r="D87" s="227" t="s">
        <v>19</v>
      </c>
      <c r="E87" s="228" t="s">
        <v>961</v>
      </c>
      <c r="F87" s="229"/>
    </row>
    <row r="88" spans="2:6">
      <c r="B88" s="230" t="s">
        <v>962</v>
      </c>
      <c r="C88" s="231">
        <v>42332</v>
      </c>
      <c r="D88" s="232" t="s">
        <v>19</v>
      </c>
      <c r="E88" s="233" t="s">
        <v>963</v>
      </c>
      <c r="F88" s="233" t="s">
        <v>0</v>
      </c>
    </row>
  </sheetData>
  <mergeCells count="2">
    <mergeCell ref="D25:F25"/>
    <mergeCell ref="D23:F2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9"/>
  <sheetViews>
    <sheetView showZeros="0" zoomScale="90" zoomScaleNormal="90" workbookViewId="0">
      <selection activeCell="G8" sqref="G8"/>
    </sheetView>
  </sheetViews>
  <sheetFormatPr baseColWidth="10" defaultRowHeight="12.75"/>
  <cols>
    <col min="1" max="1" width="10" style="206" bestFit="1" customWidth="1"/>
    <col min="2" max="2" width="36.7109375" style="6" bestFit="1" customWidth="1"/>
    <col min="3" max="3" width="39.5703125" style="6" bestFit="1" customWidth="1"/>
    <col min="4" max="4" width="29.28515625" style="6" bestFit="1" customWidth="1"/>
    <col min="5" max="8" width="11" style="6" bestFit="1" customWidth="1"/>
    <col min="9" max="9" width="11.42578125" style="6" customWidth="1"/>
  </cols>
  <sheetData>
    <row r="1" spans="1:9">
      <c r="A1" s="203" t="s">
        <v>209</v>
      </c>
      <c r="B1" s="170" t="s">
        <v>12</v>
      </c>
      <c r="C1" s="182" t="s">
        <v>62</v>
      </c>
      <c r="D1" s="179" t="s">
        <v>13</v>
      </c>
      <c r="E1" s="171">
        <v>42005</v>
      </c>
      <c r="F1" s="174">
        <v>42199</v>
      </c>
      <c r="G1" s="171" t="s">
        <v>0</v>
      </c>
      <c r="H1" s="171"/>
      <c r="I1" s="172"/>
    </row>
    <row r="2" spans="1:9">
      <c r="C2" s="180"/>
      <c r="D2" s="180"/>
      <c r="E2" s="174">
        <v>42006</v>
      </c>
      <c r="F2" s="174">
        <v>42231</v>
      </c>
      <c r="G2" s="174" t="s">
        <v>0</v>
      </c>
      <c r="H2" s="174"/>
      <c r="I2" s="175"/>
    </row>
    <row r="3" spans="1:9">
      <c r="D3" s="180"/>
      <c r="E3" s="235">
        <v>42100</v>
      </c>
      <c r="F3" s="174">
        <v>42309</v>
      </c>
      <c r="G3" s="174" t="s">
        <v>0</v>
      </c>
      <c r="H3" s="174"/>
      <c r="I3" s="175"/>
    </row>
    <row r="4" spans="1:9">
      <c r="A4" s="204">
        <v>257124</v>
      </c>
      <c r="B4" s="173" t="s">
        <v>959</v>
      </c>
      <c r="C4" s="218" t="s">
        <v>225</v>
      </c>
      <c r="D4" s="180"/>
      <c r="E4" s="174">
        <v>42125</v>
      </c>
      <c r="F4" s="174">
        <v>42319</v>
      </c>
      <c r="G4" s="174"/>
      <c r="H4" s="174"/>
      <c r="I4" s="175"/>
    </row>
    <row r="5" spans="1:9">
      <c r="A5" s="204">
        <v>256956</v>
      </c>
      <c r="B5" s="173" t="s">
        <v>284</v>
      </c>
      <c r="C5" s="218" t="s">
        <v>226</v>
      </c>
      <c r="D5" s="180"/>
      <c r="E5" s="174">
        <v>41767</v>
      </c>
      <c r="F5" s="174">
        <v>42363</v>
      </c>
      <c r="G5" s="174" t="s">
        <v>0</v>
      </c>
      <c r="H5" s="174"/>
      <c r="I5" s="175"/>
    </row>
    <row r="6" spans="1:9">
      <c r="A6" s="204">
        <v>253179</v>
      </c>
      <c r="B6" s="173" t="s">
        <v>285</v>
      </c>
      <c r="C6" s="218" t="s">
        <v>227</v>
      </c>
      <c r="D6" s="180"/>
      <c r="E6" s="174">
        <v>42138</v>
      </c>
      <c r="F6" s="174"/>
      <c r="G6" s="174"/>
      <c r="H6" s="174"/>
      <c r="I6" s="175"/>
    </row>
    <row r="7" spans="1:9">
      <c r="A7" s="204">
        <v>251793</v>
      </c>
      <c r="B7" s="173" t="s">
        <v>286</v>
      </c>
      <c r="C7" s="218" t="s">
        <v>228</v>
      </c>
      <c r="D7" s="180"/>
      <c r="E7" s="174">
        <v>42139</v>
      </c>
      <c r="F7" s="174" t="s">
        <v>0</v>
      </c>
      <c r="G7" s="174" t="s">
        <v>0</v>
      </c>
      <c r="H7" s="174"/>
      <c r="I7" s="175"/>
    </row>
    <row r="8" spans="1:9">
      <c r="A8" s="204">
        <v>257055</v>
      </c>
      <c r="B8" s="173" t="s">
        <v>287</v>
      </c>
      <c r="C8" s="218" t="s">
        <v>229</v>
      </c>
      <c r="D8" s="180"/>
      <c r="E8" s="174">
        <v>42149</v>
      </c>
      <c r="F8" s="174" t="s">
        <v>0</v>
      </c>
      <c r="G8" s="174"/>
      <c r="H8" s="174"/>
      <c r="I8" s="175"/>
    </row>
    <row r="9" spans="1:9">
      <c r="A9" s="204">
        <v>256876</v>
      </c>
      <c r="B9" s="173" t="s">
        <v>288</v>
      </c>
      <c r="C9" s="218" t="s">
        <v>230</v>
      </c>
      <c r="D9" s="181"/>
      <c r="E9" s="176">
        <v>42198</v>
      </c>
      <c r="F9" s="176" t="s">
        <v>0</v>
      </c>
      <c r="G9" s="176"/>
      <c r="H9" s="176"/>
      <c r="I9" s="177"/>
    </row>
    <row r="10" spans="1:9">
      <c r="A10" s="204">
        <v>256782</v>
      </c>
      <c r="B10" s="173" t="s">
        <v>289</v>
      </c>
      <c r="C10" s="218" t="s">
        <v>231</v>
      </c>
    </row>
    <row r="11" spans="1:9">
      <c r="A11" s="204">
        <v>99000085</v>
      </c>
      <c r="B11" s="173" t="s">
        <v>289</v>
      </c>
      <c r="C11" s="218" t="s">
        <v>232</v>
      </c>
    </row>
    <row r="12" spans="1:9">
      <c r="A12" s="204">
        <v>256767</v>
      </c>
      <c r="B12" s="173" t="s">
        <v>290</v>
      </c>
      <c r="C12" s="218" t="s">
        <v>252</v>
      </c>
    </row>
    <row r="13" spans="1:9">
      <c r="A13" s="204">
        <v>256684</v>
      </c>
      <c r="B13" s="173" t="s">
        <v>291</v>
      </c>
      <c r="C13" s="218" t="s">
        <v>233</v>
      </c>
    </row>
    <row r="14" spans="1:9">
      <c r="A14" s="204">
        <v>294736</v>
      </c>
      <c r="B14" s="173" t="s">
        <v>292</v>
      </c>
      <c r="C14" s="219" t="s">
        <v>234</v>
      </c>
    </row>
    <row r="15" spans="1:9">
      <c r="A15" s="204">
        <v>910216</v>
      </c>
      <c r="B15" s="173" t="s">
        <v>293</v>
      </c>
      <c r="C15" s="218" t="s">
        <v>235</v>
      </c>
    </row>
    <row r="16" spans="1:9">
      <c r="A16" s="204">
        <v>99000053</v>
      </c>
      <c r="B16" s="173" t="s">
        <v>294</v>
      </c>
      <c r="C16" s="218" t="s">
        <v>236</v>
      </c>
    </row>
    <row r="17" spans="1:3">
      <c r="A17" s="204">
        <v>253930</v>
      </c>
      <c r="B17" s="173" t="s">
        <v>295</v>
      </c>
      <c r="C17" s="220" t="s">
        <v>271</v>
      </c>
    </row>
    <row r="18" spans="1:3">
      <c r="A18" s="204">
        <v>256825</v>
      </c>
      <c r="B18" s="173" t="s">
        <v>296</v>
      </c>
      <c r="C18" s="219" t="s">
        <v>276</v>
      </c>
    </row>
    <row r="19" spans="1:3">
      <c r="A19" s="204">
        <v>292151</v>
      </c>
      <c r="B19" s="173" t="s">
        <v>297</v>
      </c>
      <c r="C19" s="219" t="s">
        <v>277</v>
      </c>
    </row>
    <row r="20" spans="1:3">
      <c r="A20" s="204">
        <v>256797</v>
      </c>
      <c r="B20" s="173" t="s">
        <v>298</v>
      </c>
      <c r="C20" s="218" t="s">
        <v>257</v>
      </c>
    </row>
    <row r="21" spans="1:3">
      <c r="A21" s="204">
        <v>251645</v>
      </c>
      <c r="B21" s="173" t="s">
        <v>299</v>
      </c>
      <c r="C21" s="218" t="s">
        <v>258</v>
      </c>
    </row>
    <row r="22" spans="1:3">
      <c r="A22" s="204">
        <v>253740</v>
      </c>
      <c r="B22" s="173" t="s">
        <v>300</v>
      </c>
      <c r="C22" s="218" t="s">
        <v>237</v>
      </c>
    </row>
    <row r="23" spans="1:3">
      <c r="A23" s="204">
        <v>246231</v>
      </c>
      <c r="B23" s="173" t="s">
        <v>301</v>
      </c>
      <c r="C23" s="218" t="s">
        <v>238</v>
      </c>
    </row>
    <row r="24" spans="1:3">
      <c r="A24" s="204">
        <v>200113</v>
      </c>
      <c r="B24" s="173" t="s">
        <v>302</v>
      </c>
      <c r="C24" s="218" t="s">
        <v>239</v>
      </c>
    </row>
    <row r="25" spans="1:3">
      <c r="A25" s="204">
        <v>256786</v>
      </c>
      <c r="B25" s="173" t="s">
        <v>283</v>
      </c>
      <c r="C25" s="218" t="s">
        <v>240</v>
      </c>
    </row>
    <row r="26" spans="1:3">
      <c r="A26" s="204">
        <v>660290</v>
      </c>
      <c r="B26" s="173" t="s">
        <v>303</v>
      </c>
      <c r="C26" s="218" t="s">
        <v>241</v>
      </c>
    </row>
    <row r="27" spans="1:3">
      <c r="A27" s="204">
        <v>256394</v>
      </c>
      <c r="B27" s="173" t="s">
        <v>304</v>
      </c>
      <c r="C27" s="218" t="s">
        <v>242</v>
      </c>
    </row>
    <row r="28" spans="1:3">
      <c r="A28" s="204">
        <v>252734</v>
      </c>
      <c r="B28" s="173" t="s">
        <v>305</v>
      </c>
      <c r="C28" s="218" t="s">
        <v>243</v>
      </c>
    </row>
    <row r="29" spans="1:3">
      <c r="A29" s="204">
        <v>291948</v>
      </c>
      <c r="B29" s="173" t="s">
        <v>306</v>
      </c>
      <c r="C29" s="218" t="s">
        <v>244</v>
      </c>
    </row>
    <row r="30" spans="1:3">
      <c r="A30" s="204">
        <v>256892</v>
      </c>
      <c r="B30" s="173" t="s">
        <v>307</v>
      </c>
      <c r="C30" s="218" t="s">
        <v>245</v>
      </c>
    </row>
    <row r="31" spans="1:3">
      <c r="A31" s="204">
        <v>122424</v>
      </c>
      <c r="B31" s="173" t="s">
        <v>308</v>
      </c>
      <c r="C31" s="218" t="s">
        <v>259</v>
      </c>
    </row>
    <row r="32" spans="1:3">
      <c r="A32" s="204">
        <v>292060</v>
      </c>
      <c r="B32" s="173" t="s">
        <v>309</v>
      </c>
      <c r="C32" s="218" t="s">
        <v>260</v>
      </c>
    </row>
    <row r="33" spans="1:3">
      <c r="A33" s="204">
        <v>99000093</v>
      </c>
      <c r="B33" s="173" t="s">
        <v>310</v>
      </c>
      <c r="C33" s="219" t="s">
        <v>246</v>
      </c>
    </row>
    <row r="34" spans="1:3">
      <c r="A34" s="204">
        <v>256408</v>
      </c>
      <c r="B34" s="173" t="s">
        <v>311</v>
      </c>
      <c r="C34" s="219" t="s">
        <v>247</v>
      </c>
    </row>
    <row r="35" spans="1:3">
      <c r="A35" s="204">
        <v>200568</v>
      </c>
      <c r="B35" s="173" t="s">
        <v>312</v>
      </c>
      <c r="C35" s="219" t="s">
        <v>248</v>
      </c>
    </row>
    <row r="36" spans="1:3">
      <c r="A36" s="204">
        <v>271569</v>
      </c>
      <c r="B36" s="173" t="s">
        <v>313</v>
      </c>
      <c r="C36" s="219" t="s">
        <v>249</v>
      </c>
    </row>
    <row r="37" spans="1:3">
      <c r="A37" s="204">
        <v>256853</v>
      </c>
      <c r="B37" s="173" t="s">
        <v>314</v>
      </c>
      <c r="C37" s="219" t="s">
        <v>250</v>
      </c>
    </row>
    <row r="38" spans="1:3">
      <c r="A38" s="204">
        <v>256688</v>
      </c>
      <c r="B38" s="173" t="s">
        <v>315</v>
      </c>
      <c r="C38" s="219" t="s">
        <v>251</v>
      </c>
    </row>
    <row r="39" spans="1:3">
      <c r="A39" s="204">
        <v>256981</v>
      </c>
      <c r="B39" s="173" t="s">
        <v>316</v>
      </c>
      <c r="C39" s="218" t="s">
        <v>267</v>
      </c>
    </row>
    <row r="40" spans="1:3">
      <c r="A40" s="204">
        <v>256285</v>
      </c>
      <c r="B40" s="173" t="s">
        <v>317</v>
      </c>
      <c r="C40" s="218" t="s">
        <v>268</v>
      </c>
    </row>
    <row r="41" spans="1:3">
      <c r="A41" s="204">
        <v>256810</v>
      </c>
      <c r="B41" s="173" t="s">
        <v>318</v>
      </c>
      <c r="C41" s="218" t="s">
        <v>269</v>
      </c>
    </row>
    <row r="42" spans="1:3">
      <c r="A42" s="204">
        <v>660357</v>
      </c>
      <c r="B42" s="173" t="s">
        <v>319</v>
      </c>
      <c r="C42" s="218" t="s">
        <v>270</v>
      </c>
    </row>
    <row r="43" spans="1:3">
      <c r="A43" s="204">
        <v>250118</v>
      </c>
      <c r="B43" s="173" t="s">
        <v>320</v>
      </c>
      <c r="C43" s="219" t="s">
        <v>275</v>
      </c>
    </row>
    <row r="44" spans="1:3">
      <c r="A44" s="204">
        <v>251595</v>
      </c>
      <c r="B44" s="173" t="s">
        <v>321</v>
      </c>
      <c r="C44" s="219" t="s">
        <v>274</v>
      </c>
    </row>
    <row r="45" spans="1:3">
      <c r="A45" s="204">
        <v>271809</v>
      </c>
      <c r="B45" s="173" t="s">
        <v>322</v>
      </c>
      <c r="C45" s="219" t="s">
        <v>273</v>
      </c>
    </row>
    <row r="46" spans="1:3">
      <c r="A46" s="204">
        <v>256964</v>
      </c>
      <c r="B46" s="173" t="s">
        <v>323</v>
      </c>
      <c r="C46" s="219" t="s">
        <v>272</v>
      </c>
    </row>
    <row r="47" spans="1:3">
      <c r="A47" s="204">
        <v>271700</v>
      </c>
      <c r="B47" s="173" t="s">
        <v>324</v>
      </c>
      <c r="C47" s="218" t="s">
        <v>261</v>
      </c>
    </row>
    <row r="48" spans="1:3">
      <c r="A48" s="204">
        <v>272377</v>
      </c>
      <c r="B48" s="173" t="s">
        <v>325</v>
      </c>
      <c r="C48" s="218" t="s">
        <v>262</v>
      </c>
    </row>
    <row r="49" spans="1:3">
      <c r="A49" s="204">
        <v>272997</v>
      </c>
      <c r="B49" s="173" t="s">
        <v>326</v>
      </c>
      <c r="C49" s="218" t="s">
        <v>263</v>
      </c>
    </row>
    <row r="50" spans="1:3">
      <c r="A50" s="204">
        <v>256700</v>
      </c>
      <c r="B50" s="173" t="s">
        <v>327</v>
      </c>
      <c r="C50" s="218" t="s">
        <v>264</v>
      </c>
    </row>
    <row r="51" spans="1:3">
      <c r="A51" s="204">
        <v>257012</v>
      </c>
      <c r="B51" s="173" t="s">
        <v>328</v>
      </c>
      <c r="C51" s="218" t="s">
        <v>265</v>
      </c>
    </row>
    <row r="52" spans="1:3">
      <c r="A52" s="204">
        <v>256879</v>
      </c>
      <c r="B52" s="173" t="s">
        <v>329</v>
      </c>
      <c r="C52" s="218" t="s">
        <v>266</v>
      </c>
    </row>
    <row r="53" spans="1:3">
      <c r="A53" s="204">
        <v>257042</v>
      </c>
      <c r="B53" s="173" t="s">
        <v>330</v>
      </c>
      <c r="C53" s="218" t="s">
        <v>253</v>
      </c>
    </row>
    <row r="54" spans="1:3">
      <c r="A54" s="204">
        <v>660381</v>
      </c>
      <c r="B54" s="173" t="s">
        <v>331</v>
      </c>
      <c r="C54" s="218" t="s">
        <v>254</v>
      </c>
    </row>
    <row r="55" spans="1:3">
      <c r="A55" s="204">
        <v>292847</v>
      </c>
      <c r="B55" s="173" t="s">
        <v>332</v>
      </c>
      <c r="C55" s="218" t="s">
        <v>255</v>
      </c>
    </row>
    <row r="56" spans="1:3">
      <c r="A56" s="204">
        <v>271585</v>
      </c>
      <c r="B56" s="173" t="s">
        <v>333</v>
      </c>
      <c r="C56" s="218" t="s">
        <v>256</v>
      </c>
    </row>
    <row r="57" spans="1:3">
      <c r="A57" s="204">
        <v>910968</v>
      </c>
      <c r="B57" s="173" t="s">
        <v>334</v>
      </c>
    </row>
    <row r="58" spans="1:3">
      <c r="A58" s="204">
        <v>256806</v>
      </c>
      <c r="B58" s="173" t="s">
        <v>335</v>
      </c>
      <c r="C58" s="219"/>
    </row>
    <row r="59" spans="1:3">
      <c r="A59" s="204">
        <v>660415</v>
      </c>
      <c r="B59" s="173" t="s">
        <v>336</v>
      </c>
      <c r="C59" s="219"/>
    </row>
    <row r="60" spans="1:3">
      <c r="A60" s="204">
        <v>292698</v>
      </c>
      <c r="B60" s="173" t="s">
        <v>337</v>
      </c>
      <c r="C60" s="219"/>
    </row>
    <row r="61" spans="1:3">
      <c r="A61" s="204">
        <v>256699</v>
      </c>
      <c r="B61" s="173" t="s">
        <v>338</v>
      </c>
      <c r="C61" s="219"/>
    </row>
    <row r="62" spans="1:3">
      <c r="A62" s="204">
        <v>701920</v>
      </c>
      <c r="B62" s="173" t="s">
        <v>339</v>
      </c>
      <c r="C62" s="219"/>
    </row>
    <row r="63" spans="1:3">
      <c r="A63" s="204">
        <v>256758</v>
      </c>
      <c r="B63" s="173" t="s">
        <v>340</v>
      </c>
      <c r="C63" s="219"/>
    </row>
    <row r="64" spans="1:3">
      <c r="A64" s="204">
        <v>256936</v>
      </c>
      <c r="B64" s="173" t="s">
        <v>341</v>
      </c>
      <c r="C64" s="219"/>
    </row>
    <row r="65" spans="1:3">
      <c r="A65" s="204">
        <v>275685</v>
      </c>
      <c r="B65" s="173" t="s">
        <v>342</v>
      </c>
      <c r="C65" s="219"/>
    </row>
    <row r="66" spans="1:3">
      <c r="A66" s="204">
        <v>256750</v>
      </c>
      <c r="B66" s="173" t="s">
        <v>343</v>
      </c>
      <c r="C66" s="219"/>
    </row>
    <row r="67" spans="1:3">
      <c r="A67" s="204">
        <v>256922</v>
      </c>
      <c r="B67" s="173" t="s">
        <v>344</v>
      </c>
      <c r="C67" s="219"/>
    </row>
    <row r="68" spans="1:3">
      <c r="A68" s="204">
        <v>247098</v>
      </c>
      <c r="B68" s="173" t="s">
        <v>345</v>
      </c>
      <c r="C68" s="219"/>
    </row>
    <row r="69" spans="1:3">
      <c r="A69" s="204">
        <v>226035</v>
      </c>
      <c r="B69" s="173" t="s">
        <v>346</v>
      </c>
      <c r="C69" s="219"/>
    </row>
    <row r="70" spans="1:3">
      <c r="A70" s="204">
        <v>256822</v>
      </c>
      <c r="B70" s="173" t="s">
        <v>347</v>
      </c>
      <c r="C70" s="219"/>
    </row>
    <row r="71" spans="1:3">
      <c r="A71" s="204">
        <v>256299</v>
      </c>
      <c r="B71" s="173" t="s">
        <v>348</v>
      </c>
      <c r="C71" s="219"/>
    </row>
    <row r="72" spans="1:3">
      <c r="A72" s="204">
        <v>700149</v>
      </c>
      <c r="B72" s="173" t="s">
        <v>349</v>
      </c>
      <c r="C72" s="219"/>
    </row>
    <row r="73" spans="1:3">
      <c r="A73" s="204">
        <v>257027</v>
      </c>
      <c r="B73" s="173" t="s">
        <v>350</v>
      </c>
      <c r="C73" s="219"/>
    </row>
    <row r="74" spans="1:3">
      <c r="A74" s="204">
        <v>117523</v>
      </c>
      <c r="B74" s="173" t="s">
        <v>351</v>
      </c>
      <c r="C74" s="219"/>
    </row>
    <row r="75" spans="1:3">
      <c r="A75" s="204">
        <v>911008</v>
      </c>
      <c r="B75" s="173" t="s">
        <v>352</v>
      </c>
      <c r="C75" s="219"/>
    </row>
    <row r="76" spans="1:3">
      <c r="A76" s="204">
        <v>256148</v>
      </c>
      <c r="B76" s="173" t="s">
        <v>353</v>
      </c>
      <c r="C76" s="219"/>
    </row>
    <row r="77" spans="1:3">
      <c r="A77" s="204">
        <v>253922</v>
      </c>
      <c r="B77" s="173" t="s">
        <v>354</v>
      </c>
      <c r="C77" s="219"/>
    </row>
    <row r="78" spans="1:3">
      <c r="A78" s="204">
        <v>272724</v>
      </c>
      <c r="B78" s="173" t="s">
        <v>355</v>
      </c>
      <c r="C78" s="219"/>
    </row>
    <row r="79" spans="1:3">
      <c r="A79" s="204">
        <v>256543</v>
      </c>
      <c r="B79" s="173" t="s">
        <v>356</v>
      </c>
      <c r="C79" s="219"/>
    </row>
    <row r="80" spans="1:3">
      <c r="A80" s="204">
        <v>272872</v>
      </c>
      <c r="B80" s="173" t="s">
        <v>357</v>
      </c>
      <c r="C80" s="219"/>
    </row>
    <row r="81" spans="1:3">
      <c r="A81" s="204">
        <v>201186</v>
      </c>
      <c r="B81" s="173" t="s">
        <v>358</v>
      </c>
      <c r="C81" s="219"/>
    </row>
    <row r="82" spans="1:3">
      <c r="A82" s="204">
        <v>200162</v>
      </c>
      <c r="B82" s="173" t="s">
        <v>359</v>
      </c>
    </row>
    <row r="83" spans="1:3">
      <c r="A83" s="204">
        <v>271825</v>
      </c>
      <c r="B83" s="173" t="s">
        <v>360</v>
      </c>
    </row>
    <row r="84" spans="1:3">
      <c r="A84" s="204">
        <v>256924</v>
      </c>
      <c r="B84" s="173" t="s">
        <v>361</v>
      </c>
    </row>
    <row r="85" spans="1:3">
      <c r="A85" s="204">
        <v>256731</v>
      </c>
      <c r="B85" s="173" t="s">
        <v>362</v>
      </c>
    </row>
    <row r="86" spans="1:3">
      <c r="A86" s="204">
        <v>256691</v>
      </c>
      <c r="B86" s="173" t="s">
        <v>363</v>
      </c>
    </row>
    <row r="87" spans="1:3">
      <c r="A87" s="204">
        <v>200170</v>
      </c>
      <c r="B87" s="173" t="s">
        <v>364</v>
      </c>
    </row>
    <row r="88" spans="1:3">
      <c r="A88" s="204">
        <v>251389</v>
      </c>
      <c r="B88" s="173" t="s">
        <v>365</v>
      </c>
    </row>
    <row r="89" spans="1:3">
      <c r="A89" s="204">
        <v>256789</v>
      </c>
      <c r="B89" s="173" t="s">
        <v>366</v>
      </c>
    </row>
    <row r="90" spans="1:3">
      <c r="A90" s="204">
        <v>256968</v>
      </c>
      <c r="B90" s="173" t="s">
        <v>367</v>
      </c>
    </row>
    <row r="91" spans="1:3">
      <c r="A91" s="204">
        <v>256204</v>
      </c>
      <c r="B91" s="173" t="s">
        <v>368</v>
      </c>
    </row>
    <row r="92" spans="1:3">
      <c r="A92" s="204">
        <v>700955</v>
      </c>
      <c r="B92" s="173" t="s">
        <v>369</v>
      </c>
    </row>
    <row r="93" spans="1:3">
      <c r="A93" s="204">
        <v>257009</v>
      </c>
      <c r="B93" s="173" t="s">
        <v>370</v>
      </c>
    </row>
    <row r="94" spans="1:3">
      <c r="A94" s="204">
        <v>660563</v>
      </c>
      <c r="B94" s="173" t="s">
        <v>371</v>
      </c>
    </row>
    <row r="95" spans="1:3">
      <c r="A95" s="204">
        <v>660571</v>
      </c>
      <c r="B95" s="173" t="s">
        <v>372</v>
      </c>
    </row>
    <row r="96" spans="1:3">
      <c r="A96" s="204">
        <v>252783</v>
      </c>
      <c r="B96" s="173" t="s">
        <v>373</v>
      </c>
    </row>
    <row r="97" spans="1:2">
      <c r="A97" s="204">
        <v>256312</v>
      </c>
      <c r="B97" s="173" t="s">
        <v>374</v>
      </c>
    </row>
    <row r="98" spans="1:2">
      <c r="A98" s="204">
        <v>256945</v>
      </c>
      <c r="B98" s="173" t="s">
        <v>375</v>
      </c>
    </row>
    <row r="99" spans="1:2">
      <c r="A99" s="204">
        <v>256775</v>
      </c>
      <c r="B99" s="173" t="s">
        <v>376</v>
      </c>
    </row>
    <row r="100" spans="1:2">
      <c r="A100" s="204">
        <v>911750</v>
      </c>
      <c r="B100" s="173" t="s">
        <v>377</v>
      </c>
    </row>
    <row r="101" spans="1:2">
      <c r="A101" s="204">
        <v>255547</v>
      </c>
      <c r="B101" s="173" t="s">
        <v>378</v>
      </c>
    </row>
    <row r="102" spans="1:2">
      <c r="A102" s="204">
        <v>911768</v>
      </c>
      <c r="B102" s="173" t="s">
        <v>379</v>
      </c>
    </row>
    <row r="103" spans="1:2">
      <c r="A103" s="204">
        <v>256908</v>
      </c>
      <c r="B103" s="173" t="s">
        <v>380</v>
      </c>
    </row>
    <row r="104" spans="1:2">
      <c r="A104" s="204">
        <v>252254</v>
      </c>
      <c r="B104" s="173" t="s">
        <v>381</v>
      </c>
    </row>
    <row r="105" spans="1:2">
      <c r="A105" s="204">
        <v>253757</v>
      </c>
      <c r="B105" s="173" t="s">
        <v>382</v>
      </c>
    </row>
    <row r="106" spans="1:2">
      <c r="A106" s="204">
        <v>256664</v>
      </c>
      <c r="B106" s="173" t="s">
        <v>383</v>
      </c>
    </row>
    <row r="107" spans="1:2">
      <c r="A107" s="204">
        <v>252361</v>
      </c>
      <c r="B107" s="173" t="s">
        <v>384</v>
      </c>
    </row>
    <row r="108" spans="1:2">
      <c r="A108" s="204">
        <v>660639</v>
      </c>
      <c r="B108" s="173" t="s">
        <v>385</v>
      </c>
    </row>
    <row r="109" spans="1:2">
      <c r="A109" s="204">
        <v>256549</v>
      </c>
      <c r="B109" s="173" t="s">
        <v>386</v>
      </c>
    </row>
    <row r="110" spans="1:2">
      <c r="A110" s="204">
        <v>256690</v>
      </c>
      <c r="B110" s="173" t="s">
        <v>387</v>
      </c>
    </row>
    <row r="111" spans="1:2">
      <c r="A111" s="204">
        <v>99000088</v>
      </c>
      <c r="B111" s="173" t="s">
        <v>388</v>
      </c>
    </row>
    <row r="112" spans="1:2">
      <c r="A112" s="204">
        <v>200188</v>
      </c>
      <c r="B112" s="173" t="s">
        <v>389</v>
      </c>
    </row>
    <row r="113" spans="1:2">
      <c r="A113" s="204">
        <v>277376</v>
      </c>
      <c r="B113" s="173" t="s">
        <v>390</v>
      </c>
    </row>
    <row r="114" spans="1:2">
      <c r="A114" s="204">
        <v>256680</v>
      </c>
      <c r="B114" s="173" t="s">
        <v>391</v>
      </c>
    </row>
    <row r="115" spans="1:2">
      <c r="A115" s="204">
        <v>256840</v>
      </c>
      <c r="B115" s="173" t="s">
        <v>392</v>
      </c>
    </row>
    <row r="116" spans="1:2">
      <c r="A116" s="204">
        <v>251884</v>
      </c>
      <c r="B116" s="173" t="s">
        <v>393</v>
      </c>
    </row>
    <row r="117" spans="1:2">
      <c r="A117" s="204">
        <v>256207</v>
      </c>
      <c r="B117" s="173" t="s">
        <v>394</v>
      </c>
    </row>
    <row r="118" spans="1:2">
      <c r="A118" s="204">
        <v>256992</v>
      </c>
      <c r="B118" s="173" t="s">
        <v>395</v>
      </c>
    </row>
    <row r="119" spans="1:2">
      <c r="A119" s="204">
        <v>247445</v>
      </c>
      <c r="B119" s="173" t="s">
        <v>396</v>
      </c>
    </row>
    <row r="120" spans="1:2">
      <c r="A120" s="204">
        <v>190660</v>
      </c>
      <c r="B120" s="173" t="s">
        <v>397</v>
      </c>
    </row>
    <row r="121" spans="1:2">
      <c r="A121" s="204">
        <v>256685</v>
      </c>
      <c r="B121" s="173" t="s">
        <v>398</v>
      </c>
    </row>
    <row r="122" spans="1:2">
      <c r="A122" s="204">
        <v>660720</v>
      </c>
      <c r="B122" s="173" t="s">
        <v>399</v>
      </c>
    </row>
    <row r="123" spans="1:2">
      <c r="A123" s="204">
        <v>272294</v>
      </c>
      <c r="B123" s="173" t="s">
        <v>400</v>
      </c>
    </row>
    <row r="124" spans="1:2">
      <c r="A124" s="204">
        <v>257059</v>
      </c>
      <c r="B124" s="173" t="s">
        <v>401</v>
      </c>
    </row>
    <row r="125" spans="1:2">
      <c r="A125" s="204">
        <v>256777</v>
      </c>
      <c r="B125" s="173" t="s">
        <v>402</v>
      </c>
    </row>
    <row r="126" spans="1:2">
      <c r="A126" s="204">
        <v>256898</v>
      </c>
      <c r="B126" s="173" t="s">
        <v>403</v>
      </c>
    </row>
    <row r="127" spans="1:2">
      <c r="A127" s="204">
        <v>256841</v>
      </c>
      <c r="B127" s="173" t="s">
        <v>404</v>
      </c>
    </row>
    <row r="128" spans="1:2">
      <c r="A128" s="204">
        <v>272070</v>
      </c>
      <c r="B128" s="173" t="s">
        <v>405</v>
      </c>
    </row>
    <row r="129" spans="1:2">
      <c r="A129" s="204">
        <v>256743</v>
      </c>
      <c r="B129" s="173" t="s">
        <v>406</v>
      </c>
    </row>
    <row r="130" spans="1:2">
      <c r="A130" s="204">
        <v>259168</v>
      </c>
      <c r="B130" s="173" t="s">
        <v>407</v>
      </c>
    </row>
    <row r="131" spans="1:2">
      <c r="A131" s="204">
        <v>253641</v>
      </c>
      <c r="B131" s="173" t="s">
        <v>408</v>
      </c>
    </row>
    <row r="132" spans="1:2">
      <c r="A132" s="204">
        <v>257031</v>
      </c>
      <c r="B132" s="173" t="s">
        <v>409</v>
      </c>
    </row>
    <row r="133" spans="1:2">
      <c r="A133" s="204">
        <v>249805</v>
      </c>
      <c r="B133" s="173" t="s">
        <v>410</v>
      </c>
    </row>
    <row r="134" spans="1:2">
      <c r="A134" s="204">
        <v>256679</v>
      </c>
      <c r="B134" s="173" t="s">
        <v>411</v>
      </c>
    </row>
    <row r="135" spans="1:2">
      <c r="A135" s="204">
        <v>256724</v>
      </c>
      <c r="B135" s="173" t="s">
        <v>412</v>
      </c>
    </row>
    <row r="136" spans="1:2">
      <c r="A136" s="204">
        <v>257053</v>
      </c>
      <c r="B136" s="173" t="s">
        <v>413</v>
      </c>
    </row>
    <row r="137" spans="1:2">
      <c r="A137" s="204">
        <v>256659</v>
      </c>
      <c r="B137" s="173" t="s">
        <v>414</v>
      </c>
    </row>
    <row r="138" spans="1:2">
      <c r="A138" s="204">
        <v>257049</v>
      </c>
      <c r="B138" s="173" t="s">
        <v>415</v>
      </c>
    </row>
    <row r="139" spans="1:2">
      <c r="A139" s="204">
        <v>256886</v>
      </c>
      <c r="B139" s="173" t="s">
        <v>416</v>
      </c>
    </row>
    <row r="140" spans="1:2">
      <c r="A140" s="204">
        <v>660852</v>
      </c>
      <c r="B140" s="173" t="s">
        <v>417</v>
      </c>
    </row>
    <row r="141" spans="1:2">
      <c r="A141" s="204">
        <v>256369</v>
      </c>
      <c r="B141" s="173" t="s">
        <v>418</v>
      </c>
    </row>
    <row r="142" spans="1:2">
      <c r="A142" s="204">
        <v>256887</v>
      </c>
      <c r="B142" s="173" t="s">
        <v>419</v>
      </c>
    </row>
    <row r="143" spans="1:2">
      <c r="A143" s="204">
        <v>251942</v>
      </c>
      <c r="B143" s="173" t="s">
        <v>420</v>
      </c>
    </row>
    <row r="144" spans="1:2">
      <c r="A144" s="204">
        <v>256522</v>
      </c>
      <c r="B144" s="173" t="s">
        <v>421</v>
      </c>
    </row>
    <row r="145" spans="1:2">
      <c r="A145" s="204">
        <v>201517</v>
      </c>
      <c r="B145" s="173" t="s">
        <v>422</v>
      </c>
    </row>
    <row r="146" spans="1:2">
      <c r="A146" s="204">
        <v>293852</v>
      </c>
      <c r="B146" s="173" t="s">
        <v>423</v>
      </c>
    </row>
    <row r="147" spans="1:2">
      <c r="A147" s="204">
        <v>294025</v>
      </c>
      <c r="B147" s="173" t="s">
        <v>424</v>
      </c>
    </row>
    <row r="148" spans="1:2">
      <c r="A148" s="204">
        <v>256910</v>
      </c>
      <c r="B148" s="173" t="s">
        <v>425</v>
      </c>
    </row>
    <row r="149" spans="1:2">
      <c r="A149" s="204">
        <v>256370</v>
      </c>
      <c r="B149" s="173" t="s">
        <v>426</v>
      </c>
    </row>
    <row r="150" spans="1:2">
      <c r="A150" s="204">
        <v>256156</v>
      </c>
      <c r="B150" s="173" t="s">
        <v>427</v>
      </c>
    </row>
    <row r="151" spans="1:2">
      <c r="A151" s="204">
        <v>273532</v>
      </c>
      <c r="B151" s="173" t="s">
        <v>428</v>
      </c>
    </row>
    <row r="152" spans="1:2">
      <c r="A152" s="204">
        <v>256533</v>
      </c>
      <c r="B152" s="173" t="s">
        <v>429</v>
      </c>
    </row>
    <row r="153" spans="1:2">
      <c r="A153" s="204">
        <v>660894</v>
      </c>
      <c r="B153" s="173" t="s">
        <v>430</v>
      </c>
    </row>
    <row r="154" spans="1:2">
      <c r="A154" s="204">
        <v>252684</v>
      </c>
      <c r="B154" s="173" t="s">
        <v>431</v>
      </c>
    </row>
    <row r="155" spans="1:2">
      <c r="A155" s="204">
        <v>660928</v>
      </c>
      <c r="B155" s="173" t="s">
        <v>432</v>
      </c>
    </row>
    <row r="156" spans="1:2">
      <c r="A156" s="204">
        <v>256904</v>
      </c>
      <c r="B156" s="173" t="s">
        <v>433</v>
      </c>
    </row>
    <row r="157" spans="1:2">
      <c r="A157" s="204">
        <v>256419</v>
      </c>
      <c r="B157" s="173" t="s">
        <v>434</v>
      </c>
    </row>
    <row r="158" spans="1:2">
      <c r="A158" s="204">
        <v>249359</v>
      </c>
      <c r="B158" s="173" t="s">
        <v>435</v>
      </c>
    </row>
    <row r="159" spans="1:2">
      <c r="A159" s="204">
        <v>256432</v>
      </c>
      <c r="B159" s="173" t="s">
        <v>436</v>
      </c>
    </row>
    <row r="160" spans="1:2">
      <c r="A160" s="204">
        <v>248658</v>
      </c>
      <c r="B160" s="173" t="s">
        <v>437</v>
      </c>
    </row>
    <row r="161" spans="1:2">
      <c r="A161" s="204">
        <v>257029</v>
      </c>
      <c r="B161" s="173" t="s">
        <v>438</v>
      </c>
    </row>
    <row r="162" spans="1:2">
      <c r="A162" s="204">
        <v>256641</v>
      </c>
      <c r="B162" s="173" t="s">
        <v>439</v>
      </c>
    </row>
    <row r="163" spans="1:2">
      <c r="A163" s="204">
        <v>256768</v>
      </c>
      <c r="B163" s="173" t="s">
        <v>440</v>
      </c>
    </row>
    <row r="164" spans="1:2">
      <c r="A164" s="204">
        <v>912766</v>
      </c>
      <c r="B164" s="173" t="s">
        <v>441</v>
      </c>
    </row>
    <row r="165" spans="1:2">
      <c r="A165" s="204">
        <v>256536</v>
      </c>
      <c r="B165" s="173" t="s">
        <v>442</v>
      </c>
    </row>
    <row r="166" spans="1:2">
      <c r="A166" s="204">
        <v>248518</v>
      </c>
      <c r="B166" s="173" t="s">
        <v>443</v>
      </c>
    </row>
    <row r="167" spans="1:2">
      <c r="A167" s="204">
        <v>256980</v>
      </c>
      <c r="B167" s="173" t="s">
        <v>444</v>
      </c>
    </row>
    <row r="168" spans="1:2">
      <c r="A168" s="204">
        <v>256864</v>
      </c>
      <c r="B168" s="173" t="s">
        <v>445</v>
      </c>
    </row>
    <row r="169" spans="1:2">
      <c r="A169" s="204">
        <v>256640</v>
      </c>
      <c r="B169" s="173" t="s">
        <v>446</v>
      </c>
    </row>
    <row r="170" spans="1:2">
      <c r="A170" s="204">
        <v>257044</v>
      </c>
      <c r="B170" s="173" t="s">
        <v>447</v>
      </c>
    </row>
    <row r="171" spans="1:2">
      <c r="A171" s="204">
        <v>256194</v>
      </c>
      <c r="B171" s="173" t="s">
        <v>448</v>
      </c>
    </row>
    <row r="172" spans="1:2">
      <c r="A172" s="204">
        <v>256686</v>
      </c>
      <c r="B172" s="173" t="s">
        <v>449</v>
      </c>
    </row>
    <row r="173" spans="1:2">
      <c r="A173" s="204">
        <v>253278</v>
      </c>
      <c r="B173" s="173" t="s">
        <v>450</v>
      </c>
    </row>
    <row r="174" spans="1:2">
      <c r="A174" s="204">
        <v>200238</v>
      </c>
      <c r="B174" s="173" t="s">
        <v>451</v>
      </c>
    </row>
    <row r="175" spans="1:2">
      <c r="A175" s="204">
        <v>660993</v>
      </c>
      <c r="B175" s="173" t="s">
        <v>452</v>
      </c>
    </row>
    <row r="176" spans="1:2">
      <c r="A176" s="204">
        <v>249441</v>
      </c>
      <c r="B176" s="173" t="s">
        <v>453</v>
      </c>
    </row>
    <row r="177" spans="1:2">
      <c r="A177" s="204">
        <v>99000102</v>
      </c>
      <c r="B177" s="173" t="s">
        <v>454</v>
      </c>
    </row>
    <row r="178" spans="1:2">
      <c r="A178" s="204">
        <v>277020</v>
      </c>
      <c r="B178" s="173" t="s">
        <v>455</v>
      </c>
    </row>
    <row r="179" spans="1:2">
      <c r="A179" s="204">
        <v>257010</v>
      </c>
      <c r="B179" s="173" t="s">
        <v>456</v>
      </c>
    </row>
    <row r="180" spans="1:2">
      <c r="A180" s="204">
        <v>256540</v>
      </c>
      <c r="B180" s="173" t="s">
        <v>457</v>
      </c>
    </row>
    <row r="181" spans="1:2">
      <c r="A181" s="204">
        <v>256937</v>
      </c>
      <c r="B181" s="173" t="s">
        <v>458</v>
      </c>
    </row>
    <row r="182" spans="1:2">
      <c r="A182" s="204">
        <v>661025</v>
      </c>
      <c r="B182" s="173" t="s">
        <v>459</v>
      </c>
    </row>
    <row r="183" spans="1:2">
      <c r="A183" s="204">
        <v>256508</v>
      </c>
      <c r="B183" s="173" t="s">
        <v>460</v>
      </c>
    </row>
    <row r="184" spans="1:2">
      <c r="A184" s="204">
        <v>252791</v>
      </c>
      <c r="B184" s="173" t="s">
        <v>461</v>
      </c>
    </row>
    <row r="185" spans="1:2">
      <c r="A185" s="204">
        <v>661066</v>
      </c>
      <c r="B185" s="173" t="s">
        <v>462</v>
      </c>
    </row>
    <row r="186" spans="1:2">
      <c r="A186" s="204">
        <v>248021</v>
      </c>
      <c r="B186" s="173" t="s">
        <v>463</v>
      </c>
    </row>
    <row r="187" spans="1:2">
      <c r="A187" s="204">
        <v>294611</v>
      </c>
      <c r="B187" s="173" t="s">
        <v>464</v>
      </c>
    </row>
    <row r="188" spans="1:2">
      <c r="A188" s="204">
        <v>256781</v>
      </c>
      <c r="B188" s="173" t="s">
        <v>465</v>
      </c>
    </row>
    <row r="189" spans="1:2">
      <c r="A189" s="204">
        <v>256918</v>
      </c>
      <c r="B189" s="173" t="s">
        <v>466</v>
      </c>
    </row>
    <row r="190" spans="1:2">
      <c r="A190" s="204">
        <v>272740</v>
      </c>
      <c r="B190" s="173" t="s">
        <v>467</v>
      </c>
    </row>
    <row r="191" spans="1:2">
      <c r="A191" s="204">
        <v>200253</v>
      </c>
      <c r="B191" s="173" t="s">
        <v>468</v>
      </c>
    </row>
    <row r="192" spans="1:2">
      <c r="A192" s="204">
        <v>256872</v>
      </c>
      <c r="B192" s="173" t="s">
        <v>469</v>
      </c>
    </row>
    <row r="193" spans="1:2">
      <c r="A193" s="204">
        <v>256969</v>
      </c>
      <c r="B193" s="173" t="s">
        <v>470</v>
      </c>
    </row>
    <row r="194" spans="1:2">
      <c r="A194" s="204">
        <v>256866</v>
      </c>
      <c r="B194" s="173" t="s">
        <v>471</v>
      </c>
    </row>
    <row r="195" spans="1:2">
      <c r="A195" s="204">
        <v>256888</v>
      </c>
      <c r="B195" s="173" t="s">
        <v>472</v>
      </c>
    </row>
    <row r="196" spans="1:2">
      <c r="A196" s="204">
        <v>99000087</v>
      </c>
      <c r="B196" s="173" t="s">
        <v>473</v>
      </c>
    </row>
    <row r="197" spans="1:2">
      <c r="A197" s="204">
        <v>256566</v>
      </c>
      <c r="B197" s="173" t="s">
        <v>474</v>
      </c>
    </row>
    <row r="198" spans="1:2">
      <c r="A198" s="204">
        <v>251181</v>
      </c>
      <c r="B198" s="173" t="s">
        <v>475</v>
      </c>
    </row>
    <row r="199" spans="1:2">
      <c r="A199" s="204">
        <v>252874</v>
      </c>
      <c r="B199" s="173" t="s">
        <v>476</v>
      </c>
    </row>
    <row r="200" spans="1:2">
      <c r="A200" s="204">
        <v>251728</v>
      </c>
      <c r="B200" s="173" t="s">
        <v>477</v>
      </c>
    </row>
    <row r="201" spans="1:2">
      <c r="A201" s="204">
        <v>256542</v>
      </c>
      <c r="B201" s="173" t="s">
        <v>478</v>
      </c>
    </row>
    <row r="202" spans="1:2">
      <c r="A202" s="204">
        <v>256639</v>
      </c>
      <c r="B202" s="173" t="s">
        <v>479</v>
      </c>
    </row>
    <row r="203" spans="1:2">
      <c r="A203" s="204">
        <v>661116</v>
      </c>
      <c r="B203" s="173" t="s">
        <v>480</v>
      </c>
    </row>
    <row r="204" spans="1:2">
      <c r="A204" s="204">
        <v>249698</v>
      </c>
      <c r="B204" s="173" t="s">
        <v>481</v>
      </c>
    </row>
    <row r="205" spans="1:2">
      <c r="A205" s="204">
        <v>248187</v>
      </c>
      <c r="B205" s="173" t="s">
        <v>482</v>
      </c>
    </row>
    <row r="206" spans="1:2">
      <c r="A206" s="204">
        <v>256816</v>
      </c>
      <c r="B206" s="173" t="s">
        <v>483</v>
      </c>
    </row>
    <row r="207" spans="1:2">
      <c r="A207" s="204">
        <v>256323</v>
      </c>
      <c r="B207" s="173" t="s">
        <v>484</v>
      </c>
    </row>
    <row r="208" spans="1:2">
      <c r="A208" s="204">
        <v>661181</v>
      </c>
      <c r="B208" s="173" t="s">
        <v>485</v>
      </c>
    </row>
    <row r="209" spans="1:2">
      <c r="A209" s="204">
        <v>256771</v>
      </c>
      <c r="B209" s="173" t="s">
        <v>486</v>
      </c>
    </row>
    <row r="210" spans="1:2">
      <c r="A210" s="204">
        <v>291146</v>
      </c>
      <c r="B210" s="173" t="s">
        <v>487</v>
      </c>
    </row>
    <row r="211" spans="1:2">
      <c r="A211" s="204">
        <v>252817</v>
      </c>
      <c r="B211" s="173" t="s">
        <v>488</v>
      </c>
    </row>
    <row r="212" spans="1:2">
      <c r="A212" s="204">
        <v>256519</v>
      </c>
      <c r="B212" s="173" t="s">
        <v>489</v>
      </c>
    </row>
    <row r="213" spans="1:2">
      <c r="A213" s="204">
        <v>272617</v>
      </c>
      <c r="B213" s="173" t="s">
        <v>490</v>
      </c>
    </row>
    <row r="214" spans="1:2">
      <c r="A214" s="204">
        <v>256657</v>
      </c>
      <c r="B214" s="173" t="s">
        <v>491</v>
      </c>
    </row>
    <row r="215" spans="1:2">
      <c r="A215" s="204">
        <v>256607</v>
      </c>
      <c r="B215" s="173" t="s">
        <v>492</v>
      </c>
    </row>
    <row r="216" spans="1:2">
      <c r="A216" s="204">
        <v>256856</v>
      </c>
      <c r="B216" s="173" t="s">
        <v>493</v>
      </c>
    </row>
    <row r="217" spans="1:2">
      <c r="A217" s="204">
        <v>99000106</v>
      </c>
      <c r="B217" s="173" t="s">
        <v>494</v>
      </c>
    </row>
    <row r="218" spans="1:2">
      <c r="A218" s="204">
        <v>256564</v>
      </c>
      <c r="B218" s="173" t="s">
        <v>495</v>
      </c>
    </row>
    <row r="219" spans="1:2">
      <c r="A219" s="204">
        <v>99000094</v>
      </c>
      <c r="B219" s="173" t="s">
        <v>496</v>
      </c>
    </row>
    <row r="220" spans="1:2">
      <c r="A220" s="204">
        <v>256650</v>
      </c>
      <c r="B220" s="173" t="s">
        <v>497</v>
      </c>
    </row>
    <row r="221" spans="1:2">
      <c r="A221" s="204">
        <v>253237</v>
      </c>
      <c r="B221" s="173" t="s">
        <v>498</v>
      </c>
    </row>
    <row r="222" spans="1:2">
      <c r="A222" s="204">
        <v>272567</v>
      </c>
      <c r="B222" s="173" t="s">
        <v>499</v>
      </c>
    </row>
    <row r="223" spans="1:2">
      <c r="A223" s="204">
        <v>256467</v>
      </c>
      <c r="B223" s="173" t="s">
        <v>500</v>
      </c>
    </row>
    <row r="224" spans="1:2">
      <c r="A224" s="204">
        <v>256511</v>
      </c>
      <c r="B224" s="173" t="s">
        <v>501</v>
      </c>
    </row>
    <row r="225" spans="1:2">
      <c r="A225" s="204">
        <v>256265</v>
      </c>
      <c r="B225" s="173" t="s">
        <v>502</v>
      </c>
    </row>
    <row r="226" spans="1:2">
      <c r="A226" s="204">
        <v>256785</v>
      </c>
      <c r="B226" s="173" t="s">
        <v>503</v>
      </c>
    </row>
    <row r="227" spans="1:2">
      <c r="A227" s="204">
        <v>256310</v>
      </c>
      <c r="B227" s="173" t="s">
        <v>504</v>
      </c>
    </row>
    <row r="228" spans="1:2">
      <c r="A228" s="204">
        <v>256947</v>
      </c>
      <c r="B228" s="173" t="s">
        <v>505</v>
      </c>
    </row>
    <row r="229" spans="1:2">
      <c r="A229" s="204">
        <v>661249</v>
      </c>
      <c r="B229" s="173" t="s">
        <v>506</v>
      </c>
    </row>
    <row r="230" spans="1:2">
      <c r="A230" s="204">
        <v>256988</v>
      </c>
      <c r="B230" s="173" t="s">
        <v>507</v>
      </c>
    </row>
    <row r="231" spans="1:2">
      <c r="A231" s="204">
        <v>915207</v>
      </c>
      <c r="B231" s="173" t="s">
        <v>508</v>
      </c>
    </row>
    <row r="232" spans="1:2">
      <c r="A232" s="204">
        <v>256313</v>
      </c>
      <c r="B232" s="173" t="s">
        <v>509</v>
      </c>
    </row>
    <row r="233" spans="1:2">
      <c r="A233" s="204">
        <v>256208</v>
      </c>
      <c r="B233" s="173" t="s">
        <v>510</v>
      </c>
    </row>
    <row r="234" spans="1:2">
      <c r="A234" s="204">
        <v>272432</v>
      </c>
      <c r="B234" s="173" t="s">
        <v>511</v>
      </c>
    </row>
    <row r="235" spans="1:2">
      <c r="A235" s="204">
        <v>256301</v>
      </c>
      <c r="B235" s="173" t="s">
        <v>512</v>
      </c>
    </row>
    <row r="236" spans="1:2">
      <c r="A236" s="204">
        <v>256405</v>
      </c>
      <c r="B236" s="173" t="s">
        <v>513</v>
      </c>
    </row>
    <row r="237" spans="1:2">
      <c r="A237" s="204">
        <v>185579</v>
      </c>
      <c r="B237" s="173" t="s">
        <v>514</v>
      </c>
    </row>
    <row r="238" spans="1:2">
      <c r="A238" s="204">
        <v>295212</v>
      </c>
      <c r="B238" s="173" t="s">
        <v>515</v>
      </c>
    </row>
    <row r="239" spans="1:2">
      <c r="A239" s="204">
        <v>661280</v>
      </c>
      <c r="B239" s="173" t="s">
        <v>516</v>
      </c>
    </row>
    <row r="240" spans="1:2">
      <c r="A240" s="204">
        <v>256632</v>
      </c>
      <c r="B240" s="173" t="s">
        <v>517</v>
      </c>
    </row>
    <row r="241" spans="1:2">
      <c r="A241" s="204">
        <v>256847</v>
      </c>
      <c r="B241" s="173" t="s">
        <v>518</v>
      </c>
    </row>
    <row r="242" spans="1:2">
      <c r="A242" s="204">
        <v>295121</v>
      </c>
      <c r="B242" s="173" t="s">
        <v>519</v>
      </c>
    </row>
    <row r="243" spans="1:2">
      <c r="A243" s="204">
        <v>661314</v>
      </c>
      <c r="B243" s="173" t="s">
        <v>520</v>
      </c>
    </row>
    <row r="244" spans="1:2">
      <c r="A244" s="204">
        <v>252593</v>
      </c>
      <c r="B244" s="173" t="s">
        <v>521</v>
      </c>
    </row>
    <row r="245" spans="1:2">
      <c r="A245" s="204">
        <v>256903</v>
      </c>
      <c r="B245" s="173" t="s">
        <v>522</v>
      </c>
    </row>
    <row r="246" spans="1:2">
      <c r="A246" s="204">
        <v>250167</v>
      </c>
      <c r="B246" s="173" t="s">
        <v>523</v>
      </c>
    </row>
    <row r="247" spans="1:2">
      <c r="A247" s="204">
        <v>250449</v>
      </c>
      <c r="B247" s="173" t="s">
        <v>524</v>
      </c>
    </row>
    <row r="248" spans="1:2">
      <c r="A248" s="204">
        <v>661322</v>
      </c>
      <c r="B248" s="173" t="s">
        <v>525</v>
      </c>
    </row>
    <row r="249" spans="1:2">
      <c r="A249" s="204">
        <v>99000049</v>
      </c>
      <c r="B249" s="173" t="s">
        <v>526</v>
      </c>
    </row>
    <row r="250" spans="1:2">
      <c r="A250" s="204">
        <v>275222</v>
      </c>
      <c r="B250" s="173" t="s">
        <v>527</v>
      </c>
    </row>
    <row r="251" spans="1:2">
      <c r="A251" s="204">
        <v>249268</v>
      </c>
      <c r="B251" s="173" t="s">
        <v>528</v>
      </c>
    </row>
    <row r="252" spans="1:2">
      <c r="A252" s="204">
        <v>253419</v>
      </c>
      <c r="B252" s="173" t="s">
        <v>529</v>
      </c>
    </row>
    <row r="253" spans="1:2">
      <c r="A253" s="204">
        <v>256772</v>
      </c>
      <c r="B253" s="173" t="s">
        <v>530</v>
      </c>
    </row>
    <row r="254" spans="1:2">
      <c r="A254" s="204">
        <v>248310</v>
      </c>
      <c r="B254" s="173" t="s">
        <v>531</v>
      </c>
    </row>
    <row r="255" spans="1:2">
      <c r="A255" s="204">
        <v>256934</v>
      </c>
      <c r="B255" s="173" t="s">
        <v>532</v>
      </c>
    </row>
    <row r="256" spans="1:2">
      <c r="A256" s="204">
        <v>256870</v>
      </c>
      <c r="B256" s="173" t="s">
        <v>533</v>
      </c>
    </row>
    <row r="257" spans="1:2">
      <c r="A257" s="204">
        <v>256653</v>
      </c>
      <c r="B257" s="173" t="s">
        <v>534</v>
      </c>
    </row>
    <row r="258" spans="1:2">
      <c r="A258" s="204">
        <v>250456</v>
      </c>
      <c r="B258" s="173" t="s">
        <v>535</v>
      </c>
    </row>
    <row r="259" spans="1:2">
      <c r="A259" s="204">
        <v>257058</v>
      </c>
      <c r="B259" s="173" t="s">
        <v>536</v>
      </c>
    </row>
    <row r="260" spans="1:2">
      <c r="A260" s="204">
        <v>256352</v>
      </c>
      <c r="B260" s="173" t="s">
        <v>537</v>
      </c>
    </row>
    <row r="261" spans="1:2">
      <c r="A261" s="204">
        <v>256844</v>
      </c>
      <c r="B261" s="173" t="s">
        <v>538</v>
      </c>
    </row>
    <row r="262" spans="1:2">
      <c r="A262" s="204">
        <v>250084</v>
      </c>
      <c r="B262" s="173" t="s">
        <v>539</v>
      </c>
    </row>
    <row r="263" spans="1:2">
      <c r="A263" s="204">
        <v>271015</v>
      </c>
      <c r="B263" s="173" t="s">
        <v>540</v>
      </c>
    </row>
    <row r="264" spans="1:2">
      <c r="A264" s="204">
        <v>251686</v>
      </c>
      <c r="B264" s="173" t="s">
        <v>541</v>
      </c>
    </row>
    <row r="265" spans="1:2">
      <c r="A265" s="204">
        <v>250530</v>
      </c>
      <c r="B265" s="173" t="s">
        <v>542</v>
      </c>
    </row>
    <row r="266" spans="1:2">
      <c r="A266" s="204">
        <v>244293</v>
      </c>
      <c r="B266" s="173" t="s">
        <v>543</v>
      </c>
    </row>
    <row r="267" spans="1:2">
      <c r="A267" s="204">
        <v>252965</v>
      </c>
      <c r="B267" s="173" t="s">
        <v>544</v>
      </c>
    </row>
    <row r="268" spans="1:2">
      <c r="A268" s="204">
        <v>256355</v>
      </c>
      <c r="B268" s="173" t="s">
        <v>545</v>
      </c>
    </row>
    <row r="269" spans="1:2">
      <c r="A269" s="204">
        <v>295873</v>
      </c>
      <c r="B269" s="173" t="s">
        <v>546</v>
      </c>
    </row>
    <row r="270" spans="1:2">
      <c r="A270" s="204">
        <v>256303</v>
      </c>
      <c r="B270" s="173" t="s">
        <v>547</v>
      </c>
    </row>
    <row r="271" spans="1:2">
      <c r="A271" s="204">
        <v>226019</v>
      </c>
      <c r="B271" s="173" t="s">
        <v>548</v>
      </c>
    </row>
    <row r="272" spans="1:2">
      <c r="A272" s="204">
        <v>256890</v>
      </c>
      <c r="B272" s="173" t="s">
        <v>549</v>
      </c>
    </row>
    <row r="273" spans="1:2">
      <c r="A273" s="204">
        <v>246595</v>
      </c>
      <c r="B273" s="173" t="s">
        <v>550</v>
      </c>
    </row>
    <row r="274" spans="1:2">
      <c r="A274" s="204">
        <v>256821</v>
      </c>
      <c r="B274" s="173" t="s">
        <v>551</v>
      </c>
    </row>
    <row r="275" spans="1:2">
      <c r="A275" s="204">
        <v>256738</v>
      </c>
      <c r="B275" s="173" t="s">
        <v>552</v>
      </c>
    </row>
    <row r="276" spans="1:2">
      <c r="A276" s="204">
        <v>256868</v>
      </c>
      <c r="B276" s="173" t="s">
        <v>553</v>
      </c>
    </row>
    <row r="277" spans="1:2">
      <c r="A277" s="204">
        <v>253039</v>
      </c>
      <c r="B277" s="173" t="s">
        <v>554</v>
      </c>
    </row>
    <row r="278" spans="1:2">
      <c r="A278" s="204">
        <v>272856</v>
      </c>
      <c r="B278" s="173" t="s">
        <v>555</v>
      </c>
    </row>
    <row r="279" spans="1:2">
      <c r="A279" s="204">
        <v>256422</v>
      </c>
      <c r="B279" s="173" t="s">
        <v>556</v>
      </c>
    </row>
    <row r="280" spans="1:2">
      <c r="A280" s="204">
        <v>256203</v>
      </c>
      <c r="B280" s="173" t="s">
        <v>557</v>
      </c>
    </row>
    <row r="281" spans="1:2">
      <c r="A281" s="204">
        <v>251058</v>
      </c>
      <c r="B281" s="173" t="s">
        <v>558</v>
      </c>
    </row>
    <row r="282" spans="1:2">
      <c r="A282" s="204">
        <v>256061</v>
      </c>
      <c r="B282" s="173" t="s">
        <v>559</v>
      </c>
    </row>
    <row r="283" spans="1:2">
      <c r="A283" s="204">
        <v>700113</v>
      </c>
      <c r="B283" s="173" t="s">
        <v>560</v>
      </c>
    </row>
    <row r="284" spans="1:2">
      <c r="A284" s="204">
        <v>256676</v>
      </c>
      <c r="B284" s="173" t="s">
        <v>561</v>
      </c>
    </row>
    <row r="285" spans="1:2">
      <c r="A285" s="204">
        <v>250308</v>
      </c>
      <c r="B285" s="173" t="s">
        <v>562</v>
      </c>
    </row>
    <row r="286" spans="1:2">
      <c r="A286" s="204">
        <v>277749</v>
      </c>
      <c r="B286" s="173" t="s">
        <v>563</v>
      </c>
    </row>
    <row r="287" spans="1:2">
      <c r="A287" s="204">
        <v>253161</v>
      </c>
      <c r="B287" s="173" t="s">
        <v>564</v>
      </c>
    </row>
    <row r="288" spans="1:2">
      <c r="A288" s="204">
        <v>256953</v>
      </c>
      <c r="B288" s="173" t="s">
        <v>565</v>
      </c>
    </row>
    <row r="289" spans="1:2">
      <c r="A289" s="204">
        <v>256525</v>
      </c>
      <c r="B289" s="173" t="s">
        <v>566</v>
      </c>
    </row>
    <row r="290" spans="1:2">
      <c r="A290" s="204">
        <v>256823</v>
      </c>
      <c r="B290" s="173" t="s">
        <v>567</v>
      </c>
    </row>
    <row r="291" spans="1:2">
      <c r="A291" s="204">
        <v>250472</v>
      </c>
      <c r="B291" s="173" t="s">
        <v>568</v>
      </c>
    </row>
    <row r="292" spans="1:2">
      <c r="A292" s="204">
        <v>252403</v>
      </c>
      <c r="B292" s="173" t="s">
        <v>569</v>
      </c>
    </row>
    <row r="293" spans="1:2">
      <c r="A293" s="204">
        <v>256200</v>
      </c>
      <c r="B293" s="173" t="s">
        <v>570</v>
      </c>
    </row>
    <row r="294" spans="1:2">
      <c r="A294" s="204">
        <v>256884</v>
      </c>
      <c r="B294" s="173" t="s">
        <v>571</v>
      </c>
    </row>
    <row r="295" spans="1:2">
      <c r="A295" s="204">
        <v>256744</v>
      </c>
      <c r="B295" s="173" t="s">
        <v>572</v>
      </c>
    </row>
    <row r="296" spans="1:2">
      <c r="A296" s="204">
        <v>256568</v>
      </c>
      <c r="B296" s="173" t="s">
        <v>573</v>
      </c>
    </row>
    <row r="297" spans="1:2">
      <c r="A297" s="204">
        <v>250241</v>
      </c>
      <c r="B297" s="173" t="s">
        <v>574</v>
      </c>
    </row>
    <row r="298" spans="1:2">
      <c r="A298" s="204">
        <v>256426</v>
      </c>
      <c r="B298" s="173" t="s">
        <v>575</v>
      </c>
    </row>
    <row r="299" spans="1:2">
      <c r="A299" s="204">
        <v>252080</v>
      </c>
      <c r="B299" s="173" t="s">
        <v>576</v>
      </c>
    </row>
    <row r="300" spans="1:2">
      <c r="A300" s="204">
        <v>256829</v>
      </c>
      <c r="B300" s="173" t="s">
        <v>577</v>
      </c>
    </row>
    <row r="301" spans="1:2">
      <c r="A301" s="204">
        <v>253500</v>
      </c>
      <c r="B301" s="173" t="s">
        <v>578</v>
      </c>
    </row>
    <row r="302" spans="1:2">
      <c r="A302" s="204">
        <v>200287</v>
      </c>
      <c r="B302" s="173" t="s">
        <v>579</v>
      </c>
    </row>
    <row r="303" spans="1:2">
      <c r="A303" s="204">
        <v>917351</v>
      </c>
      <c r="B303" s="173" t="s">
        <v>580</v>
      </c>
    </row>
    <row r="304" spans="1:2">
      <c r="A304" s="204">
        <v>249433</v>
      </c>
      <c r="B304" s="173" t="s">
        <v>581</v>
      </c>
    </row>
    <row r="305" spans="1:2">
      <c r="A305" s="204">
        <v>256521</v>
      </c>
      <c r="B305" s="173" t="s">
        <v>582</v>
      </c>
    </row>
    <row r="306" spans="1:2">
      <c r="A306" s="204">
        <v>256503</v>
      </c>
      <c r="B306" s="173" t="s">
        <v>583</v>
      </c>
    </row>
    <row r="307" spans="1:2">
      <c r="A307" s="204">
        <v>257052</v>
      </c>
      <c r="B307" s="173" t="s">
        <v>584</v>
      </c>
    </row>
    <row r="308" spans="1:2">
      <c r="A308" s="204">
        <v>251264</v>
      </c>
      <c r="B308" s="173" t="s">
        <v>585</v>
      </c>
    </row>
    <row r="309" spans="1:2">
      <c r="A309" s="204">
        <v>661587</v>
      </c>
      <c r="B309" s="173" t="s">
        <v>586</v>
      </c>
    </row>
    <row r="310" spans="1:2">
      <c r="A310" s="204">
        <v>249326</v>
      </c>
      <c r="B310" s="173" t="s">
        <v>587</v>
      </c>
    </row>
    <row r="311" spans="1:2">
      <c r="A311" s="204">
        <v>256818</v>
      </c>
      <c r="B311" s="173" t="s">
        <v>588</v>
      </c>
    </row>
    <row r="312" spans="1:2">
      <c r="A312" s="204">
        <v>256966</v>
      </c>
      <c r="B312" s="173" t="s">
        <v>589</v>
      </c>
    </row>
    <row r="313" spans="1:2">
      <c r="A313" s="204">
        <v>270785</v>
      </c>
      <c r="B313" s="173" t="s">
        <v>590</v>
      </c>
    </row>
    <row r="314" spans="1:2">
      <c r="A314" s="204">
        <v>256308</v>
      </c>
      <c r="B314" s="173" t="s">
        <v>591</v>
      </c>
    </row>
    <row r="315" spans="1:2">
      <c r="A315" s="204">
        <v>256401</v>
      </c>
      <c r="B315" s="173" t="s">
        <v>592</v>
      </c>
    </row>
    <row r="316" spans="1:2">
      <c r="A316" s="204">
        <v>256380</v>
      </c>
      <c r="B316" s="173" t="s">
        <v>593</v>
      </c>
    </row>
    <row r="317" spans="1:2">
      <c r="A317" s="204">
        <v>250407</v>
      </c>
      <c r="B317" s="173" t="s">
        <v>594</v>
      </c>
    </row>
    <row r="318" spans="1:2">
      <c r="A318" s="204">
        <v>247874</v>
      </c>
      <c r="B318" s="173" t="s">
        <v>595</v>
      </c>
    </row>
    <row r="319" spans="1:2">
      <c r="A319" s="204">
        <v>256748</v>
      </c>
      <c r="B319" s="173" t="s">
        <v>596</v>
      </c>
    </row>
    <row r="320" spans="1:2">
      <c r="A320" s="204">
        <v>256202</v>
      </c>
      <c r="B320" s="173" t="s">
        <v>597</v>
      </c>
    </row>
    <row r="321" spans="1:2">
      <c r="A321" s="204">
        <v>250340</v>
      </c>
      <c r="B321" s="173" t="s">
        <v>598</v>
      </c>
    </row>
    <row r="322" spans="1:2">
      <c r="A322" s="204">
        <v>253799</v>
      </c>
      <c r="B322" s="173" t="s">
        <v>599</v>
      </c>
    </row>
    <row r="323" spans="1:2">
      <c r="A323" s="204">
        <v>248559</v>
      </c>
      <c r="B323" s="173" t="s">
        <v>600</v>
      </c>
    </row>
    <row r="324" spans="1:2">
      <c r="A324" s="204">
        <v>252775</v>
      </c>
      <c r="B324" s="173" t="s">
        <v>601</v>
      </c>
    </row>
    <row r="325" spans="1:2">
      <c r="A325" s="204">
        <v>256687</v>
      </c>
      <c r="B325" s="173" t="s">
        <v>602</v>
      </c>
    </row>
    <row r="326" spans="1:2">
      <c r="A326" s="204">
        <v>256565</v>
      </c>
      <c r="B326" s="173" t="s">
        <v>603</v>
      </c>
    </row>
    <row r="327" spans="1:2">
      <c r="A327" s="204">
        <v>252411</v>
      </c>
      <c r="B327" s="173" t="s">
        <v>604</v>
      </c>
    </row>
    <row r="328" spans="1:2">
      <c r="A328" s="204">
        <v>253542</v>
      </c>
      <c r="B328" s="173" t="s">
        <v>605</v>
      </c>
    </row>
    <row r="329" spans="1:2">
      <c r="A329" s="204">
        <v>257039</v>
      </c>
      <c r="B329" s="173" t="s">
        <v>606</v>
      </c>
    </row>
    <row r="330" spans="1:2">
      <c r="A330" s="204">
        <v>661637</v>
      </c>
      <c r="B330" s="173" t="s">
        <v>607</v>
      </c>
    </row>
    <row r="331" spans="1:2">
      <c r="A331" s="204">
        <v>252726</v>
      </c>
      <c r="B331" s="173" t="s">
        <v>608</v>
      </c>
    </row>
    <row r="332" spans="1:2">
      <c r="A332" s="204">
        <v>253567</v>
      </c>
      <c r="B332" s="173" t="s">
        <v>609</v>
      </c>
    </row>
    <row r="333" spans="1:2">
      <c r="A333" s="204">
        <v>251637</v>
      </c>
      <c r="B333" s="173" t="s">
        <v>610</v>
      </c>
    </row>
    <row r="334" spans="1:2">
      <c r="A334" s="204">
        <v>256563</v>
      </c>
      <c r="B334" s="173" t="s">
        <v>611</v>
      </c>
    </row>
    <row r="335" spans="1:2">
      <c r="A335" s="204">
        <v>256672</v>
      </c>
      <c r="B335" s="173" t="s">
        <v>612</v>
      </c>
    </row>
    <row r="336" spans="1:2">
      <c r="A336" s="204">
        <v>256909</v>
      </c>
      <c r="B336" s="173" t="s">
        <v>613</v>
      </c>
    </row>
    <row r="337" spans="1:2">
      <c r="A337" s="204">
        <v>247288</v>
      </c>
      <c r="B337" s="173" t="s">
        <v>614</v>
      </c>
    </row>
    <row r="338" spans="1:2">
      <c r="A338" s="204">
        <v>918383</v>
      </c>
      <c r="B338" s="173" t="s">
        <v>615</v>
      </c>
    </row>
    <row r="339" spans="1:2">
      <c r="A339" s="204">
        <v>253047</v>
      </c>
      <c r="B339" s="173" t="s">
        <v>616</v>
      </c>
    </row>
    <row r="340" spans="1:2">
      <c r="A340" s="204">
        <v>256673</v>
      </c>
      <c r="B340" s="173" t="s">
        <v>617</v>
      </c>
    </row>
    <row r="341" spans="1:2">
      <c r="A341" s="204">
        <v>256757</v>
      </c>
      <c r="B341" s="173" t="s">
        <v>618</v>
      </c>
    </row>
    <row r="342" spans="1:2">
      <c r="A342" s="204">
        <v>918441</v>
      </c>
      <c r="B342" s="173" t="s">
        <v>619</v>
      </c>
    </row>
    <row r="343" spans="1:2">
      <c r="A343" s="204">
        <v>248716</v>
      </c>
      <c r="B343" s="173" t="s">
        <v>620</v>
      </c>
    </row>
    <row r="344" spans="1:2">
      <c r="A344" s="204">
        <v>256927</v>
      </c>
      <c r="B344" s="173" t="s">
        <v>621</v>
      </c>
    </row>
    <row r="345" spans="1:2">
      <c r="A345" s="204">
        <v>253526</v>
      </c>
      <c r="B345" s="173" t="s">
        <v>622</v>
      </c>
    </row>
    <row r="346" spans="1:2">
      <c r="A346" s="204">
        <v>257062</v>
      </c>
      <c r="B346" s="173" t="s">
        <v>623</v>
      </c>
    </row>
    <row r="347" spans="1:2">
      <c r="A347" s="204">
        <v>256670</v>
      </c>
      <c r="B347" s="173" t="s">
        <v>624</v>
      </c>
    </row>
    <row r="348" spans="1:2">
      <c r="A348" s="204">
        <v>275404</v>
      </c>
      <c r="B348" s="173" t="s">
        <v>625</v>
      </c>
    </row>
    <row r="349" spans="1:2">
      <c r="A349" s="204">
        <v>256272</v>
      </c>
      <c r="B349" s="173" t="s">
        <v>626</v>
      </c>
    </row>
    <row r="350" spans="1:2">
      <c r="A350" s="204">
        <v>256230</v>
      </c>
      <c r="B350" s="173" t="s">
        <v>627</v>
      </c>
    </row>
    <row r="351" spans="1:2">
      <c r="A351" s="204">
        <v>256776</v>
      </c>
      <c r="B351" s="173" t="s">
        <v>628</v>
      </c>
    </row>
    <row r="352" spans="1:2">
      <c r="A352" s="204">
        <v>257033</v>
      </c>
      <c r="B352" s="173" t="s">
        <v>629</v>
      </c>
    </row>
    <row r="353" spans="1:2">
      <c r="A353" s="204">
        <v>256436</v>
      </c>
      <c r="B353" s="173" t="s">
        <v>630</v>
      </c>
    </row>
    <row r="354" spans="1:2">
      <c r="A354" s="204">
        <v>256952</v>
      </c>
      <c r="B354" s="173" t="s">
        <v>631</v>
      </c>
    </row>
    <row r="355" spans="1:2">
      <c r="A355" s="204">
        <v>99000091</v>
      </c>
      <c r="B355" s="173" t="s">
        <v>632</v>
      </c>
    </row>
    <row r="356" spans="1:2">
      <c r="A356" s="204">
        <v>256948</v>
      </c>
      <c r="B356" s="173" t="s">
        <v>633</v>
      </c>
    </row>
    <row r="357" spans="1:2">
      <c r="A357" s="204">
        <v>296921</v>
      </c>
      <c r="B357" s="173" t="s">
        <v>634</v>
      </c>
    </row>
    <row r="358" spans="1:2">
      <c r="A358" s="204">
        <v>252627</v>
      </c>
      <c r="B358" s="173" t="s">
        <v>635</v>
      </c>
    </row>
    <row r="359" spans="1:2">
      <c r="A359" s="204">
        <v>251744</v>
      </c>
      <c r="B359" s="173" t="s">
        <v>636</v>
      </c>
    </row>
    <row r="360" spans="1:2">
      <c r="A360" s="204">
        <v>256434</v>
      </c>
      <c r="B360" s="173" t="s">
        <v>637</v>
      </c>
    </row>
    <row r="361" spans="1:2">
      <c r="A361" s="204">
        <v>661728</v>
      </c>
      <c r="B361" s="173" t="s">
        <v>638</v>
      </c>
    </row>
    <row r="362" spans="1:2">
      <c r="A362" s="204">
        <v>256264</v>
      </c>
      <c r="B362" s="173" t="s">
        <v>639</v>
      </c>
    </row>
    <row r="363" spans="1:2">
      <c r="A363" s="204">
        <v>256935</v>
      </c>
      <c r="B363" s="173" t="s">
        <v>640</v>
      </c>
    </row>
    <row r="364" spans="1:2">
      <c r="A364" s="204">
        <v>250381</v>
      </c>
      <c r="B364" s="173" t="s">
        <v>641</v>
      </c>
    </row>
    <row r="365" spans="1:2">
      <c r="A365" s="204">
        <v>249789</v>
      </c>
      <c r="B365" s="173" t="s">
        <v>642</v>
      </c>
    </row>
    <row r="366" spans="1:2">
      <c r="A366" s="204">
        <v>256612</v>
      </c>
      <c r="B366" s="173" t="s">
        <v>643</v>
      </c>
    </row>
    <row r="367" spans="1:2">
      <c r="A367" s="204">
        <v>257016</v>
      </c>
      <c r="B367" s="173" t="s">
        <v>644</v>
      </c>
    </row>
    <row r="368" spans="1:2">
      <c r="A368" s="204">
        <v>256778</v>
      </c>
      <c r="B368" s="173" t="s">
        <v>645</v>
      </c>
    </row>
    <row r="369" spans="1:2">
      <c r="A369" s="204">
        <v>256506</v>
      </c>
      <c r="B369" s="173" t="s">
        <v>646</v>
      </c>
    </row>
    <row r="370" spans="1:2">
      <c r="A370" s="204">
        <v>256733</v>
      </c>
      <c r="B370" s="173" t="s">
        <v>647</v>
      </c>
    </row>
    <row r="371" spans="1:2">
      <c r="A371" s="204">
        <v>249862</v>
      </c>
      <c r="B371" s="173" t="s">
        <v>648</v>
      </c>
    </row>
    <row r="372" spans="1:2">
      <c r="A372" s="204">
        <v>252510</v>
      </c>
      <c r="B372" s="173" t="s">
        <v>649</v>
      </c>
    </row>
    <row r="373" spans="1:2">
      <c r="A373" s="204">
        <v>271684</v>
      </c>
      <c r="B373" s="173" t="s">
        <v>650</v>
      </c>
    </row>
    <row r="374" spans="1:2">
      <c r="A374" s="204">
        <v>256481</v>
      </c>
      <c r="B374" s="173" t="s">
        <v>651</v>
      </c>
    </row>
    <row r="375" spans="1:2">
      <c r="A375" s="204">
        <v>256843</v>
      </c>
      <c r="B375" s="173" t="s">
        <v>652</v>
      </c>
    </row>
    <row r="376" spans="1:2">
      <c r="A376" s="204">
        <v>661801</v>
      </c>
      <c r="B376" s="173" t="s">
        <v>653</v>
      </c>
    </row>
    <row r="377" spans="1:2">
      <c r="A377" s="204">
        <v>256406</v>
      </c>
      <c r="B377" s="173" t="s">
        <v>654</v>
      </c>
    </row>
    <row r="378" spans="1:2">
      <c r="A378" s="204">
        <v>271429</v>
      </c>
      <c r="B378" s="173" t="s">
        <v>655</v>
      </c>
    </row>
    <row r="379" spans="1:2">
      <c r="A379" s="204">
        <v>256297</v>
      </c>
      <c r="B379" s="173" t="s">
        <v>656</v>
      </c>
    </row>
    <row r="380" spans="1:2">
      <c r="A380" s="204">
        <v>256803</v>
      </c>
      <c r="B380" s="173" t="s">
        <v>657</v>
      </c>
    </row>
    <row r="381" spans="1:2">
      <c r="A381" s="204">
        <v>256255</v>
      </c>
      <c r="B381" s="173" t="s">
        <v>658</v>
      </c>
    </row>
    <row r="382" spans="1:2">
      <c r="A382" s="204">
        <v>256359</v>
      </c>
      <c r="B382" s="173" t="s">
        <v>659</v>
      </c>
    </row>
    <row r="383" spans="1:2">
      <c r="A383" s="204">
        <v>256819</v>
      </c>
      <c r="B383" s="173" t="s">
        <v>660</v>
      </c>
    </row>
    <row r="384" spans="1:2">
      <c r="A384" s="204">
        <v>251538</v>
      </c>
      <c r="B384" s="173" t="s">
        <v>661</v>
      </c>
    </row>
    <row r="385" spans="1:2">
      <c r="A385" s="204">
        <v>661850</v>
      </c>
      <c r="B385" s="173" t="s">
        <v>662</v>
      </c>
    </row>
    <row r="386" spans="1:2">
      <c r="A386" s="204">
        <v>256828</v>
      </c>
      <c r="B386" s="173" t="s">
        <v>663</v>
      </c>
    </row>
    <row r="387" spans="1:2">
      <c r="A387" s="204">
        <v>256745</v>
      </c>
      <c r="B387" s="173" t="s">
        <v>664</v>
      </c>
    </row>
    <row r="388" spans="1:2">
      <c r="A388" s="204">
        <v>253377</v>
      </c>
      <c r="B388" s="173" t="s">
        <v>665</v>
      </c>
    </row>
    <row r="389" spans="1:2">
      <c r="A389" s="204">
        <v>661876</v>
      </c>
      <c r="B389" s="173" t="s">
        <v>666</v>
      </c>
    </row>
    <row r="390" spans="1:2">
      <c r="A390" s="204">
        <v>202895</v>
      </c>
      <c r="B390" s="173" t="s">
        <v>667</v>
      </c>
    </row>
    <row r="391" spans="1:2">
      <c r="A391" s="204">
        <v>256651</v>
      </c>
      <c r="B391" s="173" t="s">
        <v>668</v>
      </c>
    </row>
    <row r="392" spans="1:2">
      <c r="A392" s="204">
        <v>277350</v>
      </c>
      <c r="B392" s="173" t="s">
        <v>669</v>
      </c>
    </row>
    <row r="393" spans="1:2">
      <c r="A393" s="204">
        <v>920108</v>
      </c>
      <c r="B393" s="173" t="s">
        <v>670</v>
      </c>
    </row>
    <row r="394" spans="1:2">
      <c r="A394" s="204">
        <v>257050</v>
      </c>
      <c r="B394" s="173" t="s">
        <v>671</v>
      </c>
    </row>
    <row r="395" spans="1:2">
      <c r="A395" s="204">
        <v>256044</v>
      </c>
      <c r="B395" s="173" t="s">
        <v>672</v>
      </c>
    </row>
    <row r="396" spans="1:2">
      <c r="A396" s="204">
        <v>661884</v>
      </c>
      <c r="B396" s="173" t="s">
        <v>673</v>
      </c>
    </row>
    <row r="397" spans="1:2">
      <c r="A397" s="204">
        <v>256769</v>
      </c>
      <c r="B397" s="173" t="s">
        <v>674</v>
      </c>
    </row>
    <row r="398" spans="1:2">
      <c r="A398" s="204">
        <v>256950</v>
      </c>
      <c r="B398" s="173" t="s">
        <v>675</v>
      </c>
    </row>
    <row r="399" spans="1:2">
      <c r="A399" s="204">
        <v>256983</v>
      </c>
      <c r="B399" s="173" t="s">
        <v>676</v>
      </c>
    </row>
    <row r="400" spans="1:2">
      <c r="A400" s="204">
        <v>256921</v>
      </c>
      <c r="B400" s="173" t="s">
        <v>677</v>
      </c>
    </row>
    <row r="401" spans="1:2">
      <c r="A401" s="204">
        <v>256836</v>
      </c>
      <c r="B401" s="173" t="s">
        <v>678</v>
      </c>
    </row>
    <row r="402" spans="1:2">
      <c r="A402" s="204">
        <v>99000096</v>
      </c>
      <c r="B402" s="173" t="s">
        <v>679</v>
      </c>
    </row>
    <row r="403" spans="1:2">
      <c r="A403" s="204">
        <v>256862</v>
      </c>
      <c r="B403" s="173" t="s">
        <v>680</v>
      </c>
    </row>
    <row r="404" spans="1:2">
      <c r="A404" s="204">
        <v>99000103</v>
      </c>
      <c r="B404" s="173" t="s">
        <v>681</v>
      </c>
    </row>
    <row r="405" spans="1:2">
      <c r="A405" s="204">
        <v>256791</v>
      </c>
      <c r="B405" s="173" t="s">
        <v>682</v>
      </c>
    </row>
    <row r="406" spans="1:2">
      <c r="A406" s="204">
        <v>253112</v>
      </c>
      <c r="B406" s="173" t="s">
        <v>683</v>
      </c>
    </row>
    <row r="407" spans="1:2">
      <c r="A407" s="204">
        <v>257032</v>
      </c>
      <c r="B407" s="173" t="s">
        <v>684</v>
      </c>
    </row>
    <row r="408" spans="1:2">
      <c r="A408" s="204">
        <v>256986</v>
      </c>
      <c r="B408" s="173" t="s">
        <v>685</v>
      </c>
    </row>
    <row r="409" spans="1:2">
      <c r="A409" s="204">
        <v>920868</v>
      </c>
      <c r="B409" s="173" t="s">
        <v>686</v>
      </c>
    </row>
    <row r="410" spans="1:2">
      <c r="A410" s="204">
        <v>256371</v>
      </c>
      <c r="B410" s="173" t="s">
        <v>687</v>
      </c>
    </row>
    <row r="411" spans="1:2">
      <c r="A411" s="204">
        <v>256987</v>
      </c>
      <c r="B411" s="173" t="s">
        <v>688</v>
      </c>
    </row>
    <row r="412" spans="1:2">
      <c r="A412" s="204">
        <v>661942</v>
      </c>
      <c r="B412" s="173" t="s">
        <v>689</v>
      </c>
    </row>
    <row r="413" spans="1:2">
      <c r="A413" s="204">
        <v>256330</v>
      </c>
      <c r="B413" s="173" t="s">
        <v>690</v>
      </c>
    </row>
    <row r="414" spans="1:2">
      <c r="A414" s="204">
        <v>246405</v>
      </c>
      <c r="B414" s="173" t="s">
        <v>691</v>
      </c>
    </row>
    <row r="415" spans="1:2">
      <c r="A415" s="204">
        <v>256867</v>
      </c>
      <c r="B415" s="173" t="s">
        <v>692</v>
      </c>
    </row>
    <row r="416" spans="1:2">
      <c r="A416" s="204">
        <v>256978</v>
      </c>
      <c r="B416" s="173" t="s">
        <v>693</v>
      </c>
    </row>
    <row r="417" spans="1:2">
      <c r="A417" s="204">
        <v>256973</v>
      </c>
      <c r="B417" s="173" t="s">
        <v>694</v>
      </c>
    </row>
    <row r="418" spans="1:2">
      <c r="A418" s="204">
        <v>256741</v>
      </c>
      <c r="B418" s="173" t="s">
        <v>695</v>
      </c>
    </row>
    <row r="419" spans="1:2">
      <c r="A419" s="204">
        <v>921098</v>
      </c>
      <c r="B419" s="173" t="s">
        <v>696</v>
      </c>
    </row>
    <row r="420" spans="1:2">
      <c r="A420" s="204">
        <v>256979</v>
      </c>
      <c r="B420" s="173" t="s">
        <v>697</v>
      </c>
    </row>
    <row r="421" spans="1:2">
      <c r="A421" s="204">
        <v>298091</v>
      </c>
      <c r="B421" s="173" t="s">
        <v>698</v>
      </c>
    </row>
    <row r="422" spans="1:2">
      <c r="A422" s="204">
        <v>273375</v>
      </c>
      <c r="B422" s="173" t="s">
        <v>699</v>
      </c>
    </row>
    <row r="423" spans="1:2">
      <c r="A423" s="204">
        <v>256725</v>
      </c>
      <c r="B423" s="173" t="s">
        <v>700</v>
      </c>
    </row>
    <row r="424" spans="1:2">
      <c r="A424" s="204">
        <v>256649</v>
      </c>
      <c r="B424" s="173" t="s">
        <v>701</v>
      </c>
    </row>
    <row r="425" spans="1:2">
      <c r="A425" s="204">
        <v>272716</v>
      </c>
      <c r="B425" s="173" t="s">
        <v>702</v>
      </c>
    </row>
    <row r="426" spans="1:2">
      <c r="A426" s="204">
        <v>252882</v>
      </c>
      <c r="B426" s="173" t="s">
        <v>703</v>
      </c>
    </row>
    <row r="427" spans="1:2">
      <c r="A427" s="204">
        <v>257035</v>
      </c>
      <c r="B427" s="173" t="s">
        <v>704</v>
      </c>
    </row>
    <row r="428" spans="1:2">
      <c r="A428" s="204">
        <v>256764</v>
      </c>
      <c r="B428" s="173" t="s">
        <v>705</v>
      </c>
    </row>
    <row r="429" spans="1:2">
      <c r="A429" s="204">
        <v>256160</v>
      </c>
      <c r="B429" s="173" t="s">
        <v>706</v>
      </c>
    </row>
    <row r="430" spans="1:2">
      <c r="A430" s="204">
        <v>274811</v>
      </c>
      <c r="B430" s="173" t="s">
        <v>707</v>
      </c>
    </row>
    <row r="431" spans="1:2">
      <c r="A431" s="204">
        <v>256162</v>
      </c>
      <c r="B431" s="173" t="s">
        <v>708</v>
      </c>
    </row>
    <row r="432" spans="1:2">
      <c r="A432" s="204">
        <v>256842</v>
      </c>
      <c r="B432" s="173" t="s">
        <v>709</v>
      </c>
    </row>
    <row r="433" spans="1:2">
      <c r="A433" s="204">
        <v>298182</v>
      </c>
      <c r="B433" s="173" t="s">
        <v>710</v>
      </c>
    </row>
    <row r="434" spans="1:2">
      <c r="A434" s="204">
        <v>921296</v>
      </c>
      <c r="B434" s="173" t="s">
        <v>711</v>
      </c>
    </row>
    <row r="435" spans="1:2">
      <c r="A435" s="204">
        <v>249540</v>
      </c>
      <c r="B435" s="173" t="s">
        <v>712</v>
      </c>
    </row>
    <row r="436" spans="1:2">
      <c r="A436" s="204">
        <v>256902</v>
      </c>
      <c r="B436" s="173" t="s">
        <v>713</v>
      </c>
    </row>
    <row r="437" spans="1:2">
      <c r="A437" s="204">
        <v>257122</v>
      </c>
      <c r="B437" s="173" t="s">
        <v>958</v>
      </c>
    </row>
    <row r="438" spans="1:2">
      <c r="A438" s="204">
        <v>256784</v>
      </c>
      <c r="B438" s="173" t="s">
        <v>714</v>
      </c>
    </row>
    <row r="439" spans="1:2">
      <c r="A439" s="204">
        <v>272245</v>
      </c>
      <c r="B439" s="173" t="s">
        <v>715</v>
      </c>
    </row>
    <row r="440" spans="1:2">
      <c r="A440" s="204">
        <v>226134</v>
      </c>
      <c r="B440" s="173" t="s">
        <v>716</v>
      </c>
    </row>
    <row r="441" spans="1:2">
      <c r="A441" s="204">
        <v>256593</v>
      </c>
      <c r="B441" s="173" t="s">
        <v>717</v>
      </c>
    </row>
    <row r="442" spans="1:2">
      <c r="A442" s="204">
        <v>250738</v>
      </c>
      <c r="B442" s="173" t="s">
        <v>718</v>
      </c>
    </row>
    <row r="443" spans="1:2">
      <c r="A443" s="204">
        <v>256413</v>
      </c>
      <c r="B443" s="173" t="s">
        <v>719</v>
      </c>
    </row>
    <row r="444" spans="1:2">
      <c r="A444" s="204">
        <v>250936</v>
      </c>
      <c r="B444" s="173" t="s">
        <v>720</v>
      </c>
    </row>
    <row r="445" spans="1:2">
      <c r="A445" s="204">
        <v>248377</v>
      </c>
      <c r="B445" s="173" t="s">
        <v>721</v>
      </c>
    </row>
    <row r="446" spans="1:2">
      <c r="A446" s="204">
        <v>900787</v>
      </c>
      <c r="B446" s="173" t="s">
        <v>722</v>
      </c>
    </row>
    <row r="447" spans="1:2">
      <c r="A447" s="204">
        <v>250829</v>
      </c>
      <c r="B447" s="173" t="s">
        <v>723</v>
      </c>
    </row>
    <row r="448" spans="1:2">
      <c r="A448" s="204">
        <v>256751</v>
      </c>
      <c r="B448" s="173" t="s">
        <v>724</v>
      </c>
    </row>
    <row r="449" spans="1:2">
      <c r="A449" s="204">
        <v>256787</v>
      </c>
      <c r="B449" s="173" t="s">
        <v>725</v>
      </c>
    </row>
    <row r="450" spans="1:2">
      <c r="A450" s="204">
        <v>243725</v>
      </c>
      <c r="B450" s="173" t="s">
        <v>726</v>
      </c>
    </row>
    <row r="451" spans="1:2">
      <c r="A451" s="204">
        <v>256604</v>
      </c>
      <c r="B451" s="173" t="s">
        <v>727</v>
      </c>
    </row>
    <row r="452" spans="1:2">
      <c r="A452" s="204">
        <v>257014</v>
      </c>
      <c r="B452" s="173" t="s">
        <v>728</v>
      </c>
    </row>
    <row r="453" spans="1:2">
      <c r="A453" s="204">
        <v>250480</v>
      </c>
      <c r="B453" s="173" t="s">
        <v>729</v>
      </c>
    </row>
    <row r="454" spans="1:2">
      <c r="A454" s="204">
        <v>256478</v>
      </c>
      <c r="B454" s="173" t="s">
        <v>730</v>
      </c>
    </row>
    <row r="455" spans="1:2">
      <c r="A455" s="204">
        <v>256938</v>
      </c>
      <c r="B455" s="173" t="s">
        <v>731</v>
      </c>
    </row>
    <row r="456" spans="1:2">
      <c r="A456" s="204">
        <v>271536</v>
      </c>
      <c r="B456" s="173" t="s">
        <v>732</v>
      </c>
    </row>
    <row r="457" spans="1:2">
      <c r="A457" s="204">
        <v>257051</v>
      </c>
      <c r="B457" s="173" t="s">
        <v>733</v>
      </c>
    </row>
    <row r="458" spans="1:2">
      <c r="A458" s="204">
        <v>248534</v>
      </c>
      <c r="B458" s="173" t="s">
        <v>734</v>
      </c>
    </row>
    <row r="459" spans="1:2">
      <c r="A459" s="204">
        <v>662049</v>
      </c>
      <c r="B459" s="173" t="s">
        <v>735</v>
      </c>
    </row>
    <row r="460" spans="1:2">
      <c r="A460" s="204">
        <v>256278</v>
      </c>
      <c r="B460" s="173" t="s">
        <v>736</v>
      </c>
    </row>
    <row r="461" spans="1:2">
      <c r="A461" s="204">
        <v>272062</v>
      </c>
      <c r="B461" s="173" t="s">
        <v>737</v>
      </c>
    </row>
    <row r="462" spans="1:2">
      <c r="A462" s="204">
        <v>256899</v>
      </c>
      <c r="B462" s="173" t="s">
        <v>738</v>
      </c>
    </row>
    <row r="463" spans="1:2">
      <c r="A463" s="204">
        <v>251652</v>
      </c>
      <c r="B463" s="173" t="s">
        <v>739</v>
      </c>
    </row>
    <row r="464" spans="1:2">
      <c r="A464" s="204">
        <v>252171</v>
      </c>
      <c r="B464" s="173" t="s">
        <v>740</v>
      </c>
    </row>
    <row r="465" spans="1:2">
      <c r="A465" s="204">
        <v>257040</v>
      </c>
      <c r="B465" s="173" t="s">
        <v>741</v>
      </c>
    </row>
    <row r="466" spans="1:2">
      <c r="A466" s="204">
        <v>250787</v>
      </c>
      <c r="B466" s="173" t="s">
        <v>742</v>
      </c>
    </row>
    <row r="467" spans="1:2">
      <c r="A467" s="204">
        <v>662122</v>
      </c>
      <c r="B467" s="173" t="s">
        <v>743</v>
      </c>
    </row>
    <row r="468" spans="1:2">
      <c r="A468" s="204">
        <v>256963</v>
      </c>
      <c r="B468" s="173" t="s">
        <v>744</v>
      </c>
    </row>
    <row r="469" spans="1:2">
      <c r="A469" s="204">
        <v>272799</v>
      </c>
      <c r="B469" s="173" t="s">
        <v>745</v>
      </c>
    </row>
    <row r="470" spans="1:2">
      <c r="A470" s="204">
        <v>252890</v>
      </c>
      <c r="B470" s="173" t="s">
        <v>746</v>
      </c>
    </row>
    <row r="471" spans="1:2">
      <c r="A471" s="204">
        <v>252098</v>
      </c>
      <c r="B471" s="173" t="s">
        <v>747</v>
      </c>
    </row>
    <row r="472" spans="1:2">
      <c r="A472" s="204">
        <v>273011</v>
      </c>
      <c r="B472" s="173" t="s">
        <v>748</v>
      </c>
    </row>
    <row r="473" spans="1:2">
      <c r="A473" s="204">
        <v>256621</v>
      </c>
      <c r="B473" s="173" t="s">
        <v>749</v>
      </c>
    </row>
    <row r="474" spans="1:2">
      <c r="A474" s="204">
        <v>203612</v>
      </c>
      <c r="B474" s="173" t="s">
        <v>750</v>
      </c>
    </row>
    <row r="475" spans="1:2">
      <c r="A475" s="204">
        <v>256294</v>
      </c>
      <c r="B475" s="173" t="s">
        <v>751</v>
      </c>
    </row>
    <row r="476" spans="1:2">
      <c r="A476" s="204">
        <v>253518</v>
      </c>
      <c r="B476" s="173" t="s">
        <v>752</v>
      </c>
    </row>
    <row r="477" spans="1:2">
      <c r="A477" s="204">
        <v>252239</v>
      </c>
      <c r="B477" s="173" t="s">
        <v>753</v>
      </c>
    </row>
    <row r="478" spans="1:2">
      <c r="A478" s="204">
        <v>256277</v>
      </c>
      <c r="B478" s="173" t="s">
        <v>754</v>
      </c>
    </row>
    <row r="479" spans="1:2">
      <c r="A479" s="204">
        <v>99000090</v>
      </c>
      <c r="B479" s="173" t="s">
        <v>755</v>
      </c>
    </row>
    <row r="480" spans="1:2">
      <c r="A480" s="204">
        <v>251678</v>
      </c>
      <c r="B480" s="173" t="s">
        <v>756</v>
      </c>
    </row>
    <row r="481" spans="1:2">
      <c r="A481" s="204">
        <v>256763</v>
      </c>
      <c r="B481" s="173" t="s">
        <v>757</v>
      </c>
    </row>
    <row r="482" spans="1:2">
      <c r="A482" s="204">
        <v>921916</v>
      </c>
      <c r="B482" s="173" t="s">
        <v>758</v>
      </c>
    </row>
    <row r="483" spans="1:2">
      <c r="A483" s="204">
        <v>271767</v>
      </c>
      <c r="B483" s="173" t="s">
        <v>759</v>
      </c>
    </row>
    <row r="484" spans="1:2">
      <c r="A484" s="204">
        <v>256735</v>
      </c>
      <c r="B484" s="173" t="s">
        <v>760</v>
      </c>
    </row>
    <row r="485" spans="1:2">
      <c r="A485" s="204">
        <v>270538</v>
      </c>
      <c r="B485" s="173" t="s">
        <v>761</v>
      </c>
    </row>
    <row r="486" spans="1:2">
      <c r="A486" s="204">
        <v>251231</v>
      </c>
      <c r="B486" s="173" t="s">
        <v>762</v>
      </c>
    </row>
    <row r="487" spans="1:2">
      <c r="A487" s="204">
        <v>248484</v>
      </c>
      <c r="B487" s="173" t="s">
        <v>763</v>
      </c>
    </row>
    <row r="488" spans="1:2">
      <c r="A488" s="204">
        <v>256376</v>
      </c>
      <c r="B488" s="173" t="s">
        <v>764</v>
      </c>
    </row>
    <row r="489" spans="1:2">
      <c r="A489" s="204">
        <v>662239</v>
      </c>
      <c r="B489" s="173" t="s">
        <v>765</v>
      </c>
    </row>
    <row r="490" spans="1:2">
      <c r="A490" s="204">
        <v>256875</v>
      </c>
      <c r="B490" s="173" t="s">
        <v>766</v>
      </c>
    </row>
    <row r="491" spans="1:2">
      <c r="A491" s="204">
        <v>256737</v>
      </c>
      <c r="B491" s="173" t="s">
        <v>767</v>
      </c>
    </row>
    <row r="492" spans="1:2">
      <c r="A492" s="204">
        <v>256858</v>
      </c>
      <c r="B492" s="173" t="s">
        <v>768</v>
      </c>
    </row>
    <row r="493" spans="1:2">
      <c r="A493" s="204">
        <v>256796</v>
      </c>
      <c r="B493" s="173" t="s">
        <v>769</v>
      </c>
    </row>
    <row r="494" spans="1:2">
      <c r="A494" s="204">
        <v>257046</v>
      </c>
      <c r="B494" s="173" t="s">
        <v>770</v>
      </c>
    </row>
    <row r="495" spans="1:2">
      <c r="A495" s="204">
        <v>256216</v>
      </c>
      <c r="B495" s="173" t="s">
        <v>771</v>
      </c>
    </row>
    <row r="496" spans="1:2">
      <c r="A496" s="204">
        <v>271965</v>
      </c>
      <c r="B496" s="173" t="s">
        <v>772</v>
      </c>
    </row>
    <row r="497" spans="1:2">
      <c r="A497" s="204">
        <v>256905</v>
      </c>
      <c r="B497" s="173" t="s">
        <v>773</v>
      </c>
    </row>
    <row r="498" spans="1:2">
      <c r="A498" s="204">
        <v>256597</v>
      </c>
      <c r="B498" s="173" t="s">
        <v>774</v>
      </c>
    </row>
    <row r="499" spans="1:2">
      <c r="A499" s="204">
        <v>247510</v>
      </c>
      <c r="B499" s="173" t="s">
        <v>775</v>
      </c>
    </row>
    <row r="500" spans="1:2">
      <c r="A500" s="204">
        <v>270512</v>
      </c>
      <c r="B500" s="173" t="s">
        <v>776</v>
      </c>
    </row>
    <row r="501" spans="1:2">
      <c r="A501" s="204">
        <v>248252</v>
      </c>
      <c r="B501" s="173" t="s">
        <v>777</v>
      </c>
    </row>
    <row r="502" spans="1:2">
      <c r="A502" s="204">
        <v>256944</v>
      </c>
      <c r="B502" s="173" t="s">
        <v>778</v>
      </c>
    </row>
    <row r="503" spans="1:2">
      <c r="A503" s="204">
        <v>248963</v>
      </c>
      <c r="B503" s="173" t="s">
        <v>779</v>
      </c>
    </row>
    <row r="504" spans="1:2">
      <c r="A504" s="204">
        <v>256835</v>
      </c>
      <c r="B504" s="173" t="s">
        <v>780</v>
      </c>
    </row>
    <row r="505" spans="1:2">
      <c r="A505" s="204">
        <v>922401</v>
      </c>
      <c r="B505" s="173" t="s">
        <v>781</v>
      </c>
    </row>
    <row r="506" spans="1:2">
      <c r="A506" s="204">
        <v>256807</v>
      </c>
      <c r="B506" s="173" t="s">
        <v>782</v>
      </c>
    </row>
    <row r="507" spans="1:2">
      <c r="A507" s="204">
        <v>256793</v>
      </c>
      <c r="B507" s="173" t="s">
        <v>783</v>
      </c>
    </row>
    <row r="508" spans="1:2">
      <c r="A508" s="204">
        <v>257048</v>
      </c>
      <c r="B508" s="173" t="s">
        <v>784</v>
      </c>
    </row>
    <row r="509" spans="1:2">
      <c r="A509" s="204">
        <v>256954</v>
      </c>
      <c r="B509" s="173" t="s">
        <v>785</v>
      </c>
    </row>
    <row r="510" spans="1:2">
      <c r="A510" s="204">
        <v>257043</v>
      </c>
      <c r="B510" s="173" t="s">
        <v>786</v>
      </c>
    </row>
    <row r="511" spans="1:2">
      <c r="A511" s="204">
        <v>256661</v>
      </c>
      <c r="B511" s="173" t="s">
        <v>787</v>
      </c>
    </row>
    <row r="512" spans="1:2">
      <c r="A512" s="204">
        <v>256814</v>
      </c>
      <c r="B512" s="173" t="s">
        <v>788</v>
      </c>
    </row>
    <row r="513" spans="1:2">
      <c r="A513" s="204">
        <v>257024</v>
      </c>
      <c r="B513" s="173" t="s">
        <v>789</v>
      </c>
    </row>
    <row r="514" spans="1:2">
      <c r="A514" s="204">
        <v>246249</v>
      </c>
      <c r="B514" s="173" t="s">
        <v>790</v>
      </c>
    </row>
    <row r="515" spans="1:2">
      <c r="A515" s="204">
        <v>248351</v>
      </c>
      <c r="B515" s="173" t="s">
        <v>791</v>
      </c>
    </row>
    <row r="516" spans="1:2">
      <c r="A516" s="204">
        <v>256247</v>
      </c>
      <c r="B516" s="173" t="s">
        <v>792</v>
      </c>
    </row>
    <row r="517" spans="1:2">
      <c r="A517" s="204">
        <v>256837</v>
      </c>
      <c r="B517" s="173" t="s">
        <v>793</v>
      </c>
    </row>
    <row r="518" spans="1:2">
      <c r="A518" s="204">
        <v>224592</v>
      </c>
      <c r="B518" s="173" t="s">
        <v>794</v>
      </c>
    </row>
    <row r="519" spans="1:2">
      <c r="A519" s="204">
        <v>257026</v>
      </c>
      <c r="B519" s="173" t="s">
        <v>795</v>
      </c>
    </row>
    <row r="520" spans="1:2">
      <c r="A520" s="204">
        <v>250951</v>
      </c>
      <c r="B520" s="173" t="s">
        <v>796</v>
      </c>
    </row>
    <row r="521" spans="1:2">
      <c r="A521" s="204">
        <v>272005</v>
      </c>
      <c r="B521" s="173" t="s">
        <v>797</v>
      </c>
    </row>
    <row r="522" spans="1:2">
      <c r="A522" s="204">
        <v>256730</v>
      </c>
      <c r="B522" s="173" t="s">
        <v>798</v>
      </c>
    </row>
    <row r="523" spans="1:2">
      <c r="A523" s="204">
        <v>256753</v>
      </c>
      <c r="B523" s="173" t="s">
        <v>799</v>
      </c>
    </row>
    <row r="524" spans="1:2">
      <c r="A524" s="204">
        <v>244582</v>
      </c>
      <c r="B524" s="173" t="s">
        <v>800</v>
      </c>
    </row>
    <row r="525" spans="1:2">
      <c r="A525" s="204">
        <v>256798</v>
      </c>
      <c r="B525" s="173" t="s">
        <v>801</v>
      </c>
    </row>
    <row r="526" spans="1:2">
      <c r="A526" s="204">
        <v>256459</v>
      </c>
      <c r="B526" s="173" t="s">
        <v>802</v>
      </c>
    </row>
    <row r="527" spans="1:2">
      <c r="A527" s="204">
        <v>256774</v>
      </c>
      <c r="B527" s="173" t="s">
        <v>803</v>
      </c>
    </row>
    <row r="528" spans="1:2">
      <c r="A528" s="204">
        <v>256826</v>
      </c>
      <c r="B528" s="173" t="s">
        <v>804</v>
      </c>
    </row>
    <row r="529" spans="1:2">
      <c r="A529" s="204">
        <v>274423</v>
      </c>
      <c r="B529" s="173" t="s">
        <v>805</v>
      </c>
    </row>
    <row r="530" spans="1:2">
      <c r="A530" s="204">
        <v>256238</v>
      </c>
      <c r="B530" s="173" t="s">
        <v>806</v>
      </c>
    </row>
    <row r="531" spans="1:2">
      <c r="A531" s="204">
        <v>256293</v>
      </c>
      <c r="B531" s="173" t="s">
        <v>807</v>
      </c>
    </row>
    <row r="532" spans="1:2">
      <c r="A532" s="204">
        <v>256854</v>
      </c>
      <c r="B532" s="173" t="s">
        <v>808</v>
      </c>
    </row>
    <row r="533" spans="1:2">
      <c r="A533" s="204">
        <v>252247</v>
      </c>
      <c r="B533" s="173" t="s">
        <v>809</v>
      </c>
    </row>
    <row r="534" spans="1:2">
      <c r="A534" s="204">
        <v>251025</v>
      </c>
      <c r="B534" s="173" t="s">
        <v>810</v>
      </c>
    </row>
    <row r="535" spans="1:2">
      <c r="A535" s="204">
        <v>257013</v>
      </c>
      <c r="B535" s="173" t="s">
        <v>811</v>
      </c>
    </row>
    <row r="536" spans="1:2">
      <c r="A536" s="204">
        <v>244368</v>
      </c>
      <c r="B536" s="173" t="s">
        <v>812</v>
      </c>
    </row>
    <row r="537" spans="1:2">
      <c r="A537" s="204">
        <v>256435</v>
      </c>
      <c r="B537" s="173" t="s">
        <v>813</v>
      </c>
    </row>
    <row r="538" spans="1:2">
      <c r="A538" s="204">
        <v>256655</v>
      </c>
      <c r="B538" s="173" t="s">
        <v>814</v>
      </c>
    </row>
    <row r="539" spans="1:2">
      <c r="A539" s="204">
        <v>256665</v>
      </c>
      <c r="B539" s="173" t="s">
        <v>815</v>
      </c>
    </row>
    <row r="540" spans="1:2">
      <c r="A540" s="204">
        <v>256429</v>
      </c>
      <c r="B540" s="173" t="s">
        <v>816</v>
      </c>
    </row>
    <row r="541" spans="1:2">
      <c r="A541" s="204">
        <v>299099</v>
      </c>
      <c r="B541" s="173" t="s">
        <v>817</v>
      </c>
    </row>
    <row r="542" spans="1:2">
      <c r="A542" s="204">
        <v>204032</v>
      </c>
      <c r="B542" s="173" t="s">
        <v>818</v>
      </c>
    </row>
    <row r="543" spans="1:2">
      <c r="A543" s="204">
        <v>256871</v>
      </c>
      <c r="B543" s="173" t="s">
        <v>819</v>
      </c>
    </row>
    <row r="544" spans="1:2">
      <c r="A544" s="204">
        <v>256286</v>
      </c>
      <c r="B544" s="173" t="s">
        <v>820</v>
      </c>
    </row>
    <row r="545" spans="1:2">
      <c r="A545" s="204">
        <v>256437</v>
      </c>
      <c r="B545" s="173" t="s">
        <v>821</v>
      </c>
    </row>
    <row r="546" spans="1:2">
      <c r="A546" s="204">
        <v>663336</v>
      </c>
      <c r="B546" s="173" t="s">
        <v>822</v>
      </c>
    </row>
    <row r="547" spans="1:2">
      <c r="A547" s="204">
        <v>256943</v>
      </c>
      <c r="B547" s="173" t="s">
        <v>823</v>
      </c>
    </row>
    <row r="548" spans="1:2">
      <c r="A548" s="204">
        <v>256942</v>
      </c>
      <c r="B548" s="173" t="s">
        <v>824</v>
      </c>
    </row>
    <row r="549" spans="1:2">
      <c r="A549" s="204">
        <v>257030</v>
      </c>
      <c r="B549" s="173" t="s">
        <v>825</v>
      </c>
    </row>
    <row r="550" spans="1:2">
      <c r="A550" s="204">
        <v>256965</v>
      </c>
      <c r="B550" s="173" t="s">
        <v>826</v>
      </c>
    </row>
    <row r="551" spans="1:2">
      <c r="A551" s="204">
        <v>272013</v>
      </c>
      <c r="B551" s="173" t="s">
        <v>827</v>
      </c>
    </row>
    <row r="552" spans="1:2">
      <c r="A552" s="204">
        <v>662379</v>
      </c>
      <c r="B552" s="173" t="s">
        <v>828</v>
      </c>
    </row>
    <row r="553" spans="1:2">
      <c r="A553" s="204">
        <v>256736</v>
      </c>
      <c r="B553" s="173" t="s">
        <v>829</v>
      </c>
    </row>
    <row r="554" spans="1:2">
      <c r="A554" s="204">
        <v>299396</v>
      </c>
      <c r="B554" s="173" t="s">
        <v>830</v>
      </c>
    </row>
    <row r="555" spans="1:2">
      <c r="A555" s="204">
        <v>662395</v>
      </c>
      <c r="B555" s="173" t="s">
        <v>831</v>
      </c>
    </row>
    <row r="556" spans="1:2">
      <c r="A556" s="204">
        <v>662403</v>
      </c>
      <c r="B556" s="173" t="s">
        <v>832</v>
      </c>
    </row>
    <row r="557" spans="1:2">
      <c r="A557" s="204">
        <v>662437</v>
      </c>
      <c r="B557" s="173" t="s">
        <v>833</v>
      </c>
    </row>
    <row r="558" spans="1:2">
      <c r="A558" s="204">
        <v>242669</v>
      </c>
      <c r="B558" s="173" t="s">
        <v>834</v>
      </c>
    </row>
    <row r="559" spans="1:2">
      <c r="A559" s="204">
        <v>272336</v>
      </c>
      <c r="B559" s="173" t="s">
        <v>835</v>
      </c>
    </row>
    <row r="560" spans="1:2">
      <c r="A560" s="204">
        <v>256779</v>
      </c>
      <c r="B560" s="173" t="s">
        <v>836</v>
      </c>
    </row>
    <row r="561" spans="1:2">
      <c r="A561" s="204">
        <v>256507</v>
      </c>
      <c r="B561" s="173" t="s">
        <v>837</v>
      </c>
    </row>
    <row r="562" spans="1:2">
      <c r="A562" s="204">
        <v>256248</v>
      </c>
      <c r="B562" s="173" t="s">
        <v>838</v>
      </c>
    </row>
    <row r="563" spans="1:2">
      <c r="A563" s="204">
        <v>256728</v>
      </c>
      <c r="B563" s="173" t="s">
        <v>839</v>
      </c>
    </row>
    <row r="564" spans="1:2">
      <c r="A564" s="204">
        <v>99000105</v>
      </c>
      <c r="B564" s="173" t="s">
        <v>840</v>
      </c>
    </row>
    <row r="565" spans="1:2">
      <c r="A565" s="204">
        <v>256967</v>
      </c>
      <c r="B565" s="173" t="s">
        <v>841</v>
      </c>
    </row>
    <row r="566" spans="1:2">
      <c r="A566" s="204">
        <v>257025</v>
      </c>
      <c r="B566" s="173" t="s">
        <v>842</v>
      </c>
    </row>
    <row r="567" spans="1:2">
      <c r="A567" s="204">
        <v>256600</v>
      </c>
      <c r="B567" s="173" t="s">
        <v>843</v>
      </c>
    </row>
    <row r="568" spans="1:2">
      <c r="A568" s="204">
        <v>256975</v>
      </c>
      <c r="B568" s="173" t="s">
        <v>844</v>
      </c>
    </row>
    <row r="569" spans="1:2">
      <c r="A569" s="204">
        <v>256512</v>
      </c>
      <c r="B569" s="173" t="s">
        <v>845</v>
      </c>
    </row>
    <row r="570" spans="1:2">
      <c r="A570" s="204">
        <v>256859</v>
      </c>
      <c r="B570" s="173" t="s">
        <v>846</v>
      </c>
    </row>
    <row r="571" spans="1:2">
      <c r="A571" s="204">
        <v>256773</v>
      </c>
      <c r="B571" s="173" t="s">
        <v>847</v>
      </c>
    </row>
    <row r="572" spans="1:2">
      <c r="A572" s="204">
        <v>256838</v>
      </c>
      <c r="B572" s="173" t="s">
        <v>848</v>
      </c>
    </row>
    <row r="573" spans="1:2">
      <c r="A573" s="204">
        <v>99000104</v>
      </c>
      <c r="B573" s="173" t="s">
        <v>849</v>
      </c>
    </row>
    <row r="574" spans="1:2">
      <c r="A574" s="204">
        <v>256302</v>
      </c>
      <c r="B574" s="173" t="s">
        <v>850</v>
      </c>
    </row>
    <row r="575" spans="1:2">
      <c r="A575" s="204">
        <v>252015</v>
      </c>
      <c r="B575" s="173" t="s">
        <v>851</v>
      </c>
    </row>
    <row r="576" spans="1:2">
      <c r="A576" s="204">
        <v>924365</v>
      </c>
      <c r="B576" s="173" t="s">
        <v>852</v>
      </c>
    </row>
    <row r="577" spans="1:2">
      <c r="A577" s="204">
        <v>924225</v>
      </c>
      <c r="B577" s="173" t="s">
        <v>853</v>
      </c>
    </row>
    <row r="578" spans="1:2">
      <c r="A578" s="204">
        <v>256663</v>
      </c>
      <c r="B578" s="173" t="s">
        <v>854</v>
      </c>
    </row>
    <row r="579" spans="1:2">
      <c r="A579" s="204">
        <v>256946</v>
      </c>
      <c r="B579" s="173" t="s">
        <v>855</v>
      </c>
    </row>
    <row r="580" spans="1:2">
      <c r="A580" s="204">
        <v>256001</v>
      </c>
      <c r="B580" s="173" t="s">
        <v>856</v>
      </c>
    </row>
    <row r="581" spans="1:2">
      <c r="A581" s="204">
        <v>256571</v>
      </c>
      <c r="B581" s="173" t="s">
        <v>857</v>
      </c>
    </row>
    <row r="582" spans="1:2">
      <c r="A582" s="204">
        <v>256698</v>
      </c>
      <c r="B582" s="173" t="s">
        <v>858</v>
      </c>
    </row>
    <row r="583" spans="1:2">
      <c r="A583" s="204">
        <v>292383</v>
      </c>
      <c r="B583" s="173" t="s">
        <v>859</v>
      </c>
    </row>
    <row r="584" spans="1:2">
      <c r="A584" s="204">
        <v>256531</v>
      </c>
      <c r="B584" s="173" t="s">
        <v>860</v>
      </c>
    </row>
    <row r="585" spans="1:2">
      <c r="A585" s="204">
        <v>256999</v>
      </c>
      <c r="B585" s="173" t="s">
        <v>861</v>
      </c>
    </row>
    <row r="586" spans="1:2">
      <c r="A586" s="204">
        <v>256760</v>
      </c>
      <c r="B586" s="173" t="s">
        <v>862</v>
      </c>
    </row>
    <row r="587" spans="1:2">
      <c r="A587" s="204">
        <v>249185</v>
      </c>
      <c r="B587" s="173" t="s">
        <v>863</v>
      </c>
    </row>
    <row r="588" spans="1:2">
      <c r="A588" s="206">
        <v>256799</v>
      </c>
      <c r="B588" s="6" t="s">
        <v>864</v>
      </c>
    </row>
    <row r="589" spans="1:2">
      <c r="A589" s="204">
        <v>256373</v>
      </c>
      <c r="B589" s="173" t="s">
        <v>865</v>
      </c>
    </row>
    <row r="590" spans="1:2">
      <c r="A590" s="204">
        <v>256851</v>
      </c>
      <c r="B590" s="173" t="s">
        <v>866</v>
      </c>
    </row>
    <row r="591" spans="1:2">
      <c r="A591" s="204">
        <v>662593</v>
      </c>
      <c r="B591" s="173" t="s">
        <v>867</v>
      </c>
    </row>
    <row r="592" spans="1:2">
      <c r="A592" s="204">
        <v>257123</v>
      </c>
      <c r="B592" s="173" t="s">
        <v>957</v>
      </c>
    </row>
    <row r="593" spans="1:2">
      <c r="A593" s="204">
        <v>256311</v>
      </c>
      <c r="B593" s="173" t="s">
        <v>868</v>
      </c>
    </row>
    <row r="594" spans="1:2">
      <c r="A594" s="204">
        <v>252064</v>
      </c>
      <c r="B594" s="173" t="s">
        <v>869</v>
      </c>
    </row>
    <row r="595" spans="1:2">
      <c r="A595" s="204">
        <v>256515</v>
      </c>
      <c r="B595" s="173" t="s">
        <v>870</v>
      </c>
    </row>
    <row r="596" spans="1:2">
      <c r="A596" s="204">
        <v>256817</v>
      </c>
      <c r="B596" s="173" t="s">
        <v>871</v>
      </c>
    </row>
    <row r="597" spans="1:2">
      <c r="A597" s="204">
        <v>256830</v>
      </c>
      <c r="B597" s="173" t="s">
        <v>872</v>
      </c>
    </row>
    <row r="598" spans="1:2">
      <c r="A598" s="204">
        <v>272344</v>
      </c>
      <c r="B598" s="173" t="s">
        <v>873</v>
      </c>
    </row>
    <row r="599" spans="1:2">
      <c r="A599" s="204">
        <v>251843</v>
      </c>
      <c r="B599" s="173" t="s">
        <v>874</v>
      </c>
    </row>
    <row r="600" spans="1:2">
      <c r="A600" s="204">
        <v>256674</v>
      </c>
      <c r="B600" s="173" t="s">
        <v>875</v>
      </c>
    </row>
    <row r="601" spans="1:2">
      <c r="A601" s="204">
        <v>272732</v>
      </c>
      <c r="B601" s="173" t="s">
        <v>876</v>
      </c>
    </row>
    <row r="602" spans="1:2">
      <c r="A602" s="204">
        <v>256560</v>
      </c>
      <c r="B602" s="173" t="s">
        <v>877</v>
      </c>
    </row>
    <row r="603" spans="1:2">
      <c r="A603" s="204">
        <v>277855</v>
      </c>
      <c r="B603" s="173" t="s">
        <v>878</v>
      </c>
    </row>
    <row r="604" spans="1:2">
      <c r="A604" s="204">
        <v>99000089</v>
      </c>
      <c r="B604" s="173" t="s">
        <v>879</v>
      </c>
    </row>
    <row r="605" spans="1:2">
      <c r="A605" s="204">
        <v>251835</v>
      </c>
      <c r="B605" s="173" t="s">
        <v>880</v>
      </c>
    </row>
    <row r="606" spans="1:2">
      <c r="A606" s="204">
        <v>256734</v>
      </c>
      <c r="B606" s="173" t="s">
        <v>881</v>
      </c>
    </row>
    <row r="607" spans="1:2">
      <c r="A607" s="204">
        <v>256801</v>
      </c>
      <c r="B607" s="173" t="s">
        <v>882</v>
      </c>
    </row>
    <row r="608" spans="1:2">
      <c r="A608" s="204">
        <v>250886</v>
      </c>
      <c r="B608" s="173" t="s">
        <v>883</v>
      </c>
    </row>
    <row r="609" spans="1:2">
      <c r="A609" s="204">
        <v>256532</v>
      </c>
      <c r="B609" s="173" t="s">
        <v>884</v>
      </c>
    </row>
    <row r="610" spans="1:2">
      <c r="A610" s="204">
        <v>663260</v>
      </c>
      <c r="B610" s="173" t="s">
        <v>885</v>
      </c>
    </row>
    <row r="611" spans="1:2">
      <c r="A611" s="204">
        <v>299065</v>
      </c>
      <c r="B611" s="173" t="s">
        <v>886</v>
      </c>
    </row>
    <row r="612" spans="1:2">
      <c r="A612" s="204">
        <v>250258</v>
      </c>
      <c r="B612" s="173" t="s">
        <v>887</v>
      </c>
    </row>
    <row r="613" spans="1:2">
      <c r="A613" s="204">
        <v>256805</v>
      </c>
      <c r="B613" s="173" t="s">
        <v>888</v>
      </c>
    </row>
    <row r="614" spans="1:2">
      <c r="A614" s="204">
        <v>256520</v>
      </c>
      <c r="B614" s="173" t="s">
        <v>889</v>
      </c>
    </row>
    <row r="615" spans="1:2">
      <c r="A615" s="204">
        <v>663203</v>
      </c>
      <c r="B615" s="173" t="s">
        <v>890</v>
      </c>
    </row>
    <row r="616" spans="1:2">
      <c r="A616" s="204">
        <v>662718</v>
      </c>
      <c r="B616" s="173" t="s">
        <v>891</v>
      </c>
    </row>
    <row r="617" spans="1:2">
      <c r="A617" s="204">
        <v>256960</v>
      </c>
      <c r="B617" s="173" t="s">
        <v>892</v>
      </c>
    </row>
    <row r="618" spans="1:2">
      <c r="A618" s="204">
        <v>256849</v>
      </c>
      <c r="B618" s="173" t="s">
        <v>893</v>
      </c>
    </row>
    <row r="619" spans="1:2">
      <c r="A619" s="204">
        <v>253583</v>
      </c>
      <c r="B619" s="173" t="s">
        <v>894</v>
      </c>
    </row>
    <row r="620" spans="1:2">
      <c r="A620" s="204">
        <v>253484</v>
      </c>
      <c r="B620" s="173" t="s">
        <v>895</v>
      </c>
    </row>
    <row r="621" spans="1:2">
      <c r="A621" s="204">
        <v>256556</v>
      </c>
      <c r="B621" s="173" t="s">
        <v>896</v>
      </c>
    </row>
    <row r="622" spans="1:2">
      <c r="A622" s="204">
        <v>256800</v>
      </c>
      <c r="B622" s="173" t="s">
        <v>897</v>
      </c>
    </row>
    <row r="623" spans="1:2">
      <c r="A623" s="204">
        <v>926261</v>
      </c>
      <c r="B623" s="173" t="s">
        <v>898</v>
      </c>
    </row>
    <row r="624" spans="1:2">
      <c r="A624" s="204">
        <v>256108</v>
      </c>
      <c r="B624" s="173" t="s">
        <v>899</v>
      </c>
    </row>
    <row r="625" spans="1:2">
      <c r="A625" s="204">
        <v>256970</v>
      </c>
      <c r="B625" s="173" t="s">
        <v>900</v>
      </c>
    </row>
    <row r="626" spans="1:2">
      <c r="A626" s="204">
        <v>256256</v>
      </c>
      <c r="B626" s="173" t="s">
        <v>901</v>
      </c>
    </row>
    <row r="627" spans="1:2">
      <c r="A627" s="204">
        <v>99000099</v>
      </c>
      <c r="B627" s="173" t="s">
        <v>902</v>
      </c>
    </row>
    <row r="628" spans="1:2">
      <c r="A628" s="204">
        <v>662734</v>
      </c>
      <c r="B628" s="173" t="s">
        <v>903</v>
      </c>
    </row>
    <row r="629" spans="1:2">
      <c r="A629" s="204">
        <v>256990</v>
      </c>
      <c r="B629" s="173" t="s">
        <v>904</v>
      </c>
    </row>
    <row r="630" spans="1:2">
      <c r="A630" s="204">
        <v>275461</v>
      </c>
      <c r="B630" s="173" t="s">
        <v>905</v>
      </c>
    </row>
    <row r="631" spans="1:2">
      <c r="A631" s="204">
        <v>256949</v>
      </c>
      <c r="B631" s="173" t="s">
        <v>906</v>
      </c>
    </row>
    <row r="632" spans="1:2">
      <c r="A632" s="204">
        <v>257008</v>
      </c>
      <c r="B632" s="173" t="s">
        <v>907</v>
      </c>
    </row>
    <row r="633" spans="1:2">
      <c r="A633" s="204">
        <v>257041</v>
      </c>
      <c r="B633" s="173" t="s">
        <v>908</v>
      </c>
    </row>
    <row r="634" spans="1:2">
      <c r="A634" s="204">
        <v>256675</v>
      </c>
      <c r="B634" s="173" t="s">
        <v>909</v>
      </c>
    </row>
    <row r="635" spans="1:2">
      <c r="A635" s="204">
        <v>256742</v>
      </c>
      <c r="B635" s="173" t="s">
        <v>910</v>
      </c>
    </row>
    <row r="636" spans="1:2">
      <c r="A636" s="204">
        <v>256982</v>
      </c>
      <c r="B636" s="173" t="s">
        <v>911</v>
      </c>
    </row>
    <row r="637" spans="1:2">
      <c r="A637" s="204">
        <v>246645</v>
      </c>
      <c r="B637" s="173" t="s">
        <v>912</v>
      </c>
    </row>
    <row r="638" spans="1:2">
      <c r="A638" s="204">
        <v>256815</v>
      </c>
      <c r="B638" s="173" t="s">
        <v>913</v>
      </c>
    </row>
    <row r="639" spans="1:2">
      <c r="A639" s="204">
        <v>256977</v>
      </c>
      <c r="B639" s="173" t="s">
        <v>914</v>
      </c>
    </row>
    <row r="640" spans="1:2">
      <c r="A640" s="204">
        <v>256916</v>
      </c>
      <c r="B640" s="173" t="s">
        <v>915</v>
      </c>
    </row>
    <row r="641" spans="1:2">
      <c r="A641" s="204">
        <v>662817</v>
      </c>
      <c r="B641" s="173" t="s">
        <v>916</v>
      </c>
    </row>
    <row r="642" spans="1:2">
      <c r="A642" s="204">
        <v>256702</v>
      </c>
      <c r="B642" s="173" t="s">
        <v>917</v>
      </c>
    </row>
    <row r="643" spans="1:2">
      <c r="A643" s="204">
        <v>251702</v>
      </c>
      <c r="B643" s="173" t="s">
        <v>918</v>
      </c>
    </row>
    <row r="644" spans="1:2">
      <c r="A644" s="204">
        <v>253898</v>
      </c>
      <c r="B644" s="173" t="s">
        <v>919</v>
      </c>
    </row>
    <row r="645" spans="1:2">
      <c r="A645" s="204">
        <v>251892</v>
      </c>
      <c r="B645" s="173" t="s">
        <v>920</v>
      </c>
    </row>
    <row r="646" spans="1:2">
      <c r="A646" s="204">
        <v>256917</v>
      </c>
      <c r="B646" s="173" t="s">
        <v>921</v>
      </c>
    </row>
    <row r="647" spans="1:2">
      <c r="A647" s="204">
        <v>256671</v>
      </c>
      <c r="B647" s="173" t="s">
        <v>922</v>
      </c>
    </row>
    <row r="648" spans="1:2">
      <c r="A648" s="204">
        <v>274969</v>
      </c>
      <c r="B648" s="173" t="s">
        <v>923</v>
      </c>
    </row>
    <row r="649" spans="1:2">
      <c r="A649" s="204">
        <v>256692</v>
      </c>
      <c r="B649" s="173" t="s">
        <v>924</v>
      </c>
    </row>
    <row r="650" spans="1:2">
      <c r="A650" s="204">
        <v>252841</v>
      </c>
      <c r="B650" s="173" t="s">
        <v>925</v>
      </c>
    </row>
    <row r="651" spans="1:2">
      <c r="A651" s="204">
        <v>257015</v>
      </c>
      <c r="B651" s="173" t="s">
        <v>926</v>
      </c>
    </row>
    <row r="652" spans="1:2">
      <c r="A652" s="204">
        <v>256739</v>
      </c>
      <c r="B652" s="173" t="s">
        <v>927</v>
      </c>
    </row>
    <row r="653" spans="1:2">
      <c r="A653" s="204">
        <v>256792</v>
      </c>
      <c r="B653" s="173" t="s">
        <v>928</v>
      </c>
    </row>
    <row r="654" spans="1:2">
      <c r="A654" s="204">
        <v>662833</v>
      </c>
      <c r="B654" s="173" t="s">
        <v>929</v>
      </c>
    </row>
    <row r="655" spans="1:2">
      <c r="A655" s="204">
        <v>256505</v>
      </c>
      <c r="B655" s="173" t="s">
        <v>930</v>
      </c>
    </row>
    <row r="656" spans="1:2">
      <c r="A656" s="204">
        <v>270967</v>
      </c>
      <c r="B656" s="173" t="s">
        <v>931</v>
      </c>
    </row>
    <row r="657" spans="1:2">
      <c r="A657" s="204">
        <v>257060</v>
      </c>
      <c r="B657" s="173" t="s">
        <v>932</v>
      </c>
    </row>
    <row r="658" spans="1:2">
      <c r="A658" s="204">
        <v>277467</v>
      </c>
      <c r="B658" s="173" t="s">
        <v>933</v>
      </c>
    </row>
    <row r="659" spans="1:2">
      <c r="A659" s="204">
        <v>251850</v>
      </c>
      <c r="B659" s="173" t="s">
        <v>934</v>
      </c>
    </row>
    <row r="660" spans="1:2">
      <c r="A660" s="204">
        <v>256383</v>
      </c>
      <c r="B660" s="173" t="s">
        <v>935</v>
      </c>
    </row>
    <row r="661" spans="1:2">
      <c r="A661" s="204">
        <v>204990</v>
      </c>
      <c r="B661" s="173" t="s">
        <v>936</v>
      </c>
    </row>
    <row r="662" spans="1:2">
      <c r="A662" s="204">
        <v>256923</v>
      </c>
      <c r="B662" s="173" t="s">
        <v>937</v>
      </c>
    </row>
    <row r="663" spans="1:2">
      <c r="A663" s="204">
        <v>256598</v>
      </c>
      <c r="B663" s="173" t="s">
        <v>938</v>
      </c>
    </row>
    <row r="664" spans="1:2">
      <c r="A664" s="204">
        <v>247403</v>
      </c>
      <c r="B664" s="173" t="s">
        <v>939</v>
      </c>
    </row>
    <row r="665" spans="1:2">
      <c r="A665" s="204">
        <v>256152</v>
      </c>
      <c r="B665" s="173" t="s">
        <v>940</v>
      </c>
    </row>
    <row r="666" spans="1:2">
      <c r="A666" s="204">
        <v>247502</v>
      </c>
      <c r="B666" s="173" t="s">
        <v>941</v>
      </c>
    </row>
    <row r="667" spans="1:2">
      <c r="A667" s="204">
        <v>662890</v>
      </c>
      <c r="B667" s="173" t="s">
        <v>942</v>
      </c>
    </row>
    <row r="668" spans="1:2">
      <c r="A668" s="204">
        <v>99000095</v>
      </c>
      <c r="B668" s="173" t="s">
        <v>943</v>
      </c>
    </row>
    <row r="669" spans="1:2">
      <c r="A669" s="204">
        <v>256683</v>
      </c>
      <c r="B669" s="173" t="s">
        <v>944</v>
      </c>
    </row>
    <row r="670" spans="1:2">
      <c r="A670" s="204">
        <v>662908</v>
      </c>
      <c r="B670" s="173" t="s">
        <v>945</v>
      </c>
    </row>
    <row r="671" spans="1:2">
      <c r="A671" s="204">
        <v>270520</v>
      </c>
      <c r="B671" s="173" t="s">
        <v>946</v>
      </c>
    </row>
    <row r="672" spans="1:2">
      <c r="A672" s="204">
        <v>256920</v>
      </c>
      <c r="B672" s="173" t="s">
        <v>947</v>
      </c>
    </row>
    <row r="673" spans="1:2">
      <c r="A673" s="204">
        <v>256395</v>
      </c>
      <c r="B673" s="173" t="s">
        <v>948</v>
      </c>
    </row>
    <row r="674" spans="1:2">
      <c r="A674" s="204">
        <v>256169</v>
      </c>
      <c r="B674" s="173" t="s">
        <v>949</v>
      </c>
    </row>
    <row r="675" spans="1:2">
      <c r="A675" s="204">
        <v>251876</v>
      </c>
      <c r="B675" s="173" t="s">
        <v>950</v>
      </c>
    </row>
    <row r="676" spans="1:2">
      <c r="A676" s="204">
        <v>256487</v>
      </c>
      <c r="B676" s="173" t="s">
        <v>951</v>
      </c>
    </row>
    <row r="677" spans="1:2">
      <c r="A677" s="204">
        <v>256974</v>
      </c>
      <c r="B677" s="173" t="s">
        <v>952</v>
      </c>
    </row>
    <row r="678" spans="1:2">
      <c r="A678" s="204">
        <v>256759</v>
      </c>
      <c r="B678" s="173" t="s">
        <v>953</v>
      </c>
    </row>
    <row r="679" spans="1:2">
      <c r="A679" s="204">
        <v>662940</v>
      </c>
      <c r="B679" s="173" t="s">
        <v>954</v>
      </c>
    </row>
    <row r="680" spans="1:2">
      <c r="A680" s="204">
        <v>256873</v>
      </c>
      <c r="B680" s="173" t="s">
        <v>955</v>
      </c>
    </row>
    <row r="681" spans="1:2">
      <c r="A681" s="204">
        <v>257056</v>
      </c>
      <c r="B681" s="173" t="s">
        <v>956</v>
      </c>
    </row>
    <row r="682" spans="1:2">
      <c r="A682" s="204">
        <v>256852</v>
      </c>
      <c r="B682" s="173" t="s">
        <v>282</v>
      </c>
    </row>
    <row r="683" spans="1:2">
      <c r="A683" s="204"/>
      <c r="B683" s="173"/>
    </row>
    <row r="684" spans="1:2">
      <c r="A684" s="204"/>
      <c r="B684" s="173"/>
    </row>
    <row r="685" spans="1:2">
      <c r="A685" s="204"/>
      <c r="B685" s="173"/>
    </row>
    <row r="686" spans="1:2">
      <c r="A686" s="204"/>
      <c r="B686" s="173"/>
    </row>
    <row r="687" spans="1:2">
      <c r="A687" s="204"/>
      <c r="B687" s="173"/>
    </row>
    <row r="688" spans="1:2">
      <c r="A688" s="204"/>
      <c r="B688" s="173"/>
    </row>
    <row r="689" spans="1:2">
      <c r="A689" s="204"/>
      <c r="B689" s="173"/>
    </row>
    <row r="690" spans="1:2">
      <c r="A690" s="204"/>
      <c r="B690" s="173"/>
    </row>
    <row r="691" spans="1:2">
      <c r="A691" s="204"/>
      <c r="B691" s="173"/>
    </row>
    <row r="692" spans="1:2">
      <c r="A692" s="204"/>
      <c r="B692" s="173"/>
    </row>
    <row r="693" spans="1:2">
      <c r="A693" s="204"/>
      <c r="B693" s="173"/>
    </row>
    <row r="694" spans="1:2">
      <c r="A694" s="204"/>
      <c r="B694" s="173"/>
    </row>
    <row r="695" spans="1:2">
      <c r="A695" s="204"/>
      <c r="B695" s="173"/>
    </row>
    <row r="696" spans="1:2">
      <c r="A696" s="204"/>
      <c r="B696" s="173"/>
    </row>
    <row r="697" spans="1:2">
      <c r="A697" s="204"/>
      <c r="B697" s="173"/>
    </row>
    <row r="698" spans="1:2">
      <c r="A698" s="204"/>
      <c r="B698" s="173"/>
    </row>
    <row r="699" spans="1:2">
      <c r="A699" s="205"/>
      <c r="B699" s="17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65536"/>
  <sheetViews>
    <sheetView showGridLines="0" showZeros="0" tabSelected="1" zoomScale="70" zoomScaleNormal="70" zoomScalePageLayoutView="60" workbookViewId="0">
      <selection activeCell="C17" sqref="C17:F17"/>
    </sheetView>
  </sheetViews>
  <sheetFormatPr baseColWidth="10" defaultColWidth="9.140625" defaultRowHeight="12.75"/>
  <cols>
    <col min="1" max="1" width="21.2851562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9" width="4.85546875" customWidth="1"/>
    <col min="10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361" t="s">
        <v>25</v>
      </c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  <c r="AC1" s="362"/>
      <c r="AD1" s="362"/>
      <c r="AE1" s="363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9">
        <v>1502</v>
      </c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238"/>
      <c r="L3" s="370">
        <f>AJ8</f>
        <v>42015</v>
      </c>
      <c r="M3" s="370"/>
      <c r="N3" s="371"/>
      <c r="O3" s="371"/>
      <c r="P3" s="371"/>
      <c r="Q3" s="371"/>
      <c r="R3" s="371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8"/>
      <c r="C4" s="236" t="s">
        <v>214</v>
      </c>
      <c r="D4" s="236"/>
      <c r="E4" s="367" t="e">
        <f>VLOOKUP(B4,ANNEXE!$A$4:$B$699,2,FALSE)</f>
        <v>#N/A</v>
      </c>
      <c r="F4" s="368"/>
      <c r="G4" s="368"/>
      <c r="H4" s="368"/>
      <c r="I4" s="368"/>
      <c r="J4" s="368"/>
      <c r="K4" s="369"/>
      <c r="L4" s="236"/>
      <c r="M4" s="236"/>
      <c r="N4" s="236"/>
      <c r="O4" s="75" t="s">
        <v>0</v>
      </c>
      <c r="P4" s="236"/>
      <c r="Q4" s="236"/>
      <c r="R4" s="236"/>
      <c r="S4" s="236"/>
      <c r="T4" s="236"/>
      <c r="U4" s="236"/>
      <c r="V4" s="236"/>
      <c r="W4" s="236"/>
      <c r="X4" s="76" t="s">
        <v>23</v>
      </c>
      <c r="Y4" s="77"/>
      <c r="Z4" s="77"/>
      <c r="AA4" s="77"/>
      <c r="AB4" s="390">
        <f>IF(LEN(AG2)=3,IF(WEEKDAY(DATE(2000+LEFT(AG2,1),1,1),2)&lt;5,DATE(2000+LEFT(AG2,1),1,1)+((RIGHT(AG2,2)-1)*7)-(WEEKDAY(DATE(2000+LEFT(AG2,1),1,1),2))+1,DATE(2000+LEFT(AG2,1),1,1)+(RIGHT(AG2,2)*7)-(WEEKDAY(DATE(2000+LEFT(AG2,1),1,1),2))+1),IF(WEEKDAY(DATE(2000+LEFT(AG2,2),1,1),2)&lt;5,DATE(2000+LEFT(AG2,2),1,1)+((RIGHT(AG2,2)-1)*7)-(WEEKDAY(DATE(2000+LEFT(AG2,2),1,1),2))+1,DATE(2000+LEFT(AG2,2),1,1)+(RIGHT(AG2,2)*7)-(WEEKDAY(DATE(2000+LEFT(AG2,2),1,1),2))+1))</f>
        <v>42009</v>
      </c>
      <c r="AC4" s="391"/>
      <c r="AD4" s="391"/>
      <c r="AE4" s="78"/>
      <c r="AF4" s="78"/>
      <c r="AG4" s="77"/>
      <c r="AH4" s="77" t="s">
        <v>22</v>
      </c>
      <c r="AI4" s="388">
        <f>AB4+6</f>
        <v>42015</v>
      </c>
      <c r="AJ4" s="389"/>
      <c r="AK4" s="389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364" t="s">
        <v>0</v>
      </c>
      <c r="G5" s="365"/>
      <c r="H5" s="365"/>
      <c r="I5" s="365"/>
      <c r="J5" s="365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239"/>
      <c r="B7" s="239"/>
      <c r="C7" s="372"/>
      <c r="D7" s="373"/>
      <c r="E7" s="373"/>
      <c r="F7" s="373"/>
      <c r="G7" s="374"/>
      <c r="H7" s="374"/>
      <c r="I7" s="374"/>
      <c r="J7" s="374"/>
      <c r="K7" s="374"/>
      <c r="L7" s="374"/>
      <c r="M7" s="374"/>
      <c r="N7" s="21"/>
      <c r="O7" s="10"/>
      <c r="P7" s="375"/>
      <c r="Q7" s="375"/>
      <c r="R7" s="375"/>
      <c r="S7" s="37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259" t="s">
        <v>21</v>
      </c>
      <c r="B8" s="261" t="s">
        <v>50</v>
      </c>
      <c r="C8" s="263" t="s">
        <v>188</v>
      </c>
      <c r="D8" s="263"/>
      <c r="E8" s="263"/>
      <c r="F8" s="264"/>
      <c r="G8" s="295" t="s">
        <v>26</v>
      </c>
      <c r="H8" s="296"/>
      <c r="I8" s="296"/>
      <c r="J8" s="296"/>
      <c r="K8" s="296"/>
      <c r="L8" s="296"/>
      <c r="M8" s="297"/>
      <c r="N8" s="106" t="s">
        <v>48</v>
      </c>
      <c r="O8" s="106" t="s">
        <v>45</v>
      </c>
      <c r="P8" s="376" t="s">
        <v>166</v>
      </c>
      <c r="Q8" s="386"/>
      <c r="R8" s="376" t="s">
        <v>167</v>
      </c>
      <c r="S8" s="377"/>
      <c r="T8" s="378"/>
      <c r="U8" s="378"/>
      <c r="V8" s="378"/>
      <c r="W8" s="378"/>
      <c r="X8" s="378"/>
      <c r="Y8" s="379"/>
      <c r="Z8" s="27"/>
      <c r="AA8" s="28"/>
      <c r="AB8" s="107" t="s">
        <v>60</v>
      </c>
      <c r="AC8" s="29"/>
      <c r="AD8" s="109">
        <f>+AB4</f>
        <v>42009</v>
      </c>
      <c r="AE8" s="109">
        <f t="shared" ref="AE8:AJ8" si="0">AD8+1</f>
        <v>42010</v>
      </c>
      <c r="AF8" s="109">
        <f t="shared" si="0"/>
        <v>42011</v>
      </c>
      <c r="AG8" s="109">
        <f t="shared" si="0"/>
        <v>42012</v>
      </c>
      <c r="AH8" s="109">
        <f t="shared" si="0"/>
        <v>42013</v>
      </c>
      <c r="AI8" s="109">
        <f t="shared" si="0"/>
        <v>42014</v>
      </c>
      <c r="AJ8" s="109">
        <f t="shared" si="0"/>
        <v>42015</v>
      </c>
      <c r="AK8" s="83"/>
    </row>
    <row r="9" spans="1:38" ht="16.5" customHeight="1">
      <c r="A9" s="260"/>
      <c r="B9" s="262"/>
      <c r="C9" s="265"/>
      <c r="D9" s="265"/>
      <c r="E9" s="265"/>
      <c r="F9" s="266"/>
      <c r="G9" s="298"/>
      <c r="H9" s="299"/>
      <c r="I9" s="299"/>
      <c r="J9" s="299"/>
      <c r="K9" s="299"/>
      <c r="L9" s="299"/>
      <c r="M9" s="300"/>
      <c r="N9" s="105" t="s">
        <v>47</v>
      </c>
      <c r="O9" s="105" t="s">
        <v>46</v>
      </c>
      <c r="P9" s="380"/>
      <c r="Q9" s="387"/>
      <c r="R9" s="380"/>
      <c r="S9" s="381"/>
      <c r="T9" s="382"/>
      <c r="U9" s="382"/>
      <c r="V9" s="382"/>
      <c r="W9" s="382"/>
      <c r="X9" s="382"/>
      <c r="Y9" s="383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 t="s">
        <v>967</v>
      </c>
      <c r="B10" s="33" t="s">
        <v>968</v>
      </c>
      <c r="C10" s="290" t="s">
        <v>973</v>
      </c>
      <c r="D10" s="291"/>
      <c r="E10" s="291"/>
      <c r="F10" s="292"/>
      <c r="G10" s="34" t="s">
        <v>17</v>
      </c>
      <c r="H10" s="301" t="s">
        <v>227</v>
      </c>
      <c r="I10" s="301"/>
      <c r="J10" s="301"/>
      <c r="K10" s="301"/>
      <c r="L10" s="301"/>
      <c r="M10" s="301"/>
      <c r="N10" s="246" t="s">
        <v>18</v>
      </c>
      <c r="O10" s="247" t="s">
        <v>43</v>
      </c>
      <c r="P10" s="359"/>
      <c r="Q10" s="360"/>
      <c r="R10" s="335" t="s">
        <v>0</v>
      </c>
      <c r="S10" s="336"/>
      <c r="T10" s="336"/>
      <c r="U10" s="35"/>
      <c r="V10" s="35"/>
      <c r="W10" s="35"/>
      <c r="X10" s="35"/>
      <c r="Y10" s="36"/>
      <c r="Z10" s="21"/>
      <c r="AA10" s="9"/>
      <c r="AB10" s="37">
        <f t="shared" ref="AB10:AB21" si="1">SUM(AD10:AJ10)</f>
        <v>6</v>
      </c>
      <c r="AC10" s="38"/>
      <c r="AD10" s="39">
        <v>3</v>
      </c>
      <c r="AE10" s="40">
        <v>3</v>
      </c>
      <c r="AF10" s="40" t="s">
        <v>0</v>
      </c>
      <c r="AG10" s="40" t="s">
        <v>0</v>
      </c>
      <c r="AH10" s="40" t="s">
        <v>0</v>
      </c>
      <c r="AI10" s="112" t="s">
        <v>0</v>
      </c>
      <c r="AJ10" s="112" t="s">
        <v>0</v>
      </c>
      <c r="AK10" s="41" t="s">
        <v>0</v>
      </c>
    </row>
    <row r="11" spans="1:38" ht="30" customHeight="1">
      <c r="A11" s="88" t="s">
        <v>967</v>
      </c>
      <c r="B11" s="33" t="s">
        <v>968</v>
      </c>
      <c r="C11" s="290" t="s">
        <v>971</v>
      </c>
      <c r="D11" s="291"/>
      <c r="E11" s="291"/>
      <c r="F11" s="292"/>
      <c r="G11" s="34" t="s">
        <v>17</v>
      </c>
      <c r="H11" s="301" t="s">
        <v>227</v>
      </c>
      <c r="I11" s="301"/>
      <c r="J11" s="301"/>
      <c r="K11" s="301"/>
      <c r="L11" s="301"/>
      <c r="M11" s="301"/>
      <c r="N11" s="246" t="s">
        <v>18</v>
      </c>
      <c r="O11" s="247" t="s">
        <v>39</v>
      </c>
      <c r="P11" s="359"/>
      <c r="Q11" s="360"/>
      <c r="R11" s="335"/>
      <c r="S11" s="336"/>
      <c r="T11" s="336"/>
      <c r="U11" s="35"/>
      <c r="V11" s="35"/>
      <c r="W11" s="35"/>
      <c r="X11" s="35"/>
      <c r="Y11" s="36"/>
      <c r="Z11" s="21"/>
      <c r="AA11" s="9"/>
      <c r="AB11" s="37">
        <f t="shared" si="1"/>
        <v>14</v>
      </c>
      <c r="AC11" s="38"/>
      <c r="AD11" s="39">
        <v>3</v>
      </c>
      <c r="AE11" s="39">
        <v>2</v>
      </c>
      <c r="AF11" s="39">
        <v>4</v>
      </c>
      <c r="AG11" s="42">
        <v>4</v>
      </c>
      <c r="AH11" s="40">
        <v>1</v>
      </c>
      <c r="AI11" s="112"/>
      <c r="AJ11" s="112"/>
      <c r="AK11" s="41"/>
    </row>
    <row r="12" spans="1:38" ht="30" customHeight="1">
      <c r="A12" s="88" t="s">
        <v>967</v>
      </c>
      <c r="B12" s="33" t="s">
        <v>968</v>
      </c>
      <c r="C12" s="290" t="s">
        <v>970</v>
      </c>
      <c r="D12" s="291"/>
      <c r="E12" s="291"/>
      <c r="F12" s="292"/>
      <c r="G12" s="34" t="s">
        <v>17</v>
      </c>
      <c r="H12" s="301" t="s">
        <v>227</v>
      </c>
      <c r="I12" s="301"/>
      <c r="J12" s="301"/>
      <c r="K12" s="301"/>
      <c r="L12" s="301"/>
      <c r="M12" s="301"/>
      <c r="N12" s="246" t="s">
        <v>34</v>
      </c>
      <c r="O12" s="247" t="s">
        <v>10</v>
      </c>
      <c r="P12" s="359"/>
      <c r="Q12" s="360"/>
      <c r="R12" s="335"/>
      <c r="S12" s="336"/>
      <c r="T12" s="336"/>
      <c r="U12" s="35"/>
      <c r="V12" s="35"/>
      <c r="W12" s="35"/>
      <c r="X12" s="35"/>
      <c r="Y12" s="36"/>
      <c r="Z12" s="21"/>
      <c r="AA12" s="9"/>
      <c r="AB12" s="37">
        <f t="shared" si="1"/>
        <v>6</v>
      </c>
      <c r="AC12" s="30"/>
      <c r="AD12" s="39"/>
      <c r="AE12" s="39" t="s">
        <v>0</v>
      </c>
      <c r="AF12" s="39">
        <v>3</v>
      </c>
      <c r="AG12" s="42">
        <v>3</v>
      </c>
      <c r="AH12" s="40" t="s">
        <v>0</v>
      </c>
      <c r="AI12" s="112"/>
      <c r="AJ12" s="112"/>
      <c r="AK12" s="41"/>
    </row>
    <row r="13" spans="1:38" ht="30" customHeight="1">
      <c r="A13" s="88" t="s">
        <v>967</v>
      </c>
      <c r="B13" s="33" t="s">
        <v>968</v>
      </c>
      <c r="C13" s="290" t="s">
        <v>969</v>
      </c>
      <c r="D13" s="291"/>
      <c r="E13" s="291"/>
      <c r="F13" s="292"/>
      <c r="G13" s="34" t="s">
        <v>17</v>
      </c>
      <c r="H13" s="301" t="s">
        <v>227</v>
      </c>
      <c r="I13" s="301"/>
      <c r="J13" s="301"/>
      <c r="K13" s="301"/>
      <c r="L13" s="301"/>
      <c r="M13" s="301"/>
      <c r="N13" s="393" t="s">
        <v>18</v>
      </c>
      <c r="O13" s="247" t="s">
        <v>9</v>
      </c>
      <c r="P13" s="359"/>
      <c r="Q13" s="360"/>
      <c r="R13" s="335"/>
      <c r="S13" s="336"/>
      <c r="T13" s="336"/>
      <c r="U13" s="43"/>
      <c r="V13" s="43"/>
      <c r="W13" s="43"/>
      <c r="X13" s="43"/>
      <c r="Y13" s="44"/>
      <c r="Z13" s="31"/>
      <c r="AA13" s="21"/>
      <c r="AB13" s="37">
        <f t="shared" si="1"/>
        <v>7</v>
      </c>
      <c r="AC13" s="30"/>
      <c r="AD13" s="39"/>
      <c r="AE13" s="39"/>
      <c r="AF13" s="39"/>
      <c r="AG13" s="42"/>
      <c r="AH13" s="40">
        <v>7</v>
      </c>
      <c r="AI13" s="112"/>
      <c r="AJ13" s="112"/>
      <c r="AK13" s="41"/>
    </row>
    <row r="14" spans="1:38" ht="30" customHeight="1">
      <c r="A14" s="88"/>
      <c r="B14" s="45"/>
      <c r="C14" s="287" t="s">
        <v>0</v>
      </c>
      <c r="D14" s="288"/>
      <c r="E14" s="288"/>
      <c r="F14" s="289"/>
      <c r="G14" s="34" t="s">
        <v>17</v>
      </c>
      <c r="H14" s="301"/>
      <c r="I14" s="301"/>
      <c r="J14" s="301"/>
      <c r="K14" s="301"/>
      <c r="L14" s="301"/>
      <c r="M14" s="301"/>
      <c r="N14" s="144"/>
      <c r="O14" s="145"/>
      <c r="P14" s="359"/>
      <c r="Q14" s="360"/>
      <c r="R14" s="335"/>
      <c r="S14" s="336"/>
      <c r="T14" s="336"/>
      <c r="U14" s="43"/>
      <c r="V14" s="43"/>
      <c r="W14" s="43"/>
      <c r="X14" s="43"/>
      <c r="Y14" s="44"/>
      <c r="Z14" s="31"/>
      <c r="AA14" s="21"/>
      <c r="AB14" s="37">
        <f t="shared" si="1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7"/>
      <c r="D15" s="288"/>
      <c r="E15" s="288"/>
      <c r="F15" s="289"/>
      <c r="G15" s="34" t="s">
        <v>17</v>
      </c>
      <c r="H15" s="301"/>
      <c r="I15" s="301"/>
      <c r="J15" s="301"/>
      <c r="K15" s="301"/>
      <c r="L15" s="301"/>
      <c r="M15" s="301"/>
      <c r="N15" s="144"/>
      <c r="O15" s="145"/>
      <c r="R15" s="335"/>
      <c r="S15" s="336"/>
      <c r="T15" s="336"/>
      <c r="U15" s="43"/>
      <c r="V15" s="43"/>
      <c r="W15" s="43"/>
      <c r="X15" s="43"/>
      <c r="Y15" s="44"/>
      <c r="Z15" s="31"/>
      <c r="AA15" s="21"/>
      <c r="AB15" s="37">
        <f t="shared" si="1"/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7" t="s">
        <v>0</v>
      </c>
      <c r="D16" s="288"/>
      <c r="E16" s="288"/>
      <c r="F16" s="289"/>
      <c r="G16" s="34" t="s">
        <v>17</v>
      </c>
      <c r="H16" s="301"/>
      <c r="I16" s="301"/>
      <c r="J16" s="301"/>
      <c r="K16" s="301"/>
      <c r="L16" s="301"/>
      <c r="M16" s="301"/>
      <c r="N16" s="144"/>
      <c r="O16" s="145"/>
      <c r="P16" s="359"/>
      <c r="Q16" s="360"/>
      <c r="R16" s="335"/>
      <c r="S16" s="336"/>
      <c r="T16" s="336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7"/>
      <c r="D17" s="288"/>
      <c r="E17" s="288"/>
      <c r="F17" s="289"/>
      <c r="G17" s="34" t="s">
        <v>17</v>
      </c>
      <c r="H17" s="301"/>
      <c r="I17" s="301"/>
      <c r="J17" s="301"/>
      <c r="K17" s="301"/>
      <c r="L17" s="301"/>
      <c r="M17" s="301"/>
      <c r="N17" s="144"/>
      <c r="O17" s="145"/>
      <c r="P17" s="359"/>
      <c r="Q17" s="360"/>
      <c r="R17" s="335"/>
      <c r="S17" s="336"/>
      <c r="T17" s="336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7"/>
      <c r="D18" s="288"/>
      <c r="E18" s="288"/>
      <c r="F18" s="289"/>
      <c r="G18" s="34" t="s">
        <v>17</v>
      </c>
      <c r="H18" s="301"/>
      <c r="I18" s="301"/>
      <c r="J18" s="301"/>
      <c r="K18" s="301"/>
      <c r="L18" s="301"/>
      <c r="M18" s="301"/>
      <c r="N18" s="144"/>
      <c r="O18" s="145"/>
      <c r="P18" s="359"/>
      <c r="Q18" s="360"/>
      <c r="R18" s="335"/>
      <c r="S18" s="336"/>
      <c r="T18" s="336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7"/>
      <c r="D19" s="288"/>
      <c r="E19" s="288"/>
      <c r="F19" s="289"/>
      <c r="G19" s="34" t="s">
        <v>17</v>
      </c>
      <c r="H19" s="301"/>
      <c r="I19" s="301"/>
      <c r="J19" s="301"/>
      <c r="K19" s="301"/>
      <c r="L19" s="301"/>
      <c r="M19" s="301"/>
      <c r="N19" s="144"/>
      <c r="O19" s="145"/>
      <c r="P19" s="359"/>
      <c r="Q19" s="360"/>
      <c r="R19" s="335"/>
      <c r="S19" s="336"/>
      <c r="T19" s="336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7"/>
      <c r="D20" s="288"/>
      <c r="E20" s="288"/>
      <c r="F20" s="289"/>
      <c r="G20" s="34" t="s">
        <v>17</v>
      </c>
      <c r="H20" s="301"/>
      <c r="I20" s="301"/>
      <c r="J20" s="301"/>
      <c r="K20" s="301"/>
      <c r="L20" s="301"/>
      <c r="M20" s="301"/>
      <c r="N20" s="144"/>
      <c r="O20" s="145"/>
      <c r="P20" s="359"/>
      <c r="Q20" s="360"/>
      <c r="R20" s="335"/>
      <c r="S20" s="336"/>
      <c r="T20" s="336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7"/>
      <c r="D21" s="288"/>
      <c r="E21" s="288"/>
      <c r="F21" s="289"/>
      <c r="G21" s="34" t="s">
        <v>17</v>
      </c>
      <c r="H21" s="301"/>
      <c r="I21" s="301"/>
      <c r="J21" s="301"/>
      <c r="K21" s="301"/>
      <c r="L21" s="301"/>
      <c r="M21" s="301"/>
      <c r="N21" s="148"/>
      <c r="O21" s="149"/>
      <c r="P21" s="359"/>
      <c r="Q21" s="360"/>
      <c r="R21" s="335"/>
      <c r="S21" s="336"/>
      <c r="T21" s="336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293" t="s">
        <v>38</v>
      </c>
      <c r="B23" s="294"/>
      <c r="C23" s="294" t="s">
        <v>59</v>
      </c>
      <c r="D23" s="294"/>
      <c r="E23" s="294"/>
      <c r="F23" s="294"/>
      <c r="G23" s="217" t="s">
        <v>224</v>
      </c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48"/>
      <c r="U23" s="249"/>
      <c r="V23" s="124"/>
      <c r="W23" s="330"/>
      <c r="X23" s="331"/>
      <c r="Y23" s="125"/>
      <c r="Z23" s="125"/>
      <c r="AA23" s="125"/>
      <c r="AB23" s="328">
        <f>SUM(AD23:AH24)</f>
        <v>0</v>
      </c>
      <c r="AC23" s="151"/>
      <c r="AD23" s="326" t="s">
        <v>0</v>
      </c>
      <c r="AE23" s="326" t="s">
        <v>0</v>
      </c>
      <c r="AF23" s="326" t="s">
        <v>0</v>
      </c>
      <c r="AG23" s="326" t="s">
        <v>0</v>
      </c>
      <c r="AH23" s="326" t="s">
        <v>0</v>
      </c>
      <c r="AI23" s="384"/>
      <c r="AJ23" s="384"/>
      <c r="AK23" s="81"/>
    </row>
    <row r="24" spans="1:37" ht="15" customHeight="1" thickTop="1">
      <c r="A24" s="183" t="s">
        <v>18</v>
      </c>
      <c r="B24" s="201" t="s">
        <v>208</v>
      </c>
      <c r="C24" s="184" t="s">
        <v>43</v>
      </c>
      <c r="D24" s="196" t="s">
        <v>44</v>
      </c>
      <c r="E24" s="197"/>
      <c r="F24" s="198"/>
      <c r="G24" s="244"/>
      <c r="H24" s="252" t="s">
        <v>69</v>
      </c>
      <c r="I24" s="252"/>
      <c r="J24" s="244"/>
      <c r="K24" s="245" t="s">
        <v>4</v>
      </c>
      <c r="L24" s="245"/>
      <c r="M24" s="245"/>
      <c r="N24" s="245"/>
      <c r="O24" s="245"/>
      <c r="P24" s="245"/>
      <c r="Q24" s="245"/>
      <c r="R24" s="193"/>
      <c r="S24" s="128"/>
      <c r="T24" s="250"/>
      <c r="U24" s="251"/>
      <c r="V24" s="126"/>
      <c r="W24" s="332"/>
      <c r="X24" s="333"/>
      <c r="Y24" s="127"/>
      <c r="Z24" s="127"/>
      <c r="AA24" s="127"/>
      <c r="AB24" s="334"/>
      <c r="AC24" s="129"/>
      <c r="AD24" s="327"/>
      <c r="AE24" s="327"/>
      <c r="AF24" s="327"/>
      <c r="AG24" s="327"/>
      <c r="AH24" s="327"/>
      <c r="AI24" s="385"/>
      <c r="AJ24" s="385"/>
      <c r="AK24" s="41"/>
    </row>
    <row r="25" spans="1:37" ht="15" customHeight="1">
      <c r="A25" s="183" t="s">
        <v>34</v>
      </c>
      <c r="B25" s="201" t="s">
        <v>174</v>
      </c>
      <c r="C25" s="184" t="s">
        <v>29</v>
      </c>
      <c r="D25" s="196" t="s">
        <v>51</v>
      </c>
      <c r="E25" s="196"/>
      <c r="F25" s="198"/>
      <c r="G25" s="244"/>
      <c r="H25" s="252" t="s">
        <v>70</v>
      </c>
      <c r="I25" s="252"/>
      <c r="J25" s="244"/>
      <c r="K25" s="245" t="s">
        <v>71</v>
      </c>
      <c r="L25" s="245"/>
      <c r="M25" s="245"/>
      <c r="N25" s="245"/>
      <c r="O25" s="245"/>
      <c r="P25" s="245"/>
      <c r="Q25" s="245"/>
      <c r="R25" s="193"/>
      <c r="S25" s="128"/>
      <c r="T25" s="248"/>
      <c r="U25" s="249"/>
      <c r="V25" s="126"/>
      <c r="W25" s="330"/>
      <c r="X25" s="331"/>
      <c r="Y25" s="127"/>
      <c r="Z25" s="127"/>
      <c r="AA25" s="127"/>
      <c r="AB25" s="328">
        <f>SUM(AD25:AH26)</f>
        <v>0</v>
      </c>
      <c r="AC25" s="130"/>
      <c r="AD25" s="326"/>
      <c r="AE25" s="326"/>
      <c r="AF25" s="326"/>
      <c r="AG25" s="326"/>
      <c r="AH25" s="326"/>
      <c r="AI25" s="384"/>
      <c r="AJ25" s="384"/>
      <c r="AK25" s="41"/>
    </row>
    <row r="26" spans="1:37" ht="15" customHeight="1">
      <c r="A26" s="183"/>
      <c r="B26" s="201"/>
      <c r="C26" s="184" t="s">
        <v>32</v>
      </c>
      <c r="D26" s="196" t="s">
        <v>52</v>
      </c>
      <c r="E26" s="196"/>
      <c r="F26" s="198"/>
      <c r="G26" s="244"/>
      <c r="H26" s="252" t="s">
        <v>72</v>
      </c>
      <c r="I26" s="252"/>
      <c r="J26" s="244"/>
      <c r="K26" s="245" t="s">
        <v>73</v>
      </c>
      <c r="L26" s="245"/>
      <c r="M26" s="245"/>
      <c r="N26" s="245"/>
      <c r="O26" s="245"/>
      <c r="P26" s="245"/>
      <c r="Q26" s="245"/>
      <c r="R26" s="193"/>
      <c r="S26" s="128"/>
      <c r="T26" s="250"/>
      <c r="U26" s="251"/>
      <c r="V26" s="126"/>
      <c r="W26" s="332"/>
      <c r="X26" s="333"/>
      <c r="Y26" s="127"/>
      <c r="Z26" s="127"/>
      <c r="AA26" s="127"/>
      <c r="AB26" s="329"/>
      <c r="AC26" s="237"/>
      <c r="AD26" s="327"/>
      <c r="AE26" s="327"/>
      <c r="AF26" s="327"/>
      <c r="AG26" s="327"/>
      <c r="AH26" s="327"/>
      <c r="AI26" s="385"/>
      <c r="AJ26" s="385"/>
      <c r="AK26" s="41"/>
    </row>
    <row r="27" spans="1:37" ht="15" customHeight="1">
      <c r="A27" s="183"/>
      <c r="B27" s="201"/>
      <c r="C27" s="184" t="s">
        <v>30</v>
      </c>
      <c r="D27" s="196" t="s">
        <v>53</v>
      </c>
      <c r="E27" s="196"/>
      <c r="F27" s="198"/>
      <c r="G27" s="244"/>
      <c r="H27" s="252" t="s">
        <v>74</v>
      </c>
      <c r="I27" s="252"/>
      <c r="J27" s="244"/>
      <c r="K27" s="245" t="s">
        <v>5</v>
      </c>
      <c r="L27" s="245"/>
      <c r="M27" s="245"/>
      <c r="N27" s="245"/>
      <c r="O27" s="245"/>
      <c r="P27" s="245"/>
      <c r="Q27" s="245"/>
      <c r="R27" s="193"/>
      <c r="S27" s="128"/>
      <c r="T27" s="248"/>
      <c r="U27" s="249"/>
      <c r="V27" s="126"/>
      <c r="W27" s="330"/>
      <c r="X27" s="331"/>
      <c r="Y27" s="127"/>
      <c r="Z27" s="127"/>
      <c r="AA27" s="127"/>
      <c r="AB27" s="328">
        <f>SUM(AD27:AH28)</f>
        <v>0</v>
      </c>
      <c r="AC27" s="130"/>
      <c r="AD27" s="326"/>
      <c r="AE27" s="326"/>
      <c r="AF27" s="326"/>
      <c r="AG27" s="326"/>
      <c r="AH27" s="326"/>
      <c r="AI27" s="384"/>
      <c r="AJ27" s="384"/>
      <c r="AK27" s="41"/>
    </row>
    <row r="28" spans="1:37" ht="15" customHeight="1">
      <c r="A28" s="183"/>
      <c r="B28" s="201"/>
      <c r="C28" s="184" t="s">
        <v>54</v>
      </c>
      <c r="D28" s="196" t="s">
        <v>55</v>
      </c>
      <c r="E28" s="196"/>
      <c r="F28" s="198"/>
      <c r="G28" s="244"/>
      <c r="H28" s="252" t="s">
        <v>75</v>
      </c>
      <c r="I28" s="252"/>
      <c r="J28" s="244"/>
      <c r="K28" s="245" t="s">
        <v>76</v>
      </c>
      <c r="L28" s="245"/>
      <c r="M28" s="245"/>
      <c r="N28" s="245"/>
      <c r="O28" s="245"/>
      <c r="P28" s="245"/>
      <c r="Q28" s="245"/>
      <c r="R28" s="193"/>
      <c r="S28" s="128"/>
      <c r="T28" s="250"/>
      <c r="U28" s="251"/>
      <c r="V28" s="126"/>
      <c r="W28" s="332"/>
      <c r="X28" s="333"/>
      <c r="Y28" s="127"/>
      <c r="Z28" s="127"/>
      <c r="AA28" s="127"/>
      <c r="AB28" s="329"/>
      <c r="AC28" s="130"/>
      <c r="AD28" s="327"/>
      <c r="AE28" s="327"/>
      <c r="AF28" s="327"/>
      <c r="AG28" s="327"/>
      <c r="AH28" s="327"/>
      <c r="AI28" s="385"/>
      <c r="AJ28" s="385"/>
      <c r="AK28" s="41"/>
    </row>
    <row r="29" spans="1:37" ht="15" customHeight="1">
      <c r="A29" s="185"/>
      <c r="B29" s="201"/>
      <c r="C29" s="184" t="s">
        <v>56</v>
      </c>
      <c r="D29" s="196" t="s">
        <v>14</v>
      </c>
      <c r="E29" s="196"/>
      <c r="F29" s="198"/>
      <c r="G29" s="244"/>
      <c r="H29" s="252" t="s">
        <v>77</v>
      </c>
      <c r="I29" s="252"/>
      <c r="J29" s="244"/>
      <c r="K29" s="245" t="s">
        <v>78</v>
      </c>
      <c r="L29" s="245"/>
      <c r="M29" s="245"/>
      <c r="N29" s="245"/>
      <c r="O29" s="245"/>
      <c r="P29" s="245"/>
      <c r="Q29" s="245"/>
      <c r="R29" s="193"/>
      <c r="S29" s="128"/>
      <c r="T29" s="248"/>
      <c r="U29" s="249"/>
      <c r="V29" s="126"/>
      <c r="W29" s="330"/>
      <c r="X29" s="331"/>
      <c r="Y29" s="127"/>
      <c r="Z29" s="127"/>
      <c r="AA29" s="127"/>
      <c r="AB29" s="328">
        <f>SUM(AD29:AH30)</f>
        <v>0</v>
      </c>
      <c r="AC29" s="132"/>
      <c r="AD29" s="326"/>
      <c r="AE29" s="326"/>
      <c r="AF29" s="326"/>
      <c r="AG29" s="326" t="s">
        <v>0</v>
      </c>
      <c r="AH29" s="326"/>
      <c r="AI29" s="384"/>
      <c r="AJ29" s="384"/>
      <c r="AK29" s="41"/>
    </row>
    <row r="30" spans="1:37" ht="15" customHeight="1">
      <c r="A30" s="183"/>
      <c r="B30" s="201"/>
      <c r="C30" s="184" t="s">
        <v>9</v>
      </c>
      <c r="D30" s="196" t="s">
        <v>57</v>
      </c>
      <c r="E30" s="196"/>
      <c r="F30" s="198"/>
      <c r="G30" s="244"/>
      <c r="H30" s="252" t="s">
        <v>79</v>
      </c>
      <c r="I30" s="252"/>
      <c r="J30" s="244"/>
      <c r="K30" s="245" t="s">
        <v>80</v>
      </c>
      <c r="L30" s="245"/>
      <c r="M30" s="245"/>
      <c r="N30" s="245"/>
      <c r="O30" s="245"/>
      <c r="P30" s="245"/>
      <c r="Q30" s="245"/>
      <c r="R30" s="193"/>
      <c r="S30" s="128"/>
      <c r="T30" s="250"/>
      <c r="U30" s="251"/>
      <c r="V30" s="126"/>
      <c r="W30" s="332"/>
      <c r="X30" s="333"/>
      <c r="Y30" s="127"/>
      <c r="Z30" s="127"/>
      <c r="AA30" s="127"/>
      <c r="AB30" s="329"/>
      <c r="AC30" s="237"/>
      <c r="AD30" s="327"/>
      <c r="AE30" s="327"/>
      <c r="AF30" s="327"/>
      <c r="AG30" s="327"/>
      <c r="AH30" s="327"/>
      <c r="AI30" s="385"/>
      <c r="AJ30" s="385"/>
      <c r="AK30" s="41"/>
    </row>
    <row r="31" spans="1:37" ht="15" customHeight="1">
      <c r="A31" s="183"/>
      <c r="B31" s="201"/>
      <c r="C31" s="184" t="s">
        <v>27</v>
      </c>
      <c r="D31" s="196" t="s">
        <v>28</v>
      </c>
      <c r="E31" s="196"/>
      <c r="F31" s="198"/>
      <c r="G31" s="244"/>
      <c r="H31" s="252" t="s">
        <v>81</v>
      </c>
      <c r="I31" s="252"/>
      <c r="J31" s="244"/>
      <c r="K31" s="245" t="s">
        <v>82</v>
      </c>
      <c r="L31" s="245"/>
      <c r="M31" s="245"/>
      <c r="N31" s="245"/>
      <c r="O31" s="245"/>
      <c r="P31" s="245"/>
      <c r="Q31" s="245"/>
      <c r="R31" s="193"/>
      <c r="S31" s="128"/>
      <c r="T31" s="248"/>
      <c r="U31" s="249"/>
      <c r="V31" s="126"/>
      <c r="W31" s="330"/>
      <c r="X31" s="331"/>
      <c r="Y31" s="127"/>
      <c r="Z31" s="127"/>
      <c r="AA31" s="127"/>
      <c r="AB31" s="328">
        <f>SUM(AD31:AH32)</f>
        <v>0</v>
      </c>
      <c r="AC31" s="132"/>
      <c r="AD31" s="326"/>
      <c r="AE31" s="326"/>
      <c r="AF31" s="326"/>
      <c r="AG31" s="326"/>
      <c r="AH31" s="326"/>
      <c r="AI31" s="384"/>
      <c r="AJ31" s="384"/>
      <c r="AK31" s="41"/>
    </row>
    <row r="32" spans="1:37" ht="15" customHeight="1">
      <c r="A32" s="183"/>
      <c r="B32" s="201"/>
      <c r="C32" s="184" t="s">
        <v>11</v>
      </c>
      <c r="D32" s="196" t="s">
        <v>61</v>
      </c>
      <c r="E32" s="196"/>
      <c r="F32" s="198"/>
      <c r="G32" s="244"/>
      <c r="H32" s="252" t="s">
        <v>83</v>
      </c>
      <c r="I32" s="252"/>
      <c r="J32" s="244"/>
      <c r="K32" s="245" t="s">
        <v>165</v>
      </c>
      <c r="L32" s="245"/>
      <c r="M32" s="245"/>
      <c r="N32" s="245"/>
      <c r="O32" s="245"/>
      <c r="P32" s="245"/>
      <c r="Q32" s="245"/>
      <c r="R32" s="193"/>
      <c r="S32" s="128"/>
      <c r="T32" s="250"/>
      <c r="U32" s="251"/>
      <c r="V32" s="126"/>
      <c r="W32" s="332"/>
      <c r="X32" s="333"/>
      <c r="Y32" s="127"/>
      <c r="Z32" s="127"/>
      <c r="AA32" s="127"/>
      <c r="AB32" s="329"/>
      <c r="AC32" s="237"/>
      <c r="AD32" s="327"/>
      <c r="AE32" s="327"/>
      <c r="AF32" s="327"/>
      <c r="AG32" s="327"/>
      <c r="AH32" s="327"/>
      <c r="AI32" s="385"/>
      <c r="AJ32" s="385"/>
      <c r="AK32" s="41"/>
    </row>
    <row r="33" spans="1:37" ht="15" customHeight="1">
      <c r="A33" s="183"/>
      <c r="B33" s="201"/>
      <c r="C33" s="184" t="s">
        <v>10</v>
      </c>
      <c r="D33" s="196" t="s">
        <v>3</v>
      </c>
      <c r="E33" s="196"/>
      <c r="F33" s="198"/>
      <c r="G33" s="244"/>
      <c r="H33" s="252" t="s">
        <v>84</v>
      </c>
      <c r="I33" s="252"/>
      <c r="J33" s="244"/>
      <c r="K33" s="245" t="s">
        <v>85</v>
      </c>
      <c r="L33" s="245"/>
      <c r="M33" s="245"/>
      <c r="N33" s="245"/>
      <c r="O33" s="245"/>
      <c r="P33" s="245"/>
      <c r="Q33" s="245"/>
      <c r="R33" s="193"/>
      <c r="S33" s="128"/>
      <c r="T33" s="248"/>
      <c r="U33" s="249"/>
      <c r="V33" s="126"/>
      <c r="W33" s="330"/>
      <c r="X33" s="331"/>
      <c r="Y33" s="127"/>
      <c r="Z33" s="127"/>
      <c r="AA33" s="127"/>
      <c r="AB33" s="328">
        <f>SUM(AD33:AH34)</f>
        <v>0</v>
      </c>
      <c r="AC33" s="132"/>
      <c r="AD33" s="326"/>
      <c r="AE33" s="326"/>
      <c r="AF33" s="326"/>
      <c r="AG33" s="326"/>
      <c r="AH33" s="326"/>
      <c r="AI33" s="384"/>
      <c r="AJ33" s="384"/>
      <c r="AK33" s="41"/>
    </row>
    <row r="34" spans="1:37" ht="15" customHeight="1">
      <c r="A34" s="183"/>
      <c r="B34" s="201"/>
      <c r="C34" s="184" t="s">
        <v>39</v>
      </c>
      <c r="D34" s="196" t="s">
        <v>40</v>
      </c>
      <c r="E34" s="196"/>
      <c r="F34" s="198"/>
      <c r="G34" s="244"/>
      <c r="H34" s="244"/>
      <c r="I34" s="189"/>
      <c r="J34" s="244"/>
      <c r="K34" s="245"/>
      <c r="L34" s="245"/>
      <c r="M34" s="245"/>
      <c r="N34" s="245"/>
      <c r="O34" s="245"/>
      <c r="P34" s="245"/>
      <c r="Q34" s="245"/>
      <c r="R34" s="193"/>
      <c r="S34" s="128"/>
      <c r="T34" s="250"/>
      <c r="U34" s="251"/>
      <c r="V34" s="126"/>
      <c r="W34" s="332"/>
      <c r="X34" s="333"/>
      <c r="Y34" s="127"/>
      <c r="Z34" s="127"/>
      <c r="AA34" s="127"/>
      <c r="AB34" s="329"/>
      <c r="AC34" s="237"/>
      <c r="AD34" s="327"/>
      <c r="AE34" s="327"/>
      <c r="AF34" s="327"/>
      <c r="AG34" s="327"/>
      <c r="AH34" s="327"/>
      <c r="AI34" s="385"/>
      <c r="AJ34" s="385"/>
      <c r="AK34" s="41"/>
    </row>
    <row r="35" spans="1:37" ht="15" customHeight="1">
      <c r="A35" s="183"/>
      <c r="B35" s="201"/>
      <c r="C35" s="184" t="s">
        <v>178</v>
      </c>
      <c r="D35" s="196" t="s">
        <v>179</v>
      </c>
      <c r="E35" s="196"/>
      <c r="F35" s="198"/>
      <c r="G35" s="244"/>
      <c r="H35" s="244"/>
      <c r="I35" s="189"/>
      <c r="J35" s="244"/>
      <c r="K35" s="245"/>
      <c r="L35" s="245"/>
      <c r="M35" s="245"/>
      <c r="N35" s="245"/>
      <c r="O35" s="245"/>
      <c r="P35" s="245"/>
      <c r="Q35" s="245"/>
      <c r="R35" s="193"/>
      <c r="S35" s="128"/>
      <c r="T35" s="248"/>
      <c r="U35" s="249"/>
      <c r="V35" s="126"/>
      <c r="W35" s="330"/>
      <c r="X35" s="331"/>
      <c r="Y35" s="127"/>
      <c r="Z35" s="127"/>
      <c r="AA35" s="127"/>
      <c r="AB35" s="328">
        <f>SUM(AD35:AH36)</f>
        <v>0</v>
      </c>
      <c r="AC35" s="132"/>
      <c r="AD35" s="326"/>
      <c r="AE35" s="326"/>
      <c r="AF35" s="326"/>
      <c r="AG35" s="326"/>
      <c r="AH35" s="326"/>
      <c r="AI35" s="384"/>
      <c r="AJ35" s="384"/>
      <c r="AK35" s="41"/>
    </row>
    <row r="36" spans="1:37" ht="15" customHeight="1">
      <c r="A36" s="186"/>
      <c r="B36" s="202"/>
      <c r="C36" s="187" t="s">
        <v>41</v>
      </c>
      <c r="D36" s="199" t="s">
        <v>42</v>
      </c>
      <c r="E36" s="199"/>
      <c r="F36" s="200"/>
      <c r="G36" s="244"/>
      <c r="H36" s="190"/>
      <c r="I36" s="191"/>
      <c r="J36" s="190"/>
      <c r="K36" s="194"/>
      <c r="L36" s="194"/>
      <c r="M36" s="194"/>
      <c r="N36" s="194"/>
      <c r="O36" s="194"/>
      <c r="P36" s="194"/>
      <c r="Q36" s="194"/>
      <c r="R36" s="195"/>
      <c r="S36" s="133"/>
      <c r="T36" s="250"/>
      <c r="U36" s="251"/>
      <c r="V36" s="134"/>
      <c r="W36" s="332"/>
      <c r="X36" s="333"/>
      <c r="Y36" s="127"/>
      <c r="Z36" s="127"/>
      <c r="AA36" s="127"/>
      <c r="AB36" s="329"/>
      <c r="AC36" s="237"/>
      <c r="AD36" s="327"/>
      <c r="AE36" s="327"/>
      <c r="AF36" s="327"/>
      <c r="AG36" s="327"/>
      <c r="AH36" s="327"/>
      <c r="AI36" s="385"/>
      <c r="AJ36" s="385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242"/>
      <c r="AD37" s="242"/>
      <c r="AE37" s="242"/>
      <c r="AF37" s="31"/>
      <c r="AG37" s="31"/>
      <c r="AH37" s="31"/>
      <c r="AI37" s="31"/>
      <c r="AJ37" s="242"/>
      <c r="AK37" s="41"/>
    </row>
    <row r="38" spans="1:37" ht="15" customHeight="1">
      <c r="A38" s="90"/>
      <c r="B38" s="91"/>
      <c r="C38" s="92"/>
      <c r="D38" s="93"/>
      <c r="E38" s="93"/>
      <c r="F38" s="94"/>
      <c r="G38" s="356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8"/>
      <c r="AC38" s="242"/>
      <c r="AD38" s="302"/>
      <c r="AE38" s="302"/>
      <c r="AF38" s="302"/>
      <c r="AG38" s="302"/>
      <c r="AH38" s="302"/>
      <c r="AI38" s="302"/>
      <c r="AJ38" s="302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57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19"/>
      <c r="AC39" s="242"/>
      <c r="AD39" s="302"/>
      <c r="AE39" s="302"/>
      <c r="AF39" s="302"/>
      <c r="AG39" s="302"/>
      <c r="AH39" s="302"/>
      <c r="AI39" s="302"/>
      <c r="AJ39" s="302"/>
      <c r="AK39" s="41"/>
    </row>
    <row r="40" spans="1:37" ht="15" customHeight="1">
      <c r="A40" s="90"/>
      <c r="B40" s="91"/>
      <c r="C40" s="92"/>
      <c r="D40" s="93"/>
      <c r="E40" s="93"/>
      <c r="F40" s="91"/>
      <c r="G40" s="350" t="s">
        <v>187</v>
      </c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2"/>
      <c r="AB40" s="305">
        <f>SUM(AD40:AJ41)</f>
        <v>33</v>
      </c>
      <c r="AC40" s="54"/>
      <c r="AD40" s="311">
        <f t="shared" ref="AD40:AJ40" si="2">SUM(AD10:AD36)</f>
        <v>6</v>
      </c>
      <c r="AE40" s="311">
        <f t="shared" si="2"/>
        <v>5</v>
      </c>
      <c r="AF40" s="311">
        <f t="shared" si="2"/>
        <v>7</v>
      </c>
      <c r="AG40" s="311">
        <f t="shared" si="2"/>
        <v>7</v>
      </c>
      <c r="AH40" s="311">
        <f t="shared" si="2"/>
        <v>8</v>
      </c>
      <c r="AI40" s="313">
        <f t="shared" si="2"/>
        <v>0</v>
      </c>
      <c r="AJ40" s="309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53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5"/>
      <c r="AB41" s="306"/>
      <c r="AC41" s="55"/>
      <c r="AD41" s="315"/>
      <c r="AE41" s="312"/>
      <c r="AF41" s="312"/>
      <c r="AG41" s="312"/>
      <c r="AH41" s="312"/>
      <c r="AI41" s="314"/>
      <c r="AJ41" s="310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41" t="s">
        <v>223</v>
      </c>
      <c r="H43" s="342"/>
      <c r="I43" s="342"/>
      <c r="J43" s="343"/>
      <c r="K43" s="337" t="s">
        <v>63</v>
      </c>
      <c r="L43" s="338"/>
      <c r="M43" s="338"/>
      <c r="N43" s="338"/>
      <c r="O43" s="338"/>
      <c r="P43" s="338"/>
      <c r="Q43" s="338"/>
      <c r="R43" s="338"/>
      <c r="S43" s="338"/>
      <c r="T43" s="338"/>
      <c r="U43" s="240"/>
      <c r="V43" s="240"/>
      <c r="W43" s="240"/>
      <c r="X43" s="240"/>
      <c r="Y43" s="240"/>
      <c r="Z43" s="240"/>
      <c r="AA43" s="121"/>
      <c r="AB43" s="320">
        <f>SUM(AD43:AJ44)</f>
        <v>0</v>
      </c>
      <c r="AC43" s="26"/>
      <c r="AD43" s="311"/>
      <c r="AE43" s="307"/>
      <c r="AF43" s="307"/>
      <c r="AG43" s="307"/>
      <c r="AH43" s="307"/>
      <c r="AI43" s="303"/>
      <c r="AJ43" s="316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44"/>
      <c r="H44" s="345"/>
      <c r="I44" s="345"/>
      <c r="J44" s="346"/>
      <c r="K44" s="339"/>
      <c r="L44" s="340"/>
      <c r="M44" s="340"/>
      <c r="N44" s="340"/>
      <c r="O44" s="340"/>
      <c r="P44" s="340"/>
      <c r="Q44" s="340"/>
      <c r="R44" s="340"/>
      <c r="S44" s="340"/>
      <c r="T44" s="340"/>
      <c r="U44" s="241"/>
      <c r="V44" s="241"/>
      <c r="W44" s="241"/>
      <c r="X44" s="241"/>
      <c r="Y44" s="241"/>
      <c r="Z44" s="241"/>
      <c r="AA44" s="123"/>
      <c r="AB44" s="321"/>
      <c r="AC44" s="31"/>
      <c r="AD44" s="322"/>
      <c r="AE44" s="308"/>
      <c r="AF44" s="308"/>
      <c r="AG44" s="308"/>
      <c r="AH44" s="308"/>
      <c r="AI44" s="304"/>
      <c r="AJ44" s="317"/>
      <c r="AK44" s="41"/>
    </row>
    <row r="45" spans="1:37" ht="27.95" customHeight="1" thickBot="1">
      <c r="A45" s="323" t="s">
        <v>6</v>
      </c>
      <c r="B45" s="324"/>
      <c r="C45" s="324"/>
      <c r="D45" s="324"/>
      <c r="E45" s="324"/>
      <c r="F45" s="325"/>
      <c r="G45" s="344"/>
      <c r="H45" s="345"/>
      <c r="I45" s="345"/>
      <c r="J45" s="346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282" t="s">
        <v>58</v>
      </c>
      <c r="B46" s="283"/>
      <c r="C46" s="284" t="s">
        <v>21</v>
      </c>
      <c r="D46" s="285"/>
      <c r="E46" s="285"/>
      <c r="F46" s="286"/>
      <c r="G46" s="347"/>
      <c r="H46" s="348"/>
      <c r="I46" s="348"/>
      <c r="J46" s="349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267"/>
      <c r="B47" s="268"/>
      <c r="C47" s="273"/>
      <c r="D47" s="274"/>
      <c r="E47" s="274"/>
      <c r="F47" s="275"/>
      <c r="G47" s="253" t="s">
        <v>193</v>
      </c>
      <c r="H47" s="254"/>
      <c r="I47" s="254"/>
      <c r="J47" s="255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269"/>
      <c r="B48" s="270"/>
      <c r="C48" s="276"/>
      <c r="D48" s="277"/>
      <c r="E48" s="277"/>
      <c r="F48" s="278"/>
      <c r="G48" s="253" t="s">
        <v>31</v>
      </c>
      <c r="H48" s="254"/>
      <c r="I48" s="254"/>
      <c r="J48" s="255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271"/>
      <c r="B49" s="272"/>
      <c r="C49" s="279"/>
      <c r="D49" s="280"/>
      <c r="E49" s="280"/>
      <c r="F49" s="281"/>
      <c r="G49" s="256"/>
      <c r="H49" s="257"/>
      <c r="I49" s="257"/>
      <c r="J49" s="258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79">
    <mergeCell ref="AH43:AH44"/>
    <mergeCell ref="AI43:AI44"/>
    <mergeCell ref="AJ43:AJ44"/>
    <mergeCell ref="A45:F45"/>
    <mergeCell ref="A46:B46"/>
    <mergeCell ref="C46:F46"/>
    <mergeCell ref="G43:J46"/>
    <mergeCell ref="K43:T44"/>
    <mergeCell ref="AB43:AB44"/>
    <mergeCell ref="AD43:AD44"/>
    <mergeCell ref="AE43:AE44"/>
    <mergeCell ref="AF43:AF44"/>
    <mergeCell ref="AG43:AG44"/>
    <mergeCell ref="A47:B49"/>
    <mergeCell ref="C47:F49"/>
    <mergeCell ref="G47:J47"/>
    <mergeCell ref="G48:J49"/>
    <mergeCell ref="G40:AA41"/>
    <mergeCell ref="AB40:AB41"/>
    <mergeCell ref="AD40:AD41"/>
    <mergeCell ref="AE40:AE41"/>
    <mergeCell ref="AF40:AF41"/>
    <mergeCell ref="AG40:AG41"/>
    <mergeCell ref="AH40:AH41"/>
    <mergeCell ref="AI40:AI41"/>
    <mergeCell ref="AJ40:AJ41"/>
    <mergeCell ref="G38:AA39"/>
    <mergeCell ref="AB38:AB39"/>
    <mergeCell ref="AD38:AD39"/>
    <mergeCell ref="AE38:AE39"/>
    <mergeCell ref="AF38:AF39"/>
    <mergeCell ref="AG38:AG39"/>
    <mergeCell ref="AH38:AH39"/>
    <mergeCell ref="AI38:AI39"/>
    <mergeCell ref="AJ38:AJ39"/>
    <mergeCell ref="AI33:AI34"/>
    <mergeCell ref="AJ33:AJ34"/>
    <mergeCell ref="T35:U36"/>
    <mergeCell ref="W35:X36"/>
    <mergeCell ref="AB35:AB36"/>
    <mergeCell ref="AD35:AD36"/>
    <mergeCell ref="AE35:AE36"/>
    <mergeCell ref="AF35:AF36"/>
    <mergeCell ref="AG35:AG36"/>
    <mergeCell ref="AH35:AH36"/>
    <mergeCell ref="AI35:AI36"/>
    <mergeCell ref="AJ35:AJ36"/>
    <mergeCell ref="H33:I33"/>
    <mergeCell ref="T33:U34"/>
    <mergeCell ref="W33:X34"/>
    <mergeCell ref="AB33:AB34"/>
    <mergeCell ref="AD33:AD34"/>
    <mergeCell ref="AE33:AE34"/>
    <mergeCell ref="AF31:AF32"/>
    <mergeCell ref="AG31:AG32"/>
    <mergeCell ref="AH31:AH32"/>
    <mergeCell ref="AF33:AF34"/>
    <mergeCell ref="AG33:AG34"/>
    <mergeCell ref="AH33:AH34"/>
    <mergeCell ref="AI31:AI32"/>
    <mergeCell ref="AJ31:AJ32"/>
    <mergeCell ref="H32:I32"/>
    <mergeCell ref="H31:I31"/>
    <mergeCell ref="T31:U32"/>
    <mergeCell ref="W31:X32"/>
    <mergeCell ref="AB31:AB32"/>
    <mergeCell ref="AD31:AD32"/>
    <mergeCell ref="AE31:AE32"/>
    <mergeCell ref="AF29:AF30"/>
    <mergeCell ref="AG29:AG30"/>
    <mergeCell ref="AH29:AH30"/>
    <mergeCell ref="AI29:AI30"/>
    <mergeCell ref="AJ29:AJ30"/>
    <mergeCell ref="H30:I30"/>
    <mergeCell ref="H29:I29"/>
    <mergeCell ref="T29:U30"/>
    <mergeCell ref="W29:X30"/>
    <mergeCell ref="AB29:AB30"/>
    <mergeCell ref="AD29:AD30"/>
    <mergeCell ref="AE29:AE30"/>
    <mergeCell ref="AF27:AF28"/>
    <mergeCell ref="AG27:AG28"/>
    <mergeCell ref="AH27:AH28"/>
    <mergeCell ref="AI27:AI28"/>
    <mergeCell ref="AJ27:AJ28"/>
    <mergeCell ref="H28:I28"/>
    <mergeCell ref="H27:I27"/>
    <mergeCell ref="T27:U28"/>
    <mergeCell ref="W27:X28"/>
    <mergeCell ref="AB27:AB28"/>
    <mergeCell ref="AD27:AD28"/>
    <mergeCell ref="AE27:AE28"/>
    <mergeCell ref="AF25:AF26"/>
    <mergeCell ref="AG25:AG26"/>
    <mergeCell ref="AH25:AH26"/>
    <mergeCell ref="AI25:AI26"/>
    <mergeCell ref="AJ25:AJ26"/>
    <mergeCell ref="H26:I26"/>
    <mergeCell ref="H25:I25"/>
    <mergeCell ref="T25:U26"/>
    <mergeCell ref="W25:X26"/>
    <mergeCell ref="AB25:AB26"/>
    <mergeCell ref="AD25:AD26"/>
    <mergeCell ref="AE25:AE26"/>
    <mergeCell ref="AE23:AE24"/>
    <mergeCell ref="AF23:AF24"/>
    <mergeCell ref="AG23:AG24"/>
    <mergeCell ref="AH23:AH24"/>
    <mergeCell ref="AI23:AI24"/>
    <mergeCell ref="AJ23:AJ24"/>
    <mergeCell ref="A23:B23"/>
    <mergeCell ref="C23:F23"/>
    <mergeCell ref="T23:U24"/>
    <mergeCell ref="W23:X24"/>
    <mergeCell ref="AB23:AB24"/>
    <mergeCell ref="AD23:AD24"/>
    <mergeCell ref="H24:I24"/>
    <mergeCell ref="C20:F20"/>
    <mergeCell ref="H20:M20"/>
    <mergeCell ref="P20:Q20"/>
    <mergeCell ref="R20:T20"/>
    <mergeCell ref="C21:F21"/>
    <mergeCell ref="H21:M21"/>
    <mergeCell ref="P21:Q21"/>
    <mergeCell ref="R21:T21"/>
    <mergeCell ref="C18:F18"/>
    <mergeCell ref="H18:M18"/>
    <mergeCell ref="P18:Q18"/>
    <mergeCell ref="R18:T18"/>
    <mergeCell ref="C19:F19"/>
    <mergeCell ref="H19:M19"/>
    <mergeCell ref="P19:Q19"/>
    <mergeCell ref="R19:T19"/>
    <mergeCell ref="C16:F16"/>
    <mergeCell ref="H16:M16"/>
    <mergeCell ref="P16:Q16"/>
    <mergeCell ref="R16:T16"/>
    <mergeCell ref="C17:F17"/>
    <mergeCell ref="H17:M17"/>
    <mergeCell ref="P17:Q17"/>
    <mergeCell ref="R17:T17"/>
    <mergeCell ref="C14:F14"/>
    <mergeCell ref="H14:M14"/>
    <mergeCell ref="P14:Q14"/>
    <mergeCell ref="R14:T14"/>
    <mergeCell ref="C15:F15"/>
    <mergeCell ref="H15:M15"/>
    <mergeCell ref="R15:T15"/>
    <mergeCell ref="C13:F13"/>
    <mergeCell ref="H13:M13"/>
    <mergeCell ref="P13:Q13"/>
    <mergeCell ref="R13:T13"/>
    <mergeCell ref="C10:F10"/>
    <mergeCell ref="H10:M10"/>
    <mergeCell ref="P10:Q10"/>
    <mergeCell ref="R10:T10"/>
    <mergeCell ref="C11:F11"/>
    <mergeCell ref="H11:M11"/>
    <mergeCell ref="P11:Q11"/>
    <mergeCell ref="R11:T11"/>
    <mergeCell ref="A8:A9"/>
    <mergeCell ref="B8:B9"/>
    <mergeCell ref="C8:F9"/>
    <mergeCell ref="G8:M9"/>
    <mergeCell ref="P8:Q9"/>
    <mergeCell ref="R8:Y9"/>
    <mergeCell ref="C12:F12"/>
    <mergeCell ref="H12:M12"/>
    <mergeCell ref="P12:Q12"/>
    <mergeCell ref="R12:T12"/>
    <mergeCell ref="F1:AE1"/>
    <mergeCell ref="L3:R3"/>
    <mergeCell ref="E4:K4"/>
    <mergeCell ref="AB4:AD4"/>
    <mergeCell ref="AI4:AK4"/>
    <mergeCell ref="F5:T5"/>
    <mergeCell ref="C7:F7"/>
    <mergeCell ref="G7:M7"/>
    <mergeCell ref="P7:S7"/>
  </mergeCells>
  <dataValidations count="4">
    <dataValidation type="list" allowBlank="1" showInputMessage="1" showErrorMessage="1" promptTitle="type" prompt="ACTIVITE" sqref="N10:N21">
      <formula1>$A$24:$A$28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="divers &amp; abscence" sqref="W23 W25:X36">
      <formula1>$H$23:$H$36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081D3E15-19D2-4085-9FEF-7551996E584F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AD8:AI9 AD14:AI21 AI10:AI13</xm:sqref>
        </x14:conditionalFormatting>
        <x14:conditionalFormatting xmlns:xm="http://schemas.microsoft.com/office/excel/2006/main">
          <x14:cfRule type="expression" priority="3" stopIfTrue="1" id="{704A00C8-DD00-4659-BB53-3BE165E49D9A}">
            <xm:f>AND(COUNTIF(ANNEXE!$E$1:$I$9,AD$8)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  <x14:conditionalFormatting xmlns:xm="http://schemas.microsoft.com/office/excel/2006/main">
          <x14:cfRule type="expression" priority="1" stopIfTrue="1" id="{C070BC60-37F5-4EA7-B4B6-C285DA86F488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AD10:AH13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errorTitle="Erreur" error="Utiliser la liste déroulante">
          <x14:formula1>
            <xm:f>ANNEXE!$C$4:$C$56</xm:f>
          </x14:formula1>
          <xm:sqref>H10:M21</xm:sqref>
        </x14:dataValidation>
        <x14:dataValidation type="list" allowBlank="1" showInputMessage="1" showErrorMessage="1" prompt="divers &amp; abscence">
          <x14:formula1>
            <xm:f>'Read me'!$B$51:$B$75</xm:f>
          </x14:formula1>
          <xm:sqref>T23:U36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F-AE</vt:lpstr>
      <vt:lpstr>Read me</vt:lpstr>
      <vt:lpstr>ANNEXE</vt:lpstr>
      <vt:lpstr>F-Cust</vt:lpstr>
      <vt:lpstr>Feuil1</vt:lpstr>
      <vt:lpstr>'F-AE'!Zone_d_impression</vt:lpstr>
      <vt:lpstr>'F-Cust'!Zone_d_impression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 auto codifiée Couts MES</dc:title>
  <dc:creator>B. GASSER</dc:creator>
  <cp:lastModifiedBy>Mathieu STUTZ</cp:lastModifiedBy>
  <cp:lastPrinted>2014-02-14T08:12:43Z</cp:lastPrinted>
  <dcterms:created xsi:type="dcterms:W3CDTF">2000-10-27T12:53:03Z</dcterms:created>
  <dcterms:modified xsi:type="dcterms:W3CDTF">2014-12-11T14:22:41Z</dcterms:modified>
</cp:coreProperties>
</file>