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330" windowWidth="18675" windowHeight="6435"/>
  </bookViews>
  <sheets>
    <sheet name="Transporteurs" sheetId="1" r:id="rId1"/>
    <sheet name="KUE31" sheetId="2" r:id="rId2"/>
    <sheet name="KUE33" sheetId="3" r:id="rId3"/>
  </sheets>
  <definedNames>
    <definedName name="DepKUE31">'KUE31'!$B$4:$B$15</definedName>
    <definedName name="DepKUE33">'KUE33'!$B$4:$B$15</definedName>
    <definedName name="TarifpalKUE31">'KUE33'!$F$4:$F$15</definedName>
    <definedName name="TarifpalKUE33">'KUE33'!$F$4:$F$15</definedName>
    <definedName name="TarifpoidsKUE33">'KUE33'!$E$4:$E$15</definedName>
    <definedName name="TarifpoidslKUE31">'KUE31'!$E$4:$E$15</definedName>
  </definedNames>
  <calcPr calcId="145621" concurrentCalc="0"/>
</workbook>
</file>

<file path=xl/calcChain.xml><?xml version="1.0" encoding="utf-8"?>
<calcChain xmlns="http://schemas.openxmlformats.org/spreadsheetml/2006/main">
  <c r="F3" i="1" l="1"/>
  <c r="G3" i="1"/>
  <c r="H3" i="1"/>
  <c r="F4" i="1"/>
  <c r="G4" i="1"/>
  <c r="H4" i="1"/>
  <c r="F5" i="1"/>
  <c r="G5" i="1"/>
  <c r="H5" i="1"/>
  <c r="F6" i="1"/>
  <c r="G6" i="1"/>
  <c r="H6" i="1"/>
  <c r="F2" i="1"/>
  <c r="G2" i="1"/>
  <c r="H2" i="1"/>
  <c r="M6" i="1"/>
  <c r="M5" i="1"/>
  <c r="M4" i="1"/>
</calcChain>
</file>

<file path=xl/sharedStrings.xml><?xml version="1.0" encoding="utf-8"?>
<sst xmlns="http://schemas.openxmlformats.org/spreadsheetml/2006/main" count="24" uniqueCount="17">
  <si>
    <t>KUE31</t>
  </si>
  <si>
    <t>Plage de données dynamique</t>
  </si>
  <si>
    <t>KUE33</t>
  </si>
  <si>
    <t>Dep</t>
  </si>
  <si>
    <t>v</t>
  </si>
  <si>
    <t>KUE44</t>
  </si>
  <si>
    <t>Tarifpal</t>
  </si>
  <si>
    <t>w</t>
  </si>
  <si>
    <t>Tarifpoids</t>
  </si>
  <si>
    <t>x</t>
  </si>
  <si>
    <t>Nbpal</t>
  </si>
  <si>
    <t>y</t>
  </si>
  <si>
    <t>Nbpoids</t>
  </si>
  <si>
    <t>z</t>
  </si>
  <si>
    <t>dep</t>
  </si>
  <si>
    <t>tarifpoids</t>
  </si>
  <si>
    <t>tarifpal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</si>
</sst>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8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Arial"/>
      <family val="2"/>
      <charset val="177"/>
    </font>
    <font>
      <sz val="10"/>
      <color theme="1"/>
      <name val="Arial"/>
      <family val="2"/>
    </font>
    <font>
      <sz val="10"/>
      <name val="Comic Sans MS"/>
      <family val="4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4">
    <xf numFmtId="0" fontId="0" fillId="0" borderId="0"/>
    <xf numFmtId="0" fontId="3" fillId="0" borderId="0"/>
    <xf numFmtId="44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1" fillId="0" borderId="0"/>
    <xf numFmtId="0" fontId="2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0" applyFont="1"/>
    <xf numFmtId="0" fontId="7" fillId="4" borderId="4" xfId="0" applyFont="1" applyFill="1" applyBorder="1"/>
    <xf numFmtId="0" fontId="2" fillId="3" borderId="0" xfId="0" applyFont="1" applyFill="1" applyBorder="1"/>
    <xf numFmtId="0" fontId="0" fillId="3" borderId="0" xfId="0" applyFill="1" applyBorder="1"/>
    <xf numFmtId="0" fontId="2" fillId="2" borderId="1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24">
    <cellStyle name="0,0_x000d__x000a_NA_x000d__x000a_" xfId="1"/>
    <cellStyle name="Euro" xfId="2"/>
    <cellStyle name="Milliers 2" xfId="3"/>
    <cellStyle name="Monétaire 2" xfId="4"/>
    <cellStyle name="Normal" xfId="0" builtinId="0"/>
    <cellStyle name="Normal 10" xfId="5"/>
    <cellStyle name="Normal 11" xfId="6"/>
    <cellStyle name="Normal 11 2" xfId="7"/>
    <cellStyle name="Normal 12" xfId="8"/>
    <cellStyle name="Normal 12 2" xfId="9"/>
    <cellStyle name="Normal 13" xfId="10"/>
    <cellStyle name="Normal 2" xfId="11"/>
    <cellStyle name="Normal 3" xfId="12"/>
    <cellStyle name="Normal 4" xfId="13"/>
    <cellStyle name="Normal 4 2" xfId="14"/>
    <cellStyle name="Normal 4 3" xfId="15"/>
    <cellStyle name="Normal 5" xfId="16"/>
    <cellStyle name="Normal 6" xfId="17"/>
    <cellStyle name="Normal 7" xfId="18"/>
    <cellStyle name="Normal 8" xfId="19"/>
    <cellStyle name="Normal 9" xfId="20"/>
    <cellStyle name="Normal 9 2" xfId="21"/>
    <cellStyle name="Pourcentage 2" xfId="22"/>
    <cellStyle name="Pourcentage 2 2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12</xdr:row>
      <xdr:rowOff>76200</xdr:rowOff>
    </xdr:from>
    <xdr:to>
      <xdr:col>14</xdr:col>
      <xdr:colOff>438149</xdr:colOff>
      <xdr:row>40</xdr:row>
      <xdr:rowOff>38100</xdr:rowOff>
    </xdr:to>
    <xdr:sp macro="" textlink="">
      <xdr:nvSpPr>
        <xdr:cNvPr id="2" name="ZoneTexte 1"/>
        <xdr:cNvSpPr txBox="1"/>
      </xdr:nvSpPr>
      <xdr:spPr>
        <a:xfrm>
          <a:off x="171450" y="2047875"/>
          <a:ext cx="11468099" cy="4495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Sub test()</a:t>
          </a:r>
        </a:p>
        <a:p>
          <a:endParaRPr lang="fr-FR" sz="1100"/>
        </a:p>
        <a:p>
          <a:r>
            <a:rPr lang="fr-FR" sz="1100"/>
            <a:t> Dim plagev As Range</a:t>
          </a:r>
        </a:p>
        <a:p>
          <a:r>
            <a:rPr lang="fr-FR" sz="1100"/>
            <a:t> Dim plagew As Range</a:t>
          </a:r>
        </a:p>
        <a:p>
          <a:r>
            <a:rPr lang="fr-FR" sz="1100"/>
            <a:t> Dim plagex As Range</a:t>
          </a:r>
        </a:p>
        <a:p>
          <a:r>
            <a:rPr lang="fr-FR" sz="1100"/>
            <a:t> Dim plagey As Range</a:t>
          </a:r>
        </a:p>
        <a:p>
          <a:r>
            <a:rPr lang="fr-FR" sz="1100"/>
            <a:t> Dim plagez As Range</a:t>
          </a:r>
        </a:p>
        <a:p>
          <a:endParaRPr lang="fr-FR" sz="1100"/>
        </a:p>
        <a:p>
          <a:endParaRPr lang="fr-FR" sz="1100" baseline="0"/>
        </a:p>
        <a:p>
          <a:r>
            <a:rPr lang="fr-FR" sz="1100"/>
            <a:t>' je définis mes variables</a:t>
          </a:r>
        </a:p>
        <a:p>
          <a:r>
            <a:rPr lang="fr-FR" sz="1100"/>
            <a:t>' la propriété </a:t>
          </a:r>
          <a:r>
            <a:rPr lang="fr-FR" sz="1100" i="1"/>
            <a:t>.value </a:t>
          </a:r>
          <a:r>
            <a:rPr lang="fr-FR" sz="1100"/>
            <a:t>ne fonctione pas, je le sais, mais je ne vois pas comment faire.</a:t>
          </a:r>
        </a:p>
        <a:p>
          <a:endParaRPr lang="fr-FR" sz="1100"/>
        </a:p>
        <a:p>
          <a:r>
            <a:rPr lang="fr-FR" sz="1100"/>
            <a:t>Set plagev = Range("H2").value</a:t>
          </a:r>
        </a:p>
        <a:p>
          <a:r>
            <a:rPr lang="fr-FR" sz="1100"/>
            <a:t>Set plagew =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Range("H3").value</a:t>
          </a:r>
          <a:endParaRPr lang="fr-FR">
            <a:effectLst/>
          </a:endParaRPr>
        </a:p>
        <a:p>
          <a:r>
            <a:rPr lang="fr-FR" sz="1100"/>
            <a:t>Set plagex =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Range("H4").value</a:t>
          </a:r>
          <a:endParaRPr lang="fr-FR">
            <a:effectLst/>
          </a:endParaRPr>
        </a:p>
        <a:p>
          <a:r>
            <a:rPr lang="fr-FR" sz="1100"/>
            <a:t>Set plagey =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Range("H5").value</a:t>
          </a:r>
          <a:endParaRPr lang="fr-FR">
            <a:effectLst/>
          </a:endParaRPr>
        </a:p>
        <a:p>
          <a:r>
            <a:rPr lang="fr-FR" sz="1100"/>
            <a:t>Set plagez =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Range("H6").value</a:t>
          </a:r>
        </a:p>
        <a:p>
          <a:endParaRPr lang="fr-FR">
            <a:effectLst/>
          </a:endParaRPr>
        </a:p>
        <a:p>
          <a:r>
            <a:rPr lang="fr-FR" sz="1100"/>
            <a:t>' formule incrémentée en M4 ( je cherche juste à obtenir DepKUE31 ou DepKUE33 en fonction</a:t>
          </a:r>
          <a:r>
            <a:rPr lang="fr-FR" sz="1100" baseline="0"/>
            <a:t> du choix en A11,</a:t>
          </a:r>
        </a:p>
        <a:p>
          <a:r>
            <a:rPr lang="fr-FR" sz="1100" baseline="0"/>
            <a:t> la formule ne fonctione pas ici, c'est normal.</a:t>
          </a:r>
        </a:p>
        <a:p>
          <a:endParaRPr lang="fr-FR" sz="1100"/>
        </a:p>
        <a:p>
          <a:r>
            <a:rPr lang="fr-FR" sz="1100"/>
            <a:t>  Range("M4").Select</a:t>
          </a:r>
        </a:p>
        <a:p>
          <a:r>
            <a:rPr lang="fr-FR" sz="1100"/>
            <a:t>    ActiveCell.FormulaR1C1 = _</a:t>
          </a:r>
        </a:p>
        <a:p>
          <a:r>
            <a:rPr lang="fr-FR" sz="1100"/>
            <a:t>        "=IFERROR(IF(RC[-6]&lt;101,(INDEX(plagev,MATCH(RC[-8],plagev ,0),MATCH(RC[-6],plagez,1))),IF(AND(RC[-6]&gt;=101,RC[-6]&lt;=300),INDEX(plagex,MATCH(RC[-8],plagev ,0),MATCH(RC[-6],plagez,1))*RC[-6],INDEX(plagew,MATCH(RC[-8],plagev ,0),MATCH(RC[-3],plagey,1))*RC[-3])),"""")"</a:t>
          </a:r>
        </a:p>
        <a:p>
          <a:r>
            <a:rPr lang="fr-FR" sz="1100"/>
            <a:t>Range("M4:M" &amp; Range("F65536").End(xlUp).Row).FillDown</a:t>
          </a:r>
        </a:p>
        <a:p>
          <a:r>
            <a:rPr lang="fr-FR" sz="1100"/>
            <a:t>    </a:t>
          </a:r>
        </a:p>
        <a:p>
          <a:r>
            <a:rPr lang="fr-FR" sz="1100"/>
            <a:t>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M11"/>
  <sheetViews>
    <sheetView tabSelected="1" workbookViewId="0">
      <selection activeCell="E11" sqref="E11"/>
    </sheetView>
  </sheetViews>
  <sheetFormatPr baseColWidth="10" defaultRowHeight="12.75" x14ac:dyDescent="0.2"/>
  <cols>
    <col min="7" max="7" width="15.140625" customWidth="1"/>
    <col min="8" max="8" width="15.7109375" customWidth="1"/>
  </cols>
  <sheetData>
    <row r="1" spans="1:13" ht="13.5" thickBot="1" x14ac:dyDescent="0.25">
      <c r="A1" s="3" t="s">
        <v>0</v>
      </c>
      <c r="B1" s="3" t="s">
        <v>0</v>
      </c>
      <c r="E1" s="5" t="s">
        <v>1</v>
      </c>
      <c r="F1" s="6"/>
      <c r="G1" s="6"/>
      <c r="H1" s="6"/>
      <c r="I1" s="7"/>
    </row>
    <row r="2" spans="1:13" x14ac:dyDescent="0.2">
      <c r="A2" s="4" t="s">
        <v>2</v>
      </c>
      <c r="B2" s="4" t="s">
        <v>2</v>
      </c>
      <c r="E2" s="1" t="s">
        <v>3</v>
      </c>
      <c r="F2" t="str">
        <f>VLOOKUP($A$11,$A$1:$B$10,2,FALSE)</f>
        <v>KUE31</v>
      </c>
      <c r="G2" t="str">
        <f>CONCATENATE(E2,F2)</f>
        <v>DepKUE31</v>
      </c>
      <c r="H2" t="str">
        <f>G2</f>
        <v>DepKUE31</v>
      </c>
      <c r="I2" t="s">
        <v>4</v>
      </c>
    </row>
    <row r="3" spans="1:13" x14ac:dyDescent="0.2">
      <c r="A3" s="4" t="s">
        <v>5</v>
      </c>
      <c r="B3" s="4" t="s">
        <v>5</v>
      </c>
      <c r="E3" s="1" t="s">
        <v>6</v>
      </c>
      <c r="F3" t="str">
        <f t="shared" ref="F3:F6" si="0">VLOOKUP($A$11,$A$1:$B$10,2,FALSE)</f>
        <v>KUE31</v>
      </c>
      <c r="G3" t="str">
        <f t="shared" ref="G3:G6" si="1">CONCATENATE(E3,F3)</f>
        <v>TarifpalKUE31</v>
      </c>
      <c r="H3" t="str">
        <f t="shared" ref="H3:H6" si="2">G3</f>
        <v>TarifpalKUE31</v>
      </c>
      <c r="I3" t="s">
        <v>7</v>
      </c>
    </row>
    <row r="4" spans="1:13" x14ac:dyDescent="0.2">
      <c r="A4" s="4"/>
      <c r="B4" s="4"/>
      <c r="E4" s="1" t="s">
        <v>8</v>
      </c>
      <c r="F4" t="str">
        <f t="shared" si="0"/>
        <v>KUE31</v>
      </c>
      <c r="G4" t="str">
        <f t="shared" si="1"/>
        <v>TarifpoidsKUE31</v>
      </c>
      <c r="H4" t="str">
        <f t="shared" si="2"/>
        <v>TarifpoidsKUE31</v>
      </c>
      <c r="I4" t="s">
        <v>9</v>
      </c>
      <c r="M4" t="str">
        <f>IFERROR(IF(G4&lt;101,(INDEX(Departement,MATCH(E4,plagev,0),MATCH(G4,plagez,1))),IF(AND(G4&gt;=101,G4&lt;=300),INDEX(plagex,MATCH(E4,plagev,0),MATCH(G4,plagez,1))*G4,INDEX(plagew,MATCH(E4,plagev,0),MATCH(J4,plagey,1))*J4)),"")</f>
        <v/>
      </c>
    </row>
    <row r="5" spans="1:13" x14ac:dyDescent="0.2">
      <c r="A5" s="4"/>
      <c r="B5" s="4"/>
      <c r="E5" s="1" t="s">
        <v>10</v>
      </c>
      <c r="F5" t="str">
        <f t="shared" si="0"/>
        <v>KUE31</v>
      </c>
      <c r="G5" t="str">
        <f t="shared" si="1"/>
        <v>NbpalKUE31</v>
      </c>
      <c r="H5" t="str">
        <f t="shared" si="2"/>
        <v>NbpalKUE31</v>
      </c>
      <c r="I5" t="s">
        <v>11</v>
      </c>
      <c r="M5" t="str">
        <f>IFERROR(IF(G5&lt;101,(INDEX(Departement,MATCH(E5,plagev,0),MATCH(G5,plagez,1))),IF(AND(G5&gt;=101,G5&lt;=300),INDEX(plagex,MATCH(E5,plagev,0),MATCH(G5,plagez,1))*G5,INDEX(plagew,MATCH(E5,plagev,0),MATCH(J5,plagey,1))*J5)),"")</f>
        <v/>
      </c>
    </row>
    <row r="6" spans="1:13" x14ac:dyDescent="0.2">
      <c r="A6" s="4"/>
      <c r="B6" s="4"/>
      <c r="E6" s="1" t="s">
        <v>12</v>
      </c>
      <c r="F6" t="str">
        <f t="shared" si="0"/>
        <v>KUE31</v>
      </c>
      <c r="G6" t="str">
        <f t="shared" si="1"/>
        <v>NbpoidsKUE31</v>
      </c>
      <c r="H6" t="str">
        <f t="shared" si="2"/>
        <v>NbpoidsKUE31</v>
      </c>
      <c r="I6" t="s">
        <v>13</v>
      </c>
      <c r="M6" t="str">
        <f>IFERROR(IF(G6&lt;101,(INDEX(Departement,MATCH(E6,plagev,0),MATCH(G6,plagez,1))),IF(AND(G6&gt;=101,G6&lt;=300),INDEX(plagex,MATCH(E6,plagev,0),MATCH(G6,plagez,1))*G6,INDEX(plagew,MATCH(E6,plagev,0),MATCH(J6,plagey,1))*J6)),"")</f>
        <v/>
      </c>
    </row>
    <row r="7" spans="1:13" x14ac:dyDescent="0.2">
      <c r="A7" s="4"/>
      <c r="B7" s="4"/>
    </row>
    <row r="8" spans="1:13" x14ac:dyDescent="0.2">
      <c r="A8" s="4"/>
      <c r="B8" s="4"/>
    </row>
    <row r="9" spans="1:13" x14ac:dyDescent="0.2">
      <c r="A9" s="4"/>
      <c r="B9" s="4"/>
    </row>
    <row r="10" spans="1:13" ht="13.5" thickBot="1" x14ac:dyDescent="0.25">
      <c r="A10" s="4"/>
      <c r="B10" s="4"/>
    </row>
    <row r="11" spans="1:13" ht="13.5" thickBot="1" x14ac:dyDescent="0.25">
      <c r="A11" s="2" t="s">
        <v>0</v>
      </c>
    </row>
  </sheetData>
  <mergeCells count="1">
    <mergeCell ref="E1:I1"/>
  </mergeCells>
  <dataValidations count="1">
    <dataValidation type="list" allowBlank="1" showInputMessage="1" showErrorMessage="1" sqref="A11">
      <formula1>$A$1:$A$10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5"/>
  <sheetViews>
    <sheetView workbookViewId="0">
      <selection activeCell="E3" sqref="E3:F3"/>
    </sheetView>
  </sheetViews>
  <sheetFormatPr baseColWidth="10" defaultRowHeight="12.75" x14ac:dyDescent="0.2"/>
  <sheetData>
    <row r="3" spans="2:6" x14ac:dyDescent="0.2">
      <c r="B3" t="s">
        <v>14</v>
      </c>
      <c r="E3" t="s">
        <v>15</v>
      </c>
      <c r="F3" t="s">
        <v>16</v>
      </c>
    </row>
    <row r="4" spans="2:6" x14ac:dyDescent="0.2">
      <c r="B4">
        <v>55</v>
      </c>
      <c r="E4">
        <v>60</v>
      </c>
      <c r="F4">
        <v>20</v>
      </c>
    </row>
    <row r="5" spans="2:6" x14ac:dyDescent="0.2">
      <c r="B5">
        <v>56</v>
      </c>
      <c r="E5">
        <v>70</v>
      </c>
      <c r="F5">
        <v>30</v>
      </c>
    </row>
    <row r="6" spans="2:6" x14ac:dyDescent="0.2">
      <c r="B6">
        <v>57</v>
      </c>
      <c r="E6">
        <v>80</v>
      </c>
      <c r="F6">
        <v>40</v>
      </c>
    </row>
    <row r="7" spans="2:6" x14ac:dyDescent="0.2">
      <c r="B7">
        <v>58</v>
      </c>
      <c r="E7">
        <v>90</v>
      </c>
      <c r="F7">
        <v>50</v>
      </c>
    </row>
    <row r="8" spans="2:6" x14ac:dyDescent="0.2">
      <c r="B8">
        <v>59</v>
      </c>
      <c r="E8">
        <v>100</v>
      </c>
      <c r="F8">
        <v>60</v>
      </c>
    </row>
    <row r="9" spans="2:6" x14ac:dyDescent="0.2">
      <c r="B9">
        <v>60</v>
      </c>
      <c r="E9">
        <v>110</v>
      </c>
      <c r="F9">
        <v>70</v>
      </c>
    </row>
    <row r="10" spans="2:6" x14ac:dyDescent="0.2">
      <c r="B10">
        <v>61</v>
      </c>
      <c r="E10">
        <v>120</v>
      </c>
      <c r="F10">
        <v>80</v>
      </c>
    </row>
    <row r="11" spans="2:6" x14ac:dyDescent="0.2">
      <c r="B11">
        <v>62</v>
      </c>
      <c r="E11">
        <v>130</v>
      </c>
      <c r="F11">
        <v>90</v>
      </c>
    </row>
    <row r="12" spans="2:6" x14ac:dyDescent="0.2">
      <c r="B12">
        <v>63</v>
      </c>
      <c r="E12">
        <v>140</v>
      </c>
      <c r="F12">
        <v>100</v>
      </c>
    </row>
    <row r="13" spans="2:6" x14ac:dyDescent="0.2">
      <c r="B13">
        <v>64</v>
      </c>
      <c r="E13">
        <v>150</v>
      </c>
      <c r="F13">
        <v>110</v>
      </c>
    </row>
    <row r="14" spans="2:6" x14ac:dyDescent="0.2">
      <c r="B14">
        <v>65</v>
      </c>
      <c r="E14">
        <v>160</v>
      </c>
      <c r="F14">
        <v>120</v>
      </c>
    </row>
    <row r="15" spans="2:6" x14ac:dyDescent="0.2">
      <c r="B15">
        <v>66</v>
      </c>
      <c r="E15">
        <v>170</v>
      </c>
      <c r="F15">
        <v>130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5"/>
  <sheetViews>
    <sheetView workbookViewId="0">
      <selection activeCell="G19" sqref="G19"/>
    </sheetView>
  </sheetViews>
  <sheetFormatPr baseColWidth="10" defaultRowHeight="12.75" x14ac:dyDescent="0.2"/>
  <sheetData>
    <row r="3" spans="2:6" x14ac:dyDescent="0.2">
      <c r="B3" t="s">
        <v>14</v>
      </c>
      <c r="E3" t="s">
        <v>15</v>
      </c>
      <c r="F3" t="s">
        <v>16</v>
      </c>
    </row>
    <row r="4" spans="2:6" x14ac:dyDescent="0.2">
      <c r="B4">
        <v>67</v>
      </c>
      <c r="E4">
        <v>50</v>
      </c>
      <c r="F4">
        <v>30</v>
      </c>
    </row>
    <row r="5" spans="2:6" x14ac:dyDescent="0.2">
      <c r="B5">
        <v>68</v>
      </c>
      <c r="E5">
        <v>60</v>
      </c>
      <c r="F5">
        <v>50</v>
      </c>
    </row>
    <row r="6" spans="2:6" x14ac:dyDescent="0.2">
      <c r="B6">
        <v>69</v>
      </c>
      <c r="E6">
        <v>70</v>
      </c>
      <c r="F6">
        <v>70</v>
      </c>
    </row>
    <row r="7" spans="2:6" x14ac:dyDescent="0.2">
      <c r="B7">
        <v>70</v>
      </c>
      <c r="E7">
        <v>80</v>
      </c>
      <c r="F7">
        <v>90</v>
      </c>
    </row>
    <row r="8" spans="2:6" x14ac:dyDescent="0.2">
      <c r="B8">
        <v>71</v>
      </c>
      <c r="E8">
        <v>90</v>
      </c>
      <c r="F8">
        <v>110</v>
      </c>
    </row>
    <row r="9" spans="2:6" x14ac:dyDescent="0.2">
      <c r="B9">
        <v>72</v>
      </c>
      <c r="E9">
        <v>100</v>
      </c>
      <c r="F9">
        <v>130</v>
      </c>
    </row>
    <row r="10" spans="2:6" x14ac:dyDescent="0.2">
      <c r="B10">
        <v>73</v>
      </c>
      <c r="E10">
        <v>110</v>
      </c>
      <c r="F10">
        <v>150</v>
      </c>
    </row>
    <row r="11" spans="2:6" x14ac:dyDescent="0.2">
      <c r="B11">
        <v>74</v>
      </c>
      <c r="E11">
        <v>120</v>
      </c>
      <c r="F11">
        <v>170</v>
      </c>
    </row>
    <row r="12" spans="2:6" x14ac:dyDescent="0.2">
      <c r="B12">
        <v>75</v>
      </c>
      <c r="E12">
        <v>130</v>
      </c>
      <c r="F12">
        <v>190</v>
      </c>
    </row>
    <row r="13" spans="2:6" x14ac:dyDescent="0.2">
      <c r="B13">
        <v>76</v>
      </c>
      <c r="E13">
        <v>140</v>
      </c>
      <c r="F13">
        <v>210</v>
      </c>
    </row>
    <row r="14" spans="2:6" x14ac:dyDescent="0.2">
      <c r="B14">
        <v>77</v>
      </c>
      <c r="E14">
        <v>150</v>
      </c>
      <c r="F14">
        <v>230</v>
      </c>
    </row>
    <row r="15" spans="2:6" x14ac:dyDescent="0.2">
      <c r="B15">
        <v>78</v>
      </c>
      <c r="E15">
        <v>160</v>
      </c>
      <c r="F15">
        <v>250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Transporteurs</vt:lpstr>
      <vt:lpstr>KUE31</vt:lpstr>
      <vt:lpstr>KUE33</vt:lpstr>
      <vt:lpstr>DepKUE31</vt:lpstr>
      <vt:lpstr>DepKUE33</vt:lpstr>
      <vt:lpstr>TarifpalKUE31</vt:lpstr>
      <vt:lpstr>TarifpalKUE33</vt:lpstr>
      <vt:lpstr>TarifpoidsKUE33</vt:lpstr>
      <vt:lpstr>TarifpoidslKUE31</vt:lpstr>
    </vt:vector>
  </TitlesOfParts>
  <Company>GROUPE LACTALIS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svpinstall</dc:creator>
  <cp:lastModifiedBy>svpinstall</cp:lastModifiedBy>
  <dcterms:created xsi:type="dcterms:W3CDTF">2015-06-30T16:10:41Z</dcterms:created>
  <dcterms:modified xsi:type="dcterms:W3CDTF">2015-07-01T10:32:47Z</dcterms:modified>
</cp:coreProperties>
</file>