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nformatiqueLepage\Desktop\"/>
    </mc:Choice>
  </mc:AlternateContent>
  <bookViews>
    <workbookView xWindow="0" yWindow="0" windowWidth="23040" windowHeight="9780"/>
  </bookViews>
  <sheets>
    <sheet name="evaluations" sheetId="1" r:id="rId1"/>
    <sheet name="MonstersData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4" i="1"/>
  <c r="C3" i="1"/>
  <c r="C2" i="1"/>
  <c r="B4" i="1"/>
  <c r="B3" i="1"/>
  <c r="D4" i="1"/>
  <c r="E4" i="1"/>
  <c r="E25" i="1" s="1"/>
  <c r="F4" i="1"/>
  <c r="G4" i="1"/>
  <c r="G28" i="1" s="1"/>
  <c r="D3" i="1"/>
  <c r="E3" i="1"/>
  <c r="E20" i="1" s="1"/>
  <c r="F3" i="1"/>
  <c r="F28" i="1" s="1"/>
  <c r="G3" i="1"/>
  <c r="G26" i="1" s="1"/>
  <c r="D2" i="1"/>
  <c r="E2" i="1"/>
  <c r="F2" i="1"/>
  <c r="F24" i="1" s="1"/>
  <c r="G2" i="1"/>
  <c r="D22" i="1"/>
  <c r="D21" i="1"/>
  <c r="E24" i="1"/>
  <c r="G24" i="1"/>
  <c r="E14" i="1"/>
  <c r="D25" i="1"/>
  <c r="G27" i="1"/>
  <c r="E28" i="1"/>
  <c r="B2" i="2"/>
  <c r="C19" i="1" l="1"/>
  <c r="C28" i="1"/>
  <c r="C23" i="1"/>
  <c r="C22" i="1"/>
  <c r="C25" i="1"/>
  <c r="B19" i="1"/>
  <c r="D27" i="1"/>
  <c r="E27" i="1"/>
  <c r="F23" i="1"/>
  <c r="F26" i="1"/>
  <c r="D20" i="1"/>
  <c r="E26" i="1"/>
  <c r="D23" i="1"/>
  <c r="C20" i="1"/>
  <c r="F21" i="1"/>
  <c r="G23" i="1"/>
  <c r="G21" i="1"/>
  <c r="E21" i="1"/>
  <c r="F27" i="1"/>
  <c r="C21" i="1"/>
  <c r="G20" i="1"/>
  <c r="E23" i="1"/>
  <c r="C26" i="1"/>
  <c r="G22" i="1"/>
  <c r="F19" i="1"/>
  <c r="F20" i="1"/>
  <c r="D28" i="1"/>
  <c r="D24" i="1"/>
  <c r="C24" i="1"/>
  <c r="D26" i="1"/>
  <c r="G19" i="1"/>
  <c r="G25" i="1"/>
  <c r="E19" i="1"/>
  <c r="F25" i="1"/>
  <c r="E22" i="1"/>
  <c r="D19" i="1"/>
  <c r="C27" i="1"/>
  <c r="F22" i="1"/>
  <c r="B24" i="1"/>
  <c r="B21" i="1"/>
  <c r="B26" i="1"/>
  <c r="B23" i="1"/>
  <c r="B28" i="1"/>
  <c r="B20" i="1"/>
  <c r="B25" i="1"/>
  <c r="B22" i="1"/>
  <c r="B27" i="1"/>
  <c r="D8" i="1"/>
  <c r="E8" i="1"/>
  <c r="F8" i="1"/>
  <c r="G8" i="1"/>
  <c r="D9" i="1"/>
  <c r="E9" i="1"/>
  <c r="F9" i="1"/>
  <c r="G9" i="1"/>
  <c r="D10" i="1"/>
  <c r="E10" i="1"/>
  <c r="F10" i="1"/>
  <c r="G10" i="1"/>
  <c r="D11" i="1"/>
  <c r="E11" i="1"/>
  <c r="F11" i="1"/>
  <c r="G11" i="1"/>
  <c r="D12" i="1"/>
  <c r="E12" i="1"/>
  <c r="F12" i="1"/>
  <c r="G12" i="1"/>
  <c r="D13" i="1"/>
  <c r="E13" i="1"/>
  <c r="F13" i="1"/>
  <c r="G13" i="1"/>
  <c r="D14" i="1"/>
  <c r="F14" i="1"/>
  <c r="G14" i="1"/>
  <c r="D15" i="1"/>
  <c r="E15" i="1"/>
  <c r="F15" i="1"/>
  <c r="G15" i="1"/>
  <c r="D16" i="1"/>
  <c r="E16" i="1"/>
  <c r="F16" i="1"/>
  <c r="G16" i="1"/>
  <c r="D17" i="1"/>
  <c r="E17" i="1"/>
  <c r="F17" i="1"/>
  <c r="G17" i="1"/>
  <c r="D18" i="1"/>
  <c r="E18" i="1"/>
  <c r="F18" i="1"/>
  <c r="G18" i="1"/>
  <c r="C9" i="1"/>
  <c r="C10" i="1"/>
  <c r="C11" i="1"/>
  <c r="C12" i="1"/>
  <c r="C13" i="1"/>
  <c r="C14" i="1"/>
  <c r="C15" i="1"/>
  <c r="C16" i="1"/>
  <c r="C17" i="1"/>
  <c r="C18" i="1"/>
  <c r="C8" i="1"/>
  <c r="B9" i="1"/>
  <c r="B10" i="1"/>
  <c r="B11" i="1"/>
  <c r="B12" i="1"/>
  <c r="B13" i="1"/>
  <c r="B14" i="1"/>
  <c r="B15" i="1"/>
  <c r="B16" i="1"/>
  <c r="B17" i="1"/>
  <c r="B18" i="1"/>
  <c r="B8" i="1"/>
</calcChain>
</file>

<file path=xl/comments1.xml><?xml version="1.0" encoding="utf-8"?>
<comments xmlns="http://schemas.openxmlformats.org/spreadsheetml/2006/main">
  <authors>
    <author>Informatique Lepage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base:rate:flat</t>
        </r>
      </text>
    </comment>
    <comment ref="T1" authorId="0" shapeId="0">
      <text>
        <r>
          <rPr>
            <sz val="9"/>
            <color indexed="81"/>
            <rFont val="Tahoma"/>
            <family val="2"/>
          </rPr>
          <t xml:space="preserve">orbs type id
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orbs type id</t>
        </r>
      </text>
    </comment>
  </commentList>
</comments>
</file>

<file path=xl/sharedStrings.xml><?xml version="1.0" encoding="utf-8"?>
<sst xmlns="http://schemas.openxmlformats.org/spreadsheetml/2006/main" count="20" uniqueCount="13">
  <si>
    <t>base</t>
  </si>
  <si>
    <t>flat</t>
  </si>
  <si>
    <t>Rate</t>
  </si>
  <si>
    <t>level</t>
  </si>
  <si>
    <t>id</t>
  </si>
  <si>
    <t>hp</t>
  </si>
  <si>
    <t>mp</t>
  </si>
  <si>
    <t>atk</t>
  </si>
  <si>
    <t>def</t>
  </si>
  <si>
    <t>sta</t>
  </si>
  <si>
    <t>lck</t>
  </si>
  <si>
    <t>powers</t>
  </si>
  <si>
    <t>weakness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</si>
</sst>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0"/>
      <color rgb="FFABB2BF"/>
      <name val="DejaVu Sans Mono"/>
      <family val="3"/>
    </font>
  </fonts>
  <fills count="11">
    <fill>
      <patternFill patternType="none"/>
    </fill>
    <fill>
      <patternFill patternType="gray125"/>
    </fill>
    <fill>
      <patternFill patternType="solid">
        <fgColor rgb="FFFFDDDD"/>
        <bgColor indexed="64"/>
      </patternFill>
    </fill>
    <fill>
      <patternFill patternType="solid">
        <fgColor rgb="FFF1DCFC"/>
        <bgColor indexed="64"/>
      </patternFill>
    </fill>
    <fill>
      <patternFill patternType="solid">
        <fgColor rgb="FFFAEAC2"/>
        <bgColor indexed="64"/>
      </patternFill>
    </fill>
    <fill>
      <patternFill patternType="solid">
        <fgColor rgb="FFDBE4E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FC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/>
    <xf numFmtId="0" fontId="0" fillId="4" borderId="0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7" borderId="11" xfId="0" applyFill="1" applyBorder="1"/>
    <xf numFmtId="0" fontId="0" fillId="7" borderId="0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6" borderId="11" xfId="0" applyFill="1" applyBorder="1"/>
    <xf numFmtId="0" fontId="0" fillId="6" borderId="0" xfId="0" applyFill="1" applyBorder="1"/>
    <xf numFmtId="0" fontId="0" fillId="6" borderId="12" xfId="0" applyFill="1" applyBorder="1"/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" fillId="0" borderId="0" xfId="0" applyFont="1"/>
    <xf numFmtId="0" fontId="4" fillId="9" borderId="0" xfId="0" applyFont="1" applyFill="1" applyAlignment="1">
      <alignment horizontal="center" vertical="center"/>
    </xf>
    <xf numFmtId="0" fontId="1" fillId="10" borderId="0" xfId="0" applyFont="1" applyFill="1"/>
    <xf numFmtId="0" fontId="0" fillId="1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E4ED"/>
      <color rgb="FFEBFCC8"/>
      <color rgb="FFF2F2F2"/>
      <color rgb="FFD8F995"/>
      <color rgb="FFFAEAC2"/>
      <color rgb="FFF1DCFC"/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evaluations!$B$7</c:f>
              <c:strCache>
                <c:ptCount val="1"/>
                <c:pt idx="0">
                  <c:v>hp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evaluations!$B$8:$B$28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8D-409F-AB0C-420D334251FF}"/>
            </c:ext>
          </c:extLst>
        </c:ser>
        <c:ser>
          <c:idx val="1"/>
          <c:order val="1"/>
          <c:tx>
            <c:strRef>
              <c:f>evaluations!$C$7</c:f>
              <c:strCache>
                <c:ptCount val="1"/>
                <c:pt idx="0">
                  <c:v>mp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evaluations!$C$8:$C$28</c:f>
              <c:numCache>
                <c:formatCode>General</c:formatCode>
                <c:ptCount val="21"/>
                <c:pt idx="0">
                  <c:v>10</c:v>
                </c:pt>
                <c:pt idx="1">
                  <c:v>4410</c:v>
                </c:pt>
                <c:pt idx="2">
                  <c:v>9910</c:v>
                </c:pt>
                <c:pt idx="3">
                  <c:v>15410</c:v>
                </c:pt>
                <c:pt idx="4">
                  <c:v>20910</c:v>
                </c:pt>
                <c:pt idx="5">
                  <c:v>26410</c:v>
                </c:pt>
                <c:pt idx="6">
                  <c:v>31910</c:v>
                </c:pt>
                <c:pt idx="7">
                  <c:v>37410</c:v>
                </c:pt>
                <c:pt idx="8">
                  <c:v>42910</c:v>
                </c:pt>
                <c:pt idx="9">
                  <c:v>48410</c:v>
                </c:pt>
                <c:pt idx="10">
                  <c:v>53910</c:v>
                </c:pt>
                <c:pt idx="11">
                  <c:v>59410</c:v>
                </c:pt>
                <c:pt idx="12">
                  <c:v>64910</c:v>
                </c:pt>
                <c:pt idx="13">
                  <c:v>70410</c:v>
                </c:pt>
                <c:pt idx="14">
                  <c:v>75910</c:v>
                </c:pt>
                <c:pt idx="15">
                  <c:v>81410</c:v>
                </c:pt>
                <c:pt idx="16">
                  <c:v>86910</c:v>
                </c:pt>
                <c:pt idx="17">
                  <c:v>92410</c:v>
                </c:pt>
                <c:pt idx="18">
                  <c:v>97910</c:v>
                </c:pt>
                <c:pt idx="19">
                  <c:v>103410</c:v>
                </c:pt>
                <c:pt idx="20">
                  <c:v>108910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8D-409F-AB0C-420D334251FF}"/>
            </c:ext>
          </c:extLst>
        </c:ser>
        <c:ser>
          <c:idx val="2"/>
          <c:order val="2"/>
          <c:tx>
            <c:strRef>
              <c:f>evaluations!$D$7</c:f>
              <c:strCache>
                <c:ptCount val="1"/>
                <c:pt idx="0">
                  <c:v>atk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evaluations!$D$8:$D$28</c:f>
              <c:numCache>
                <c:formatCode>General</c:formatCode>
                <c:ptCount val="21"/>
                <c:pt idx="0">
                  <c:v>20</c:v>
                </c:pt>
                <c:pt idx="1">
                  <c:v>860</c:v>
                </c:pt>
                <c:pt idx="2">
                  <c:v>1910</c:v>
                </c:pt>
                <c:pt idx="3">
                  <c:v>2960</c:v>
                </c:pt>
                <c:pt idx="4">
                  <c:v>4010</c:v>
                </c:pt>
                <c:pt idx="5">
                  <c:v>5060</c:v>
                </c:pt>
                <c:pt idx="6">
                  <c:v>6110</c:v>
                </c:pt>
                <c:pt idx="7">
                  <c:v>7160</c:v>
                </c:pt>
                <c:pt idx="8">
                  <c:v>8210</c:v>
                </c:pt>
                <c:pt idx="9">
                  <c:v>9260</c:v>
                </c:pt>
                <c:pt idx="10">
                  <c:v>10310</c:v>
                </c:pt>
                <c:pt idx="11">
                  <c:v>11360</c:v>
                </c:pt>
                <c:pt idx="12">
                  <c:v>12410</c:v>
                </c:pt>
                <c:pt idx="13">
                  <c:v>13460</c:v>
                </c:pt>
                <c:pt idx="14">
                  <c:v>14510</c:v>
                </c:pt>
                <c:pt idx="15">
                  <c:v>15560</c:v>
                </c:pt>
                <c:pt idx="16">
                  <c:v>16610</c:v>
                </c:pt>
                <c:pt idx="17">
                  <c:v>17660</c:v>
                </c:pt>
                <c:pt idx="18">
                  <c:v>18710</c:v>
                </c:pt>
                <c:pt idx="19">
                  <c:v>19760</c:v>
                </c:pt>
                <c:pt idx="20">
                  <c:v>20810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8D-409F-AB0C-420D334251FF}"/>
            </c:ext>
          </c:extLst>
        </c:ser>
        <c:ser>
          <c:idx val="3"/>
          <c:order val="3"/>
          <c:tx>
            <c:strRef>
              <c:f>evaluations!$E$7</c:f>
              <c:strCache>
                <c:ptCount val="1"/>
                <c:pt idx="0">
                  <c:v>def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evaluations!$E$8:$E$28</c:f>
              <c:numCache>
                <c:formatCode>General</c:formatCode>
                <c:ptCount val="21"/>
                <c:pt idx="0">
                  <c:v>10</c:v>
                </c:pt>
                <c:pt idx="1">
                  <c:v>412</c:v>
                </c:pt>
                <c:pt idx="2">
                  <c:v>914.5</c:v>
                </c:pt>
                <c:pt idx="3">
                  <c:v>1417</c:v>
                </c:pt>
                <c:pt idx="4">
                  <c:v>1919.5</c:v>
                </c:pt>
                <c:pt idx="5">
                  <c:v>2422</c:v>
                </c:pt>
                <c:pt idx="6">
                  <c:v>2924.5</c:v>
                </c:pt>
                <c:pt idx="7">
                  <c:v>3427</c:v>
                </c:pt>
                <c:pt idx="8">
                  <c:v>3929.5</c:v>
                </c:pt>
                <c:pt idx="9">
                  <c:v>4432</c:v>
                </c:pt>
                <c:pt idx="10">
                  <c:v>4934.5</c:v>
                </c:pt>
                <c:pt idx="11">
                  <c:v>5437</c:v>
                </c:pt>
                <c:pt idx="12">
                  <c:v>5939.5</c:v>
                </c:pt>
                <c:pt idx="13">
                  <c:v>6442</c:v>
                </c:pt>
                <c:pt idx="14">
                  <c:v>6944.5</c:v>
                </c:pt>
                <c:pt idx="15">
                  <c:v>7447</c:v>
                </c:pt>
                <c:pt idx="16">
                  <c:v>7949.5</c:v>
                </c:pt>
                <c:pt idx="17">
                  <c:v>8452</c:v>
                </c:pt>
                <c:pt idx="18">
                  <c:v>8954.5</c:v>
                </c:pt>
                <c:pt idx="19">
                  <c:v>9457</c:v>
                </c:pt>
                <c:pt idx="20">
                  <c:v>9959.5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8D-409F-AB0C-420D334251FF}"/>
            </c:ext>
          </c:extLst>
        </c:ser>
        <c:ser>
          <c:idx val="4"/>
          <c:order val="4"/>
          <c:tx>
            <c:strRef>
              <c:f>evaluations!$F$7</c:f>
              <c:strCache>
                <c:ptCount val="1"/>
                <c:pt idx="0">
                  <c:v>sta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evaluations!$F$8:$F$28</c:f>
              <c:numCache>
                <c:formatCode>General</c:formatCode>
                <c:ptCount val="21"/>
                <c:pt idx="0">
                  <c:v>10</c:v>
                </c:pt>
                <c:pt idx="1">
                  <c:v>38</c:v>
                </c:pt>
                <c:pt idx="2">
                  <c:v>73</c:v>
                </c:pt>
                <c:pt idx="3">
                  <c:v>108</c:v>
                </c:pt>
                <c:pt idx="4">
                  <c:v>143</c:v>
                </c:pt>
                <c:pt idx="5">
                  <c:v>178</c:v>
                </c:pt>
                <c:pt idx="6">
                  <c:v>213</c:v>
                </c:pt>
                <c:pt idx="7">
                  <c:v>248</c:v>
                </c:pt>
                <c:pt idx="8">
                  <c:v>283</c:v>
                </c:pt>
                <c:pt idx="9">
                  <c:v>318</c:v>
                </c:pt>
                <c:pt idx="10">
                  <c:v>353</c:v>
                </c:pt>
                <c:pt idx="11">
                  <c:v>388</c:v>
                </c:pt>
                <c:pt idx="12">
                  <c:v>423</c:v>
                </c:pt>
                <c:pt idx="13">
                  <c:v>458</c:v>
                </c:pt>
                <c:pt idx="14">
                  <c:v>493</c:v>
                </c:pt>
                <c:pt idx="15">
                  <c:v>528</c:v>
                </c:pt>
                <c:pt idx="16">
                  <c:v>563</c:v>
                </c:pt>
                <c:pt idx="17">
                  <c:v>598</c:v>
                </c:pt>
                <c:pt idx="18">
                  <c:v>633</c:v>
                </c:pt>
                <c:pt idx="19">
                  <c:v>668</c:v>
                </c:pt>
                <c:pt idx="20">
                  <c:v>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8D-409F-AB0C-420D334251FF}"/>
            </c:ext>
          </c:extLst>
        </c:ser>
        <c:ser>
          <c:idx val="5"/>
          <c:order val="5"/>
          <c:tx>
            <c:strRef>
              <c:f>evaluations!$G$7</c:f>
              <c:strCache>
                <c:ptCount val="1"/>
                <c:pt idx="0">
                  <c:v>lck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evaluations!$A$8:$A$28</c:f>
              <c:numCache>
                <c:formatCode>General</c:formatCode>
                <c:ptCount val="21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</c:numCache>
            </c:numRef>
          </c:cat>
          <c:val>
            <c:numRef>
              <c:f>evaluations!$G$8:$G$28</c:f>
              <c:numCache>
                <c:formatCode>General</c:formatCode>
                <c:ptCount val="21"/>
                <c:pt idx="0">
                  <c:v>0.5</c:v>
                </c:pt>
                <c:pt idx="1">
                  <c:v>8.5</c:v>
                </c:pt>
                <c:pt idx="2">
                  <c:v>18.5</c:v>
                </c:pt>
                <c:pt idx="3">
                  <c:v>28.5</c:v>
                </c:pt>
                <c:pt idx="4">
                  <c:v>38.5</c:v>
                </c:pt>
                <c:pt idx="5">
                  <c:v>48.5</c:v>
                </c:pt>
                <c:pt idx="6">
                  <c:v>58.5</c:v>
                </c:pt>
                <c:pt idx="7">
                  <c:v>68.5</c:v>
                </c:pt>
                <c:pt idx="8">
                  <c:v>78.5</c:v>
                </c:pt>
                <c:pt idx="9">
                  <c:v>88.5</c:v>
                </c:pt>
                <c:pt idx="10">
                  <c:v>98.5</c:v>
                </c:pt>
                <c:pt idx="11">
                  <c:v>108.5</c:v>
                </c:pt>
                <c:pt idx="12">
                  <c:v>118.5</c:v>
                </c:pt>
                <c:pt idx="13">
                  <c:v>128.5</c:v>
                </c:pt>
                <c:pt idx="14">
                  <c:v>138.5</c:v>
                </c:pt>
                <c:pt idx="15">
                  <c:v>148.5</c:v>
                </c:pt>
                <c:pt idx="16">
                  <c:v>158.5</c:v>
                </c:pt>
                <c:pt idx="17">
                  <c:v>168.5</c:v>
                </c:pt>
                <c:pt idx="18">
                  <c:v>178.5</c:v>
                </c:pt>
                <c:pt idx="19">
                  <c:v>188.5</c:v>
                </c:pt>
                <c:pt idx="20">
                  <c:v>198.5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C8D-409F-AB0C-420D334251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75631871"/>
        <c:axId val="275635199"/>
      </c:barChart>
      <c:catAx>
        <c:axId val="2756318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5635199"/>
        <c:crosses val="autoZero"/>
        <c:auto val="1"/>
        <c:lblAlgn val="ctr"/>
        <c:lblOffset val="100"/>
        <c:noMultiLvlLbl val="0"/>
      </c:catAx>
      <c:valAx>
        <c:axId val="275635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5631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1</xdr:row>
      <xdr:rowOff>22860</xdr:rowOff>
    </xdr:from>
    <xdr:to>
      <xdr:col>18</xdr:col>
      <xdr:colOff>274320</xdr:colOff>
      <xdr:row>28</xdr:row>
      <xdr:rowOff>22860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6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3" max="3" width="8.88671875" customWidth="1"/>
  </cols>
  <sheetData>
    <row r="1" spans="1:7" ht="15.6" x14ac:dyDescent="0.3">
      <c r="A1" s="95" t="s">
        <v>4</v>
      </c>
      <c r="B1" s="96">
        <v>1</v>
      </c>
      <c r="C1" s="96"/>
    </row>
    <row r="2" spans="1:7" x14ac:dyDescent="0.3">
      <c r="A2" s="97" t="s">
        <v>0</v>
      </c>
      <c r="B2" s="98" t="e">
        <f ca="1">SUM(MonstersDataBase!B(2+1))</f>
        <v>#NAME?</v>
      </c>
      <c r="C2" s="98">
        <f>SUM(MonstersDataBase!E2)</f>
        <v>10</v>
      </c>
      <c r="D2" s="98">
        <f>SUM(MonstersDataBase!D2)</f>
        <v>20</v>
      </c>
      <c r="E2" s="98">
        <f>SUM(MonstersDataBase!E2)</f>
        <v>10</v>
      </c>
      <c r="F2" s="98">
        <f>SUM(MonstersDataBase!F2)</f>
        <v>10</v>
      </c>
      <c r="G2" s="98">
        <f>SUM(MonstersDataBase!G2)</f>
        <v>0.5</v>
      </c>
    </row>
    <row r="3" spans="1:7" x14ac:dyDescent="0.3">
      <c r="A3" s="97" t="s">
        <v>2</v>
      </c>
      <c r="B3" s="98">
        <f>SUM(MonstersDataBase!C2)</f>
        <v>20</v>
      </c>
      <c r="C3" s="98">
        <f>SUM(MonstersDataBase!E3)</f>
        <v>100</v>
      </c>
      <c r="D3" s="98">
        <f>SUM(MonstersDataBase!E2)</f>
        <v>10</v>
      </c>
      <c r="E3" s="98">
        <f>SUM(MonstersDataBase!F2)</f>
        <v>10</v>
      </c>
      <c r="F3" s="98">
        <f>SUM(MonstersDataBase!G2)</f>
        <v>0.5</v>
      </c>
      <c r="G3" s="98">
        <f>SUM(MonstersDataBase!H2)</f>
        <v>2</v>
      </c>
    </row>
    <row r="4" spans="1:7" x14ac:dyDescent="0.3">
      <c r="A4" s="97" t="s">
        <v>1</v>
      </c>
      <c r="B4" s="98">
        <f>SUM(MonstersDataBase!C3)</f>
        <v>50</v>
      </c>
      <c r="C4" s="98">
        <f>SUM(MonstersDataBase!E4)</f>
        <v>100</v>
      </c>
      <c r="D4" s="98">
        <f>SUM(MonstersDataBase!F2)</f>
        <v>10</v>
      </c>
      <c r="E4" s="98">
        <f>SUM(MonstersDataBase!G2)</f>
        <v>0.5</v>
      </c>
      <c r="F4" s="98">
        <f>SUM(MonstersDataBase!H2)</f>
        <v>2</v>
      </c>
      <c r="G4" s="98">
        <f>SUM(MonstersDataBase!I2)</f>
        <v>1</v>
      </c>
    </row>
    <row r="5" spans="1:7" ht="22.8" customHeight="1" x14ac:dyDescent="0.3">
      <c r="A5" s="95"/>
    </row>
    <row r="7" spans="1:7" x14ac:dyDescent="0.3">
      <c r="A7" s="1" t="s">
        <v>3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</row>
    <row r="8" spans="1:7" x14ac:dyDescent="0.3">
      <c r="A8" s="1">
        <v>1</v>
      </c>
      <c r="B8" s="1" t="e">
        <f ca="1">B$2*(1+($A8-1)*B$3)+(B$4*($A8-1))</f>
        <v>#NAME?</v>
      </c>
      <c r="C8" s="1">
        <f>C$2*(1+($A8-1)*C$3)+(C$4*($A8-1))</f>
        <v>10</v>
      </c>
      <c r="D8" s="1">
        <f>D$2*(1+($A8-1)*D$3)+(D$4*($A8-1))</f>
        <v>20</v>
      </c>
      <c r="E8" s="1">
        <f t="shared" ref="E8:G8" si="0">E$2*(1+($A8-1)*E$3)+(E$4*($A8-1))</f>
        <v>10</v>
      </c>
      <c r="F8" s="1">
        <f t="shared" si="0"/>
        <v>10</v>
      </c>
      <c r="G8" s="1">
        <f t="shared" si="0"/>
        <v>0.5</v>
      </c>
    </row>
    <row r="9" spans="1:7" x14ac:dyDescent="0.3">
      <c r="A9" s="1">
        <v>5</v>
      </c>
      <c r="B9" s="1" t="e">
        <f t="shared" ref="B9:G24" ca="1" si="1">B$2*(1+($A9-1)*B$3)+(B$4*($A9-1))</f>
        <v>#NAME?</v>
      </c>
      <c r="C9" s="1">
        <f>C$2*(1+($A9-1)*C$3)+(C$4*($A9-1))</f>
        <v>4410</v>
      </c>
      <c r="D9" s="1">
        <f>D$2*(1+($A9-1)*D$3)+(D$4*($A9-1))</f>
        <v>860</v>
      </c>
      <c r="E9" s="1">
        <f t="shared" si="1"/>
        <v>412</v>
      </c>
      <c r="F9" s="1">
        <f t="shared" si="1"/>
        <v>38</v>
      </c>
      <c r="G9" s="1">
        <f t="shared" si="1"/>
        <v>8.5</v>
      </c>
    </row>
    <row r="10" spans="1:7" x14ac:dyDescent="0.3">
      <c r="A10" s="1">
        <v>10</v>
      </c>
      <c r="B10" s="1" t="e">
        <f t="shared" ca="1" si="1"/>
        <v>#NAME?</v>
      </c>
      <c r="C10" s="1">
        <f>C$2*(1+($A10-1)*C$3)+(C$4*($A10-1))</f>
        <v>9910</v>
      </c>
      <c r="D10" s="1">
        <f>D$2*(1+($A10-1)*D$3)+(D$4*($A10-1))</f>
        <v>1910</v>
      </c>
      <c r="E10" s="1">
        <f t="shared" si="1"/>
        <v>914.5</v>
      </c>
      <c r="F10" s="1">
        <f t="shared" si="1"/>
        <v>73</v>
      </c>
      <c r="G10" s="1">
        <f t="shared" si="1"/>
        <v>18.5</v>
      </c>
    </row>
    <row r="11" spans="1:7" x14ac:dyDescent="0.3">
      <c r="A11" s="1">
        <v>15</v>
      </c>
      <c r="B11" s="1" t="e">
        <f t="shared" ca="1" si="1"/>
        <v>#NAME?</v>
      </c>
      <c r="C11" s="1">
        <f>C$2*(1+($A11-1)*C$3)+(C$4*($A11-1))</f>
        <v>15410</v>
      </c>
      <c r="D11" s="1">
        <f>D$2*(1+($A11-1)*D$3)+(D$4*($A11-1))</f>
        <v>2960</v>
      </c>
      <c r="E11" s="1">
        <f t="shared" si="1"/>
        <v>1417</v>
      </c>
      <c r="F11" s="1">
        <f t="shared" si="1"/>
        <v>108</v>
      </c>
      <c r="G11" s="1">
        <f t="shared" si="1"/>
        <v>28.5</v>
      </c>
    </row>
    <row r="12" spans="1:7" x14ac:dyDescent="0.3">
      <c r="A12" s="1">
        <v>20</v>
      </c>
      <c r="B12" s="1" t="e">
        <f t="shared" ca="1" si="1"/>
        <v>#NAME?</v>
      </c>
      <c r="C12" s="1">
        <f>C$2*(1+($A12-1)*C$3)+(C$4*($A12-1))</f>
        <v>20910</v>
      </c>
      <c r="D12" s="1">
        <f>D$2*(1+($A12-1)*D$3)+(D$4*($A12-1))</f>
        <v>4010</v>
      </c>
      <c r="E12" s="1">
        <f t="shared" si="1"/>
        <v>1919.5</v>
      </c>
      <c r="F12" s="1">
        <f t="shared" si="1"/>
        <v>143</v>
      </c>
      <c r="G12" s="1">
        <f t="shared" si="1"/>
        <v>38.5</v>
      </c>
    </row>
    <row r="13" spans="1:7" x14ac:dyDescent="0.3">
      <c r="A13" s="1">
        <v>25</v>
      </c>
      <c r="B13" s="1" t="e">
        <f t="shared" ca="1" si="1"/>
        <v>#NAME?</v>
      </c>
      <c r="C13" s="1">
        <f>C$2*(1+($A13-1)*C$3)+(C$4*($A13-1))</f>
        <v>26410</v>
      </c>
      <c r="D13" s="1">
        <f>D$2*(1+($A13-1)*D$3)+(D$4*($A13-1))</f>
        <v>5060</v>
      </c>
      <c r="E13" s="1">
        <f t="shared" si="1"/>
        <v>2422</v>
      </c>
      <c r="F13" s="1">
        <f t="shared" si="1"/>
        <v>178</v>
      </c>
      <c r="G13" s="1">
        <f t="shared" si="1"/>
        <v>48.5</v>
      </c>
    </row>
    <row r="14" spans="1:7" x14ac:dyDescent="0.3">
      <c r="A14" s="1">
        <v>30</v>
      </c>
      <c r="B14" s="1" t="e">
        <f t="shared" ca="1" si="1"/>
        <v>#NAME?</v>
      </c>
      <c r="C14" s="1">
        <f>C$2*(1+($A14-1)*C$3)+(C$4*($A14-1))</f>
        <v>31910</v>
      </c>
      <c r="D14" s="1">
        <f>D$2*(1+($A14-1)*D$3)+(D$4*($A14-1))</f>
        <v>6110</v>
      </c>
      <c r="E14" s="1">
        <f t="shared" si="1"/>
        <v>2924.5</v>
      </c>
      <c r="F14" s="1">
        <f t="shared" si="1"/>
        <v>213</v>
      </c>
      <c r="G14" s="1">
        <f t="shared" si="1"/>
        <v>58.5</v>
      </c>
    </row>
    <row r="15" spans="1:7" x14ac:dyDescent="0.3">
      <c r="A15" s="1">
        <v>35</v>
      </c>
      <c r="B15" s="1" t="e">
        <f t="shared" ca="1" si="1"/>
        <v>#NAME?</v>
      </c>
      <c r="C15" s="1">
        <f>C$2*(1+($A15-1)*C$3)+(C$4*($A15-1))</f>
        <v>37410</v>
      </c>
      <c r="D15" s="1">
        <f>D$2*(1+($A15-1)*D$3)+(D$4*($A15-1))</f>
        <v>7160</v>
      </c>
      <c r="E15" s="1">
        <f t="shared" si="1"/>
        <v>3427</v>
      </c>
      <c r="F15" s="1">
        <f t="shared" si="1"/>
        <v>248</v>
      </c>
      <c r="G15" s="1">
        <f t="shared" si="1"/>
        <v>68.5</v>
      </c>
    </row>
    <row r="16" spans="1:7" x14ac:dyDescent="0.3">
      <c r="A16" s="1">
        <v>40</v>
      </c>
      <c r="B16" s="1" t="e">
        <f t="shared" ca="1" si="1"/>
        <v>#NAME?</v>
      </c>
      <c r="C16" s="1">
        <f>C$2*(1+($A16-1)*C$3)+(C$4*($A16-1))</f>
        <v>42910</v>
      </c>
      <c r="D16" s="1">
        <f>D$2*(1+($A16-1)*D$3)+(D$4*($A16-1))</f>
        <v>8210</v>
      </c>
      <c r="E16" s="1">
        <f t="shared" si="1"/>
        <v>3929.5</v>
      </c>
      <c r="F16" s="1">
        <f t="shared" si="1"/>
        <v>283</v>
      </c>
      <c r="G16" s="1">
        <f t="shared" si="1"/>
        <v>78.5</v>
      </c>
    </row>
    <row r="17" spans="1:7" x14ac:dyDescent="0.3">
      <c r="A17" s="1">
        <v>45</v>
      </c>
      <c r="B17" s="1" t="e">
        <f t="shared" ca="1" si="1"/>
        <v>#NAME?</v>
      </c>
      <c r="C17" s="1">
        <f>C$2*(1+($A17-1)*C$3)+(C$4*($A17-1))</f>
        <v>48410</v>
      </c>
      <c r="D17" s="1">
        <f>D$2*(1+($A17-1)*D$3)+(D$4*($A17-1))</f>
        <v>9260</v>
      </c>
      <c r="E17" s="1">
        <f t="shared" si="1"/>
        <v>4432</v>
      </c>
      <c r="F17" s="1">
        <f t="shared" si="1"/>
        <v>318</v>
      </c>
      <c r="G17" s="1">
        <f t="shared" si="1"/>
        <v>88.5</v>
      </c>
    </row>
    <row r="18" spans="1:7" x14ac:dyDescent="0.3">
      <c r="A18" s="1">
        <v>50</v>
      </c>
      <c r="B18" s="1" t="e">
        <f t="shared" ca="1" si="1"/>
        <v>#NAME?</v>
      </c>
      <c r="C18" s="1">
        <f>C$2*(1+($A18-1)*C$3)+(C$4*($A18-1))</f>
        <v>53910</v>
      </c>
      <c r="D18" s="1">
        <f>D$2*(1+($A18-1)*D$3)+(D$4*($A18-1))</f>
        <v>10310</v>
      </c>
      <c r="E18" s="1">
        <f t="shared" si="1"/>
        <v>4934.5</v>
      </c>
      <c r="F18" s="1">
        <f t="shared" si="1"/>
        <v>353</v>
      </c>
      <c r="G18" s="1">
        <f t="shared" si="1"/>
        <v>98.5</v>
      </c>
    </row>
    <row r="19" spans="1:7" x14ac:dyDescent="0.3">
      <c r="A19" s="1">
        <v>55</v>
      </c>
      <c r="B19" s="1" t="e">
        <f t="shared" ca="1" si="1"/>
        <v>#NAME?</v>
      </c>
      <c r="C19" s="1">
        <f>C$2*(1+($A19-1)*C$3)+(C$4*($A19-1))</f>
        <v>59410</v>
      </c>
      <c r="D19" s="1">
        <f>D$2*(1+($A19-1)*D$3)+(D$4*($A19-1))</f>
        <v>11360</v>
      </c>
      <c r="E19" s="1">
        <f t="shared" si="1"/>
        <v>5437</v>
      </c>
      <c r="F19" s="1">
        <f t="shared" si="1"/>
        <v>388</v>
      </c>
      <c r="G19" s="1">
        <f t="shared" si="1"/>
        <v>108.5</v>
      </c>
    </row>
    <row r="20" spans="1:7" x14ac:dyDescent="0.3">
      <c r="A20" s="1">
        <v>60</v>
      </c>
      <c r="B20" s="1" t="e">
        <f t="shared" ca="1" si="1"/>
        <v>#NAME?</v>
      </c>
      <c r="C20" s="1">
        <f>C$2*(1+($A20-1)*C$3)+(C$4*($A20-1))</f>
        <v>64910</v>
      </c>
      <c r="D20" s="1">
        <f>D$2*(1+($A20-1)*D$3)+(D$4*($A20-1))</f>
        <v>12410</v>
      </c>
      <c r="E20" s="1">
        <f t="shared" si="1"/>
        <v>5939.5</v>
      </c>
      <c r="F20" s="1">
        <f t="shared" si="1"/>
        <v>423</v>
      </c>
      <c r="G20" s="1">
        <f t="shared" si="1"/>
        <v>118.5</v>
      </c>
    </row>
    <row r="21" spans="1:7" x14ac:dyDescent="0.3">
      <c r="A21" s="1">
        <v>65</v>
      </c>
      <c r="B21" s="1" t="e">
        <f t="shared" ca="1" si="1"/>
        <v>#NAME?</v>
      </c>
      <c r="C21" s="1">
        <f>C$2*(1+($A21-1)*C$3)+(C$4*($A21-1))</f>
        <v>70410</v>
      </c>
      <c r="D21" s="1">
        <f>D$2*(1+($A21-1)*D$3)+(D$4*($A21-1))</f>
        <v>13460</v>
      </c>
      <c r="E21" s="1">
        <f t="shared" si="1"/>
        <v>6442</v>
      </c>
      <c r="F21" s="1">
        <f t="shared" si="1"/>
        <v>458</v>
      </c>
      <c r="G21" s="1">
        <f t="shared" si="1"/>
        <v>128.5</v>
      </c>
    </row>
    <row r="22" spans="1:7" x14ac:dyDescent="0.3">
      <c r="A22" s="1">
        <v>70</v>
      </c>
      <c r="B22" s="1" t="e">
        <f t="shared" ca="1" si="1"/>
        <v>#NAME?</v>
      </c>
      <c r="C22" s="1">
        <f>C$2*(1+($A22-1)*C$3)+(C$4*($A22-1))</f>
        <v>75910</v>
      </c>
      <c r="D22" s="1">
        <f>D$2*(1+($A22-1)*D$3)+(D$4*($A22-1))</f>
        <v>14510</v>
      </c>
      <c r="E22" s="1">
        <f t="shared" si="1"/>
        <v>6944.5</v>
      </c>
      <c r="F22" s="1">
        <f t="shared" si="1"/>
        <v>493</v>
      </c>
      <c r="G22" s="1">
        <f t="shared" si="1"/>
        <v>138.5</v>
      </c>
    </row>
    <row r="23" spans="1:7" x14ac:dyDescent="0.3">
      <c r="A23" s="1">
        <v>75</v>
      </c>
      <c r="B23" s="1" t="e">
        <f t="shared" ca="1" si="1"/>
        <v>#NAME?</v>
      </c>
      <c r="C23" s="1">
        <f>C$2*(1+($A23-1)*C$3)+(C$4*($A23-1))</f>
        <v>81410</v>
      </c>
      <c r="D23" s="1">
        <f>D$2*(1+($A23-1)*D$3)+(D$4*($A23-1))</f>
        <v>15560</v>
      </c>
      <c r="E23" s="1">
        <f t="shared" si="1"/>
        <v>7447</v>
      </c>
      <c r="F23" s="1">
        <f t="shared" si="1"/>
        <v>528</v>
      </c>
      <c r="G23" s="1">
        <f t="shared" si="1"/>
        <v>148.5</v>
      </c>
    </row>
    <row r="24" spans="1:7" x14ac:dyDescent="0.3">
      <c r="A24" s="1">
        <v>80</v>
      </c>
      <c r="B24" s="1" t="e">
        <f t="shared" ca="1" si="1"/>
        <v>#NAME?</v>
      </c>
      <c r="C24" s="1">
        <f>C$2*(1+($A24-1)*C$3)+(C$4*($A24-1))</f>
        <v>86910</v>
      </c>
      <c r="D24" s="1">
        <f>D$2*(1+($A24-1)*D$3)+(D$4*($A24-1))</f>
        <v>16610</v>
      </c>
      <c r="E24" s="1">
        <f t="shared" si="1"/>
        <v>7949.5</v>
      </c>
      <c r="F24" s="1">
        <f t="shared" si="1"/>
        <v>563</v>
      </c>
      <c r="G24" s="1">
        <f t="shared" si="1"/>
        <v>158.5</v>
      </c>
    </row>
    <row r="25" spans="1:7" x14ac:dyDescent="0.3">
      <c r="A25" s="1">
        <v>85</v>
      </c>
      <c r="B25" s="1" t="e">
        <f t="shared" ref="B25:G67" ca="1" si="2">B$2*(1+($A25-1)*B$3)+(B$4*($A25-1))</f>
        <v>#NAME?</v>
      </c>
      <c r="C25" s="1">
        <f>C$2*(1+($A25-1)*C$3)+(C$4*($A25-1))</f>
        <v>92410</v>
      </c>
      <c r="D25" s="1">
        <f>D$2*(1+($A25-1)*D$3)+(D$4*($A25-1))</f>
        <v>17660</v>
      </c>
      <c r="E25" s="1">
        <f t="shared" si="2"/>
        <v>8452</v>
      </c>
      <c r="F25" s="1">
        <f t="shared" si="2"/>
        <v>598</v>
      </c>
      <c r="G25" s="1">
        <f t="shared" si="2"/>
        <v>168.5</v>
      </c>
    </row>
    <row r="26" spans="1:7" x14ac:dyDescent="0.3">
      <c r="A26" s="1">
        <v>90</v>
      </c>
      <c r="B26" s="1" t="e">
        <f t="shared" ca="1" si="2"/>
        <v>#NAME?</v>
      </c>
      <c r="C26" s="1">
        <f>C$2*(1+($A26-1)*C$3)+(C$4*($A26-1))</f>
        <v>97910</v>
      </c>
      <c r="D26" s="1">
        <f>D$2*(1+($A26-1)*D$3)+(D$4*($A26-1))</f>
        <v>18710</v>
      </c>
      <c r="E26" s="1">
        <f t="shared" si="2"/>
        <v>8954.5</v>
      </c>
      <c r="F26" s="1">
        <f t="shared" si="2"/>
        <v>633</v>
      </c>
      <c r="G26" s="1">
        <f t="shared" si="2"/>
        <v>178.5</v>
      </c>
    </row>
    <row r="27" spans="1:7" x14ac:dyDescent="0.3">
      <c r="A27" s="1">
        <v>95</v>
      </c>
      <c r="B27" s="1" t="e">
        <f t="shared" ca="1" si="2"/>
        <v>#NAME?</v>
      </c>
      <c r="C27" s="1">
        <f>C$2*(1+($A27-1)*C$3)+(C$4*($A27-1))</f>
        <v>103410</v>
      </c>
      <c r="D27" s="1">
        <f>D$2*(1+($A27-1)*D$3)+(D$4*($A27-1))</f>
        <v>19760</v>
      </c>
      <c r="E27" s="1">
        <f t="shared" si="2"/>
        <v>9457</v>
      </c>
      <c r="F27" s="1">
        <f t="shared" si="2"/>
        <v>668</v>
      </c>
      <c r="G27" s="1">
        <f t="shared" si="2"/>
        <v>188.5</v>
      </c>
    </row>
    <row r="28" spans="1:7" x14ac:dyDescent="0.3">
      <c r="A28" s="1">
        <v>100</v>
      </c>
      <c r="B28" s="1" t="e">
        <f t="shared" ca="1" si="2"/>
        <v>#NAME?</v>
      </c>
      <c r="C28" s="1">
        <f>C$2*(1+($A28-1)*C$3)+(C$4*($A28-1))</f>
        <v>108910</v>
      </c>
      <c r="D28" s="1">
        <f>D$2*(1+($A28-1)*D$3)+(D$4*($A28-1))</f>
        <v>20810</v>
      </c>
      <c r="E28" s="1">
        <f t="shared" si="2"/>
        <v>9959.5</v>
      </c>
      <c r="F28" s="1">
        <f t="shared" si="2"/>
        <v>703</v>
      </c>
      <c r="G28" s="1">
        <f t="shared" si="2"/>
        <v>198.5</v>
      </c>
    </row>
    <row r="29" spans="1:7" x14ac:dyDescent="0.3">
      <c r="A29" s="1"/>
      <c r="B29" s="1"/>
      <c r="C29" s="1"/>
      <c r="D29" s="1"/>
      <c r="E29" s="1"/>
      <c r="F29" s="1"/>
      <c r="G29" s="1"/>
    </row>
    <row r="30" spans="1:7" x14ac:dyDescent="0.3">
      <c r="A30" s="1"/>
      <c r="B30" s="1"/>
      <c r="C30" s="1"/>
      <c r="D30" s="1"/>
      <c r="E30" s="1"/>
      <c r="F30" s="1"/>
      <c r="G30" s="1"/>
    </row>
    <row r="31" spans="1:7" x14ac:dyDescent="0.3">
      <c r="A31" s="1"/>
      <c r="B31" s="1"/>
      <c r="C31" s="1"/>
      <c r="D31" s="1"/>
      <c r="E31" s="1"/>
      <c r="F31" s="1"/>
      <c r="G31" s="1"/>
    </row>
    <row r="32" spans="1:7" x14ac:dyDescent="0.3">
      <c r="A32" s="1"/>
      <c r="B32" s="1"/>
      <c r="C32" s="1"/>
      <c r="D32" s="1"/>
      <c r="E32" s="1"/>
      <c r="F32" s="1"/>
      <c r="G32" s="1"/>
    </row>
    <row r="33" spans="1:7" x14ac:dyDescent="0.3">
      <c r="A33" s="1"/>
      <c r="B33" s="1"/>
      <c r="C33" s="1"/>
      <c r="D33" s="1"/>
      <c r="E33" s="1"/>
      <c r="F33" s="1"/>
      <c r="G33" s="1"/>
    </row>
    <row r="34" spans="1:7" x14ac:dyDescent="0.3">
      <c r="A34" s="1"/>
      <c r="B34" s="1"/>
      <c r="C34" s="1"/>
      <c r="D34" s="1"/>
      <c r="E34" s="1"/>
      <c r="F34" s="1"/>
      <c r="G34" s="1"/>
    </row>
    <row r="35" spans="1:7" x14ac:dyDescent="0.3">
      <c r="A35" s="1"/>
      <c r="B35" s="1"/>
      <c r="C35" s="1"/>
      <c r="D35" s="1"/>
      <c r="E35" s="1"/>
      <c r="F35" s="1"/>
      <c r="G35" s="1"/>
    </row>
    <row r="36" spans="1:7" x14ac:dyDescent="0.3">
      <c r="A36" s="1"/>
      <c r="B36" s="1"/>
      <c r="C36" s="1"/>
      <c r="D36" s="1"/>
      <c r="E36" s="1"/>
      <c r="F36" s="1"/>
      <c r="G36" s="1"/>
    </row>
    <row r="37" spans="1:7" x14ac:dyDescent="0.3">
      <c r="A37" s="1"/>
      <c r="B37" s="1"/>
      <c r="C37" s="1"/>
      <c r="D37" s="1"/>
      <c r="E37" s="1"/>
      <c r="F37" s="1"/>
      <c r="G37" s="1"/>
    </row>
    <row r="38" spans="1:7" x14ac:dyDescent="0.3">
      <c r="A38" s="1"/>
      <c r="B38" s="1"/>
      <c r="C38" s="1"/>
      <c r="D38" s="1"/>
      <c r="E38" s="1"/>
      <c r="F38" s="1"/>
      <c r="G38" s="1"/>
    </row>
    <row r="39" spans="1:7" x14ac:dyDescent="0.3">
      <c r="A39" s="1"/>
      <c r="B39" s="1"/>
      <c r="C39" s="1"/>
      <c r="D39" s="1"/>
      <c r="E39" s="1"/>
      <c r="F39" s="1"/>
      <c r="G39" s="1"/>
    </row>
    <row r="40" spans="1:7" x14ac:dyDescent="0.3">
      <c r="A40" s="1"/>
      <c r="B40" s="1"/>
      <c r="C40" s="1"/>
      <c r="D40" s="1"/>
      <c r="E40" s="1"/>
      <c r="F40" s="1"/>
      <c r="G40" s="1"/>
    </row>
    <row r="41" spans="1:7" x14ac:dyDescent="0.3">
      <c r="A41" s="1"/>
      <c r="B41" s="1"/>
      <c r="C41" s="1"/>
      <c r="D41" s="1"/>
      <c r="E41" s="1"/>
      <c r="F41" s="1"/>
      <c r="G41" s="1"/>
    </row>
    <row r="42" spans="1:7" x14ac:dyDescent="0.3">
      <c r="A42" s="1"/>
      <c r="B42" s="1"/>
      <c r="C42" s="1"/>
      <c r="D42" s="1"/>
      <c r="E42" s="1"/>
      <c r="F42" s="1"/>
      <c r="G42" s="1"/>
    </row>
    <row r="43" spans="1:7" x14ac:dyDescent="0.3">
      <c r="A43" s="1"/>
      <c r="B43" s="1"/>
      <c r="C43" s="1"/>
      <c r="D43" s="1"/>
      <c r="E43" s="1"/>
      <c r="F43" s="1"/>
      <c r="G43" s="1"/>
    </row>
    <row r="44" spans="1:7" x14ac:dyDescent="0.3">
      <c r="A44" s="1"/>
      <c r="B44" s="1"/>
      <c r="C44" s="1"/>
      <c r="D44" s="1"/>
      <c r="E44" s="1"/>
      <c r="F44" s="1"/>
      <c r="G44" s="1"/>
    </row>
    <row r="45" spans="1:7" x14ac:dyDescent="0.3">
      <c r="A45" s="1"/>
      <c r="B45" s="1"/>
      <c r="C45" s="1"/>
      <c r="D45" s="1"/>
      <c r="E45" s="1"/>
      <c r="F45" s="1"/>
      <c r="G45" s="1"/>
    </row>
    <row r="46" spans="1:7" x14ac:dyDescent="0.3">
      <c r="A46" s="1"/>
      <c r="B46" s="1"/>
      <c r="C46" s="1"/>
      <c r="D46" s="1"/>
      <c r="E46" s="1"/>
      <c r="F46" s="1"/>
      <c r="G46" s="1"/>
    </row>
    <row r="47" spans="1:7" x14ac:dyDescent="0.3">
      <c r="A47" s="1"/>
      <c r="B47" s="1"/>
      <c r="C47" s="1"/>
      <c r="D47" s="1"/>
      <c r="E47" s="1"/>
      <c r="F47" s="1"/>
      <c r="G47" s="1"/>
    </row>
    <row r="48" spans="1:7" x14ac:dyDescent="0.3">
      <c r="A48" s="1"/>
      <c r="B48" s="1"/>
      <c r="C48" s="1"/>
      <c r="D48" s="1"/>
      <c r="E48" s="1"/>
      <c r="F48" s="1"/>
      <c r="G48" s="1"/>
    </row>
    <row r="49" spans="1:7" x14ac:dyDescent="0.3">
      <c r="A49" s="1"/>
      <c r="B49" s="1"/>
      <c r="C49" s="1"/>
      <c r="D49" s="1"/>
      <c r="E49" s="1"/>
      <c r="F49" s="1"/>
      <c r="G49" s="1"/>
    </row>
    <row r="50" spans="1:7" x14ac:dyDescent="0.3">
      <c r="A50" s="1"/>
      <c r="B50" s="1"/>
      <c r="C50" s="1"/>
      <c r="D50" s="1"/>
      <c r="E50" s="1"/>
      <c r="F50" s="1"/>
      <c r="G50" s="1"/>
    </row>
    <row r="51" spans="1:7" x14ac:dyDescent="0.3">
      <c r="A51" s="1"/>
      <c r="B51" s="1"/>
      <c r="C51" s="1"/>
      <c r="D51" s="1"/>
      <c r="E51" s="1"/>
      <c r="F51" s="1"/>
      <c r="G51" s="1"/>
    </row>
    <row r="52" spans="1:7" x14ac:dyDescent="0.3">
      <c r="A52" s="1"/>
      <c r="B52" s="1"/>
      <c r="C52" s="1"/>
      <c r="D52" s="1"/>
      <c r="E52" s="1"/>
      <c r="F52" s="1"/>
      <c r="G52" s="1"/>
    </row>
    <row r="53" spans="1:7" x14ac:dyDescent="0.3">
      <c r="A53" s="1"/>
      <c r="B53" s="1"/>
      <c r="C53" s="1"/>
      <c r="D53" s="1"/>
      <c r="E53" s="1"/>
      <c r="F53" s="1"/>
      <c r="G53" s="1"/>
    </row>
    <row r="54" spans="1:7" x14ac:dyDescent="0.3">
      <c r="A54" s="1"/>
      <c r="B54" s="1"/>
      <c r="C54" s="1"/>
      <c r="D54" s="1"/>
      <c r="E54" s="1"/>
      <c r="F54" s="1"/>
      <c r="G54" s="1"/>
    </row>
    <row r="55" spans="1:7" x14ac:dyDescent="0.3">
      <c r="A55" s="1"/>
      <c r="B55" s="1"/>
      <c r="C55" s="1"/>
      <c r="D55" s="1"/>
      <c r="E55" s="1"/>
      <c r="F55" s="1"/>
      <c r="G55" s="1"/>
    </row>
    <row r="56" spans="1:7" x14ac:dyDescent="0.3">
      <c r="A56" s="1"/>
      <c r="B56" s="1"/>
      <c r="C56" s="1"/>
      <c r="D56" s="1"/>
      <c r="E56" s="1"/>
      <c r="F56" s="1"/>
      <c r="G56" s="1"/>
    </row>
    <row r="57" spans="1:7" x14ac:dyDescent="0.3">
      <c r="A57" s="1"/>
      <c r="B57" s="1"/>
      <c r="C57" s="1"/>
      <c r="D57" s="1"/>
      <c r="E57" s="1"/>
      <c r="F57" s="1"/>
      <c r="G57" s="1"/>
    </row>
    <row r="58" spans="1:7" x14ac:dyDescent="0.3">
      <c r="A58" s="1"/>
      <c r="B58" s="1"/>
      <c r="C58" s="1"/>
      <c r="D58" s="1"/>
      <c r="E58" s="1"/>
      <c r="F58" s="1"/>
      <c r="G58" s="1"/>
    </row>
    <row r="59" spans="1:7" x14ac:dyDescent="0.3">
      <c r="A59" s="1"/>
      <c r="B59" s="1"/>
      <c r="C59" s="1"/>
      <c r="D59" s="1"/>
      <c r="E59" s="1"/>
      <c r="F59" s="1"/>
      <c r="G59" s="1"/>
    </row>
    <row r="60" spans="1:7" x14ac:dyDescent="0.3">
      <c r="A60" s="1"/>
      <c r="B60" s="1"/>
      <c r="C60" s="1"/>
      <c r="D60" s="1"/>
      <c r="E60" s="1"/>
      <c r="F60" s="1"/>
      <c r="G60" s="1"/>
    </row>
    <row r="61" spans="1:7" x14ac:dyDescent="0.3">
      <c r="A61" s="1"/>
      <c r="B61" s="1"/>
      <c r="C61" s="1"/>
      <c r="D61" s="1"/>
      <c r="E61" s="1"/>
      <c r="F61" s="1"/>
      <c r="G61" s="1"/>
    </row>
    <row r="62" spans="1:7" x14ac:dyDescent="0.3">
      <c r="A62" s="1"/>
      <c r="B62" s="1"/>
      <c r="C62" s="1"/>
      <c r="D62" s="1"/>
      <c r="E62" s="1"/>
      <c r="F62" s="1"/>
      <c r="G62" s="1"/>
    </row>
    <row r="63" spans="1:7" x14ac:dyDescent="0.3">
      <c r="A63" s="1"/>
      <c r="B63" s="1"/>
      <c r="C63" s="1"/>
      <c r="D63" s="1"/>
      <c r="E63" s="1"/>
      <c r="F63" s="1"/>
      <c r="G63" s="1"/>
    </row>
    <row r="64" spans="1:7" x14ac:dyDescent="0.3">
      <c r="A64" s="1"/>
      <c r="B64" s="1"/>
      <c r="C64" s="1"/>
      <c r="D64" s="1"/>
      <c r="E64" s="1"/>
      <c r="F64" s="1"/>
      <c r="G64" s="1"/>
    </row>
    <row r="65" spans="1:7" x14ac:dyDescent="0.3">
      <c r="A65" s="1"/>
      <c r="B65" s="1"/>
      <c r="C65" s="1"/>
      <c r="D65" s="1"/>
      <c r="E65" s="1"/>
      <c r="F65" s="1"/>
      <c r="G65" s="1"/>
    </row>
    <row r="66" spans="1:7" x14ac:dyDescent="0.3">
      <c r="A66" s="1"/>
      <c r="B66" s="1"/>
      <c r="C66" s="1"/>
      <c r="D66" s="1"/>
      <c r="E66" s="1"/>
      <c r="F66" s="1"/>
      <c r="G66" s="1"/>
    </row>
    <row r="67" spans="1:7" x14ac:dyDescent="0.3">
      <c r="A67" s="1"/>
      <c r="B67" s="1"/>
      <c r="C67" s="1"/>
      <c r="D67" s="1"/>
      <c r="E67" s="1"/>
      <c r="F67" s="1"/>
      <c r="G67" s="1"/>
    </row>
    <row r="68" spans="1:7" x14ac:dyDescent="0.3">
      <c r="A68" s="1"/>
      <c r="B68" s="1"/>
      <c r="C68" s="1"/>
      <c r="D68" s="1"/>
      <c r="E68" s="1"/>
      <c r="F68" s="1"/>
      <c r="G68" s="1"/>
    </row>
    <row r="69" spans="1:7" x14ac:dyDescent="0.3">
      <c r="A69" s="1"/>
      <c r="B69" s="1"/>
      <c r="C69" s="1"/>
      <c r="D69" s="1"/>
      <c r="E69" s="1"/>
      <c r="F69" s="1"/>
      <c r="G69" s="1"/>
    </row>
    <row r="70" spans="1:7" x14ac:dyDescent="0.3">
      <c r="A70" s="1"/>
      <c r="B70" s="1"/>
      <c r="C70" s="1"/>
      <c r="D70" s="1"/>
      <c r="E70" s="1"/>
      <c r="F70" s="1"/>
      <c r="G70" s="1"/>
    </row>
    <row r="71" spans="1:7" x14ac:dyDescent="0.3">
      <c r="A71" s="1"/>
      <c r="B71" s="1"/>
      <c r="C71" s="1"/>
      <c r="D71" s="1"/>
      <c r="E71" s="1"/>
      <c r="F71" s="1"/>
      <c r="G71" s="1"/>
    </row>
    <row r="72" spans="1:7" x14ac:dyDescent="0.3">
      <c r="A72" s="1"/>
      <c r="B72" s="1"/>
      <c r="C72" s="1"/>
      <c r="D72" s="1"/>
      <c r="E72" s="1"/>
      <c r="F72" s="1"/>
      <c r="G72" s="1"/>
    </row>
    <row r="73" spans="1:7" x14ac:dyDescent="0.3">
      <c r="A73" s="1"/>
      <c r="B73" s="1"/>
      <c r="C73" s="1"/>
      <c r="D73" s="1"/>
      <c r="E73" s="1"/>
      <c r="F73" s="1"/>
      <c r="G73" s="1"/>
    </row>
    <row r="74" spans="1:7" x14ac:dyDescent="0.3">
      <c r="A74" s="1"/>
      <c r="B74" s="1"/>
      <c r="C74" s="1"/>
      <c r="D74" s="1"/>
      <c r="E74" s="1"/>
      <c r="F74" s="1"/>
      <c r="G74" s="1"/>
    </row>
    <row r="75" spans="1:7" x14ac:dyDescent="0.3">
      <c r="A75" s="1"/>
      <c r="B75" s="1"/>
      <c r="C75" s="1"/>
      <c r="D75" s="1"/>
      <c r="E75" s="1"/>
      <c r="F75" s="1"/>
      <c r="G75" s="1"/>
    </row>
    <row r="76" spans="1:7" x14ac:dyDescent="0.3">
      <c r="A76" s="1"/>
      <c r="B76" s="1"/>
      <c r="C76" s="1"/>
      <c r="D76" s="1"/>
      <c r="E76" s="1"/>
      <c r="F76" s="1"/>
      <c r="G76" s="1"/>
    </row>
    <row r="77" spans="1:7" x14ac:dyDescent="0.3">
      <c r="A77" s="1"/>
      <c r="B77" s="1"/>
      <c r="C77" s="1"/>
      <c r="D77" s="1"/>
      <c r="E77" s="1"/>
      <c r="F77" s="1"/>
      <c r="G77" s="1"/>
    </row>
    <row r="78" spans="1:7" x14ac:dyDescent="0.3">
      <c r="A78" s="1"/>
      <c r="B78" s="1"/>
      <c r="C78" s="1"/>
      <c r="D78" s="1"/>
      <c r="E78" s="1"/>
      <c r="F78" s="1"/>
      <c r="G78" s="1"/>
    </row>
    <row r="79" spans="1:7" x14ac:dyDescent="0.3">
      <c r="A79" s="1"/>
      <c r="B79" s="1"/>
      <c r="C79" s="1"/>
      <c r="D79" s="1"/>
      <c r="E79" s="1"/>
      <c r="F79" s="1"/>
      <c r="G79" s="1"/>
    </row>
    <row r="80" spans="1:7" x14ac:dyDescent="0.3">
      <c r="A80" s="1"/>
      <c r="B80" s="1"/>
      <c r="C80" s="1"/>
      <c r="D80" s="1"/>
      <c r="E80" s="1"/>
      <c r="F80" s="1"/>
      <c r="G80" s="1"/>
    </row>
    <row r="81" spans="1:7" x14ac:dyDescent="0.3">
      <c r="A81" s="1"/>
      <c r="B81" s="1"/>
      <c r="C81" s="1"/>
      <c r="D81" s="1"/>
      <c r="E81" s="1"/>
      <c r="F81" s="1"/>
      <c r="G81" s="1"/>
    </row>
    <row r="82" spans="1:7" x14ac:dyDescent="0.3">
      <c r="A82" s="1"/>
      <c r="B82" s="1"/>
      <c r="C82" s="1"/>
      <c r="D82" s="1"/>
      <c r="E82" s="1"/>
      <c r="F82" s="1"/>
      <c r="G82" s="1"/>
    </row>
    <row r="83" spans="1:7" x14ac:dyDescent="0.3">
      <c r="A83" s="1"/>
      <c r="B83" s="1"/>
      <c r="C83" s="1"/>
      <c r="D83" s="1"/>
      <c r="E83" s="1"/>
      <c r="F83" s="1"/>
      <c r="G83" s="1"/>
    </row>
    <row r="84" spans="1:7" x14ac:dyDescent="0.3">
      <c r="A84" s="1"/>
      <c r="B84" s="1"/>
      <c r="C84" s="1"/>
      <c r="D84" s="1"/>
      <c r="E84" s="1"/>
      <c r="F84" s="1"/>
      <c r="G84" s="1"/>
    </row>
    <row r="85" spans="1:7" x14ac:dyDescent="0.3">
      <c r="A85" s="1"/>
      <c r="B85" s="1"/>
      <c r="C85" s="1"/>
      <c r="D85" s="1"/>
      <c r="E85" s="1"/>
      <c r="F85" s="1"/>
      <c r="G85" s="1"/>
    </row>
    <row r="86" spans="1:7" x14ac:dyDescent="0.3">
      <c r="A86" s="1"/>
      <c r="B86" s="1"/>
      <c r="C86" s="1"/>
      <c r="D86" s="1"/>
      <c r="E86" s="1"/>
      <c r="F86" s="1"/>
      <c r="G86" s="1"/>
    </row>
    <row r="87" spans="1:7" x14ac:dyDescent="0.3">
      <c r="A87" s="1"/>
      <c r="B87" s="1"/>
      <c r="C87" s="1"/>
      <c r="D87" s="1"/>
      <c r="E87" s="1"/>
      <c r="F87" s="1"/>
      <c r="G87" s="1"/>
    </row>
    <row r="88" spans="1:7" x14ac:dyDescent="0.3">
      <c r="A88" s="1"/>
      <c r="B88" s="1"/>
      <c r="C88" s="1"/>
      <c r="D88" s="1"/>
      <c r="E88" s="1"/>
      <c r="F88" s="1"/>
      <c r="G88" s="1"/>
    </row>
    <row r="89" spans="1:7" x14ac:dyDescent="0.3">
      <c r="A89" s="1"/>
      <c r="B89" s="1"/>
      <c r="C89" s="1"/>
      <c r="D89" s="1"/>
      <c r="E89" s="1"/>
      <c r="F89" s="1"/>
      <c r="G89" s="1"/>
    </row>
    <row r="90" spans="1:7" x14ac:dyDescent="0.3">
      <c r="A90" s="1"/>
      <c r="B90" s="1"/>
      <c r="C90" s="1"/>
      <c r="D90" s="1"/>
      <c r="E90" s="1"/>
      <c r="F90" s="1"/>
      <c r="G90" s="1"/>
    </row>
    <row r="91" spans="1:7" x14ac:dyDescent="0.3">
      <c r="A91" s="1"/>
      <c r="B91" s="1"/>
      <c r="C91" s="1"/>
      <c r="D91" s="1"/>
      <c r="E91" s="1"/>
      <c r="F91" s="1"/>
      <c r="G91" s="1"/>
    </row>
    <row r="92" spans="1:7" x14ac:dyDescent="0.3">
      <c r="A92" s="1"/>
      <c r="B92" s="1"/>
      <c r="C92" s="1"/>
      <c r="D92" s="1"/>
      <c r="E92" s="1"/>
      <c r="F92" s="1"/>
      <c r="G92" s="1"/>
    </row>
    <row r="93" spans="1:7" x14ac:dyDescent="0.3">
      <c r="A93" s="1"/>
      <c r="B93" s="1"/>
      <c r="C93" s="1"/>
      <c r="D93" s="1"/>
      <c r="E93" s="1"/>
      <c r="F93" s="1"/>
      <c r="G93" s="1"/>
    </row>
    <row r="94" spans="1:7" x14ac:dyDescent="0.3">
      <c r="A94" s="1"/>
      <c r="B94" s="1"/>
      <c r="C94" s="1"/>
      <c r="D94" s="1"/>
      <c r="E94" s="1"/>
      <c r="F94" s="1"/>
      <c r="G94" s="1"/>
    </row>
    <row r="95" spans="1:7" x14ac:dyDescent="0.3">
      <c r="A95" s="1"/>
      <c r="B95" s="1"/>
      <c r="C95" s="1"/>
      <c r="D95" s="1"/>
      <c r="E95" s="1"/>
      <c r="F95" s="1"/>
      <c r="G95" s="1"/>
    </row>
    <row r="96" spans="1:7" x14ac:dyDescent="0.3">
      <c r="A96" s="1"/>
      <c r="B96" s="1"/>
      <c r="C96" s="1"/>
      <c r="D96" s="1"/>
      <c r="E96" s="1"/>
      <c r="F96" s="1"/>
      <c r="G96" s="1"/>
    </row>
    <row r="97" spans="1:7" x14ac:dyDescent="0.3">
      <c r="A97" s="1"/>
      <c r="B97" s="1"/>
      <c r="C97" s="1"/>
      <c r="D97" s="1"/>
      <c r="E97" s="1"/>
      <c r="F97" s="1"/>
      <c r="G97" s="1"/>
    </row>
    <row r="98" spans="1:7" x14ac:dyDescent="0.3">
      <c r="A98" s="1"/>
      <c r="B98" s="1"/>
      <c r="C98" s="1"/>
      <c r="D98" s="1"/>
      <c r="E98" s="1"/>
      <c r="F98" s="1"/>
      <c r="G98" s="1"/>
    </row>
    <row r="99" spans="1:7" x14ac:dyDescent="0.3">
      <c r="A99" s="1"/>
      <c r="B99" s="1"/>
      <c r="C99" s="1"/>
      <c r="D99" s="1"/>
      <c r="E99" s="1"/>
      <c r="F99" s="1"/>
      <c r="G99" s="1"/>
    </row>
    <row r="100" spans="1:7" x14ac:dyDescent="0.3">
      <c r="A100" s="1"/>
      <c r="B100" s="1"/>
      <c r="C100" s="1"/>
      <c r="D100" s="1"/>
      <c r="E100" s="1"/>
      <c r="F100" s="1"/>
      <c r="G100" s="1"/>
    </row>
    <row r="101" spans="1:7" x14ac:dyDescent="0.3">
      <c r="A101" s="1"/>
      <c r="B101" s="1"/>
      <c r="C101" s="1"/>
      <c r="D101" s="1"/>
      <c r="E101" s="1"/>
      <c r="F101" s="1"/>
      <c r="G101" s="1"/>
    </row>
    <row r="102" spans="1:7" x14ac:dyDescent="0.3">
      <c r="A102" s="1"/>
      <c r="B102" s="1"/>
      <c r="C102" s="1"/>
      <c r="D102" s="1"/>
      <c r="E102" s="1"/>
      <c r="F102" s="1"/>
      <c r="G102" s="1"/>
    </row>
    <row r="103" spans="1:7" x14ac:dyDescent="0.3">
      <c r="A103" s="1"/>
      <c r="B103" s="1"/>
      <c r="C103" s="1"/>
      <c r="D103" s="1"/>
      <c r="E103" s="1"/>
      <c r="F103" s="1"/>
      <c r="G103" s="1"/>
    </row>
    <row r="104" spans="1:7" x14ac:dyDescent="0.3">
      <c r="A104" s="1"/>
      <c r="B104" s="1"/>
      <c r="C104" s="1"/>
      <c r="D104" s="1"/>
      <c r="E104" s="1"/>
      <c r="F104" s="1"/>
      <c r="G104" s="1"/>
    </row>
    <row r="105" spans="1:7" x14ac:dyDescent="0.3">
      <c r="A105" s="1"/>
      <c r="B105" s="1"/>
      <c r="C105" s="1"/>
      <c r="D105" s="1"/>
      <c r="E105" s="1"/>
      <c r="F105" s="1"/>
      <c r="G105" s="1"/>
    </row>
    <row r="106" spans="1:7" x14ac:dyDescent="0.3">
      <c r="A106" s="1"/>
      <c r="B106" s="1"/>
      <c r="C106" s="1"/>
      <c r="D106" s="1"/>
      <c r="E106" s="1"/>
      <c r="F106" s="1"/>
      <c r="G106" s="1"/>
    </row>
  </sheetData>
  <mergeCells count="1">
    <mergeCell ref="B1:C1"/>
  </mergeCells>
  <conditionalFormatting sqref="A8:A106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{58B516EE-6FB3-412C-A7FC-1725A771F819}</x14:id>
        </ext>
      </extLst>
    </cfRule>
  </conditionalFormatting>
  <conditionalFormatting sqref="B8:B106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{86A5F14A-678F-43A4-B164-0AABD7E2242B}</x14:id>
        </ext>
      </extLst>
    </cfRule>
  </conditionalFormatting>
  <conditionalFormatting sqref="C8:C10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{B51C3459-8BEE-45BD-BB5E-78269B8BF2D7}</x14:id>
        </ext>
      </extLst>
    </cfRule>
  </conditionalFormatting>
  <conditionalFormatting sqref="D8:D10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{FDFDA7BA-2960-4892-B101-31D0FEF78CC0}</x14:id>
        </ext>
      </extLst>
    </cfRule>
  </conditionalFormatting>
  <conditionalFormatting sqref="B8:G10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{43AE5C09-4944-4AA4-925C-C7E0B267A8DC}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B516EE-6FB3-412C-A7FC-1725A771F81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A8:A106</xm:sqref>
        </x14:conditionalFormatting>
        <x14:conditionalFormatting xmlns:xm="http://schemas.microsoft.com/office/excel/2006/main">
          <x14:cfRule type="dataBar" id="{86A5F14A-678F-43A4-B164-0AABD7E224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B8:B106</xm:sqref>
        </x14:conditionalFormatting>
        <x14:conditionalFormatting xmlns:xm="http://schemas.microsoft.com/office/excel/2006/main">
          <x14:cfRule type="dataBar" id="{B51C3459-8BEE-45BD-BB5E-78269B8BF2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C8:C106</xm:sqref>
        </x14:conditionalFormatting>
        <x14:conditionalFormatting xmlns:xm="http://schemas.microsoft.com/office/excel/2006/main">
          <x14:cfRule type="dataBar" id="{FDFDA7BA-2960-4892-B101-31D0FEF78C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D8:D106</xm:sqref>
        </x14:conditionalFormatting>
        <x14:conditionalFormatting xmlns:xm="http://schemas.microsoft.com/office/excel/2006/main">
          <x14:cfRule type="dataBar" id="{43AE5C09-4944-4AA4-925C-C7E0B267A8D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B8:G106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2"/>
  <sheetViews>
    <sheetView workbookViewId="0">
      <selection activeCell="B2" sqref="B2"/>
    </sheetView>
  </sheetViews>
  <sheetFormatPr baseColWidth="10" defaultRowHeight="14.4" x14ac:dyDescent="0.3"/>
  <cols>
    <col min="1" max="19" width="8.109375" customWidth="1"/>
  </cols>
  <sheetData>
    <row r="1" spans="1:21" ht="15" thickBot="1" x14ac:dyDescent="0.35">
      <c r="A1" s="94" t="s">
        <v>4</v>
      </c>
      <c r="B1" s="4" t="s">
        <v>5</v>
      </c>
      <c r="C1" s="5"/>
      <c r="D1" s="6"/>
      <c r="E1" s="7" t="s">
        <v>6</v>
      </c>
      <c r="F1" s="8"/>
      <c r="G1" s="9"/>
      <c r="H1" s="10" t="s">
        <v>7</v>
      </c>
      <c r="I1" s="11"/>
      <c r="J1" s="12"/>
      <c r="K1" s="13" t="s">
        <v>8</v>
      </c>
      <c r="L1" s="14"/>
      <c r="M1" s="15"/>
      <c r="N1" s="16" t="s">
        <v>9</v>
      </c>
      <c r="O1" s="17"/>
      <c r="P1" s="18"/>
      <c r="Q1" s="19" t="s">
        <v>10</v>
      </c>
      <c r="R1" s="20"/>
      <c r="S1" s="21"/>
      <c r="T1" s="22" t="s">
        <v>11</v>
      </c>
      <c r="U1" s="22" t="s">
        <v>12</v>
      </c>
    </row>
    <row r="2" spans="1:21" x14ac:dyDescent="0.3">
      <c r="A2" s="2">
        <v>1</v>
      </c>
      <c r="B2" s="28">
        <f>MonstersDataBase!A2:A28</f>
        <v>1</v>
      </c>
      <c r="C2" s="29">
        <v>20</v>
      </c>
      <c r="D2" s="30">
        <v>20</v>
      </c>
      <c r="E2" s="39">
        <v>10</v>
      </c>
      <c r="F2" s="40">
        <v>10</v>
      </c>
      <c r="G2" s="41">
        <v>0.5</v>
      </c>
      <c r="H2" s="50">
        <v>2</v>
      </c>
      <c r="I2" s="51">
        <v>1</v>
      </c>
      <c r="J2" s="52">
        <v>0.5</v>
      </c>
      <c r="K2" s="76">
        <v>2</v>
      </c>
      <c r="L2" s="77">
        <v>3</v>
      </c>
      <c r="M2" s="78">
        <v>0.5</v>
      </c>
      <c r="N2" s="89">
        <v>3</v>
      </c>
      <c r="O2" s="90">
        <v>50</v>
      </c>
      <c r="P2" s="91">
        <v>0.5</v>
      </c>
      <c r="Q2" s="81">
        <v>5</v>
      </c>
      <c r="R2" s="82">
        <v>5</v>
      </c>
      <c r="S2" s="83">
        <v>0.5</v>
      </c>
      <c r="T2" s="1">
        <v>1</v>
      </c>
      <c r="U2" s="1">
        <v>2.2999999999999998</v>
      </c>
    </row>
    <row r="3" spans="1:21" x14ac:dyDescent="0.3">
      <c r="A3" s="2">
        <v>2</v>
      </c>
      <c r="B3" s="31">
        <v>100</v>
      </c>
      <c r="C3" s="3">
        <v>50</v>
      </c>
      <c r="D3" s="32">
        <v>0.5</v>
      </c>
      <c r="E3" s="42">
        <v>100</v>
      </c>
      <c r="F3" s="23">
        <v>50</v>
      </c>
      <c r="G3" s="43">
        <v>0.5</v>
      </c>
      <c r="H3" s="53">
        <v>100</v>
      </c>
      <c r="I3" s="24">
        <v>50</v>
      </c>
      <c r="J3" s="54">
        <v>0.5</v>
      </c>
      <c r="K3" s="79">
        <v>100</v>
      </c>
      <c r="L3" s="25">
        <v>50</v>
      </c>
      <c r="M3" s="80">
        <v>0.5</v>
      </c>
      <c r="N3" s="92">
        <v>100</v>
      </c>
      <c r="O3" s="26">
        <v>50</v>
      </c>
      <c r="P3" s="93">
        <v>0.5</v>
      </c>
      <c r="Q3" s="84">
        <v>100</v>
      </c>
      <c r="R3" s="27">
        <v>50</v>
      </c>
      <c r="S3" s="85">
        <v>0.5</v>
      </c>
    </row>
    <row r="4" spans="1:21" x14ac:dyDescent="0.3">
      <c r="A4" s="2">
        <v>3</v>
      </c>
      <c r="B4" s="31">
        <v>100</v>
      </c>
      <c r="C4" s="3">
        <v>50</v>
      </c>
      <c r="D4" s="32">
        <v>0.5</v>
      </c>
      <c r="E4" s="42">
        <v>100</v>
      </c>
      <c r="F4" s="23">
        <v>50</v>
      </c>
      <c r="G4" s="43">
        <v>0.5</v>
      </c>
      <c r="H4" s="53">
        <v>100</v>
      </c>
      <c r="I4" s="24">
        <v>50</v>
      </c>
      <c r="J4" s="54">
        <v>0.5</v>
      </c>
      <c r="K4" s="79">
        <v>100</v>
      </c>
      <c r="L4" s="25">
        <v>50</v>
      </c>
      <c r="M4" s="80">
        <v>0.5</v>
      </c>
      <c r="N4" s="92">
        <v>100</v>
      </c>
      <c r="O4" s="26">
        <v>50</v>
      </c>
      <c r="P4" s="93">
        <v>0.5</v>
      </c>
      <c r="Q4" s="84">
        <v>100</v>
      </c>
      <c r="R4" s="27">
        <v>50</v>
      </c>
      <c r="S4" s="85">
        <v>0.5</v>
      </c>
    </row>
    <row r="5" spans="1:21" x14ac:dyDescent="0.3">
      <c r="A5" s="2">
        <v>4</v>
      </c>
      <c r="B5" s="31">
        <v>100</v>
      </c>
      <c r="C5" s="3">
        <v>50</v>
      </c>
      <c r="D5" s="32">
        <v>0.5</v>
      </c>
      <c r="E5" s="42">
        <v>100</v>
      </c>
      <c r="F5" s="23">
        <v>50</v>
      </c>
      <c r="G5" s="43">
        <v>0.5</v>
      </c>
      <c r="H5" s="53">
        <v>100</v>
      </c>
      <c r="I5" s="24">
        <v>50</v>
      </c>
      <c r="J5" s="54">
        <v>0.5</v>
      </c>
      <c r="K5" s="79">
        <v>100</v>
      </c>
      <c r="L5" s="25">
        <v>50</v>
      </c>
      <c r="M5" s="80">
        <v>0.5</v>
      </c>
      <c r="N5" s="92">
        <v>100</v>
      </c>
      <c r="O5" s="26">
        <v>50</v>
      </c>
      <c r="P5" s="93">
        <v>0.5</v>
      </c>
      <c r="Q5" s="84">
        <v>100</v>
      </c>
      <c r="R5" s="27">
        <v>50</v>
      </c>
      <c r="S5" s="85">
        <v>0.5</v>
      </c>
    </row>
    <row r="6" spans="1:21" x14ac:dyDescent="0.3">
      <c r="A6" s="2">
        <v>5</v>
      </c>
      <c r="B6" s="31">
        <v>100</v>
      </c>
      <c r="C6" s="3">
        <v>50</v>
      </c>
      <c r="D6" s="32">
        <v>0.5</v>
      </c>
      <c r="E6" s="42">
        <v>100</v>
      </c>
      <c r="F6" s="23">
        <v>50</v>
      </c>
      <c r="G6" s="43">
        <v>0.5</v>
      </c>
      <c r="H6" s="53">
        <v>100</v>
      </c>
      <c r="I6" s="24">
        <v>50</v>
      </c>
      <c r="J6" s="54">
        <v>0.5</v>
      </c>
      <c r="K6" s="79">
        <v>100</v>
      </c>
      <c r="L6" s="25">
        <v>50</v>
      </c>
      <c r="M6" s="80">
        <v>0.5</v>
      </c>
      <c r="N6" s="92">
        <v>100</v>
      </c>
      <c r="O6" s="26">
        <v>50</v>
      </c>
      <c r="P6" s="93">
        <v>0.5</v>
      </c>
      <c r="Q6" s="84">
        <v>100</v>
      </c>
      <c r="R6" s="27">
        <v>50</v>
      </c>
      <c r="S6" s="85">
        <v>0.5</v>
      </c>
    </row>
    <row r="7" spans="1:21" x14ac:dyDescent="0.3">
      <c r="A7" s="2">
        <v>6</v>
      </c>
      <c r="B7" s="31">
        <v>100</v>
      </c>
      <c r="C7" s="3">
        <v>50</v>
      </c>
      <c r="D7" s="32">
        <v>0.5</v>
      </c>
      <c r="E7" s="42">
        <v>100</v>
      </c>
      <c r="F7" s="23">
        <v>50</v>
      </c>
      <c r="G7" s="43">
        <v>0.5</v>
      </c>
      <c r="H7" s="53">
        <v>100</v>
      </c>
      <c r="I7" s="24">
        <v>50</v>
      </c>
      <c r="J7" s="54">
        <v>0.5</v>
      </c>
      <c r="K7" s="79">
        <v>100</v>
      </c>
      <c r="L7" s="25">
        <v>50</v>
      </c>
      <c r="M7" s="80">
        <v>0.5</v>
      </c>
      <c r="N7" s="92">
        <v>100</v>
      </c>
      <c r="O7" s="26">
        <v>50</v>
      </c>
      <c r="P7" s="93">
        <v>0.5</v>
      </c>
      <c r="Q7" s="84">
        <v>100</v>
      </c>
      <c r="R7" s="27">
        <v>50</v>
      </c>
      <c r="S7" s="85">
        <v>0.5</v>
      </c>
    </row>
    <row r="8" spans="1:21" x14ac:dyDescent="0.3">
      <c r="A8" s="2">
        <v>7</v>
      </c>
      <c r="B8" s="31">
        <v>100</v>
      </c>
      <c r="C8" s="3">
        <v>50</v>
      </c>
      <c r="D8" s="32">
        <v>0.5</v>
      </c>
      <c r="E8" s="42">
        <v>100</v>
      </c>
      <c r="F8" s="23">
        <v>50</v>
      </c>
      <c r="G8" s="43">
        <v>0.5</v>
      </c>
      <c r="H8" s="53">
        <v>100</v>
      </c>
      <c r="I8" s="24">
        <v>50</v>
      </c>
      <c r="J8" s="54">
        <v>0.5</v>
      </c>
      <c r="K8" s="79">
        <v>100</v>
      </c>
      <c r="L8" s="25">
        <v>50</v>
      </c>
      <c r="M8" s="80">
        <v>0.5</v>
      </c>
      <c r="N8" s="92">
        <v>100</v>
      </c>
      <c r="O8" s="26">
        <v>50</v>
      </c>
      <c r="P8" s="93">
        <v>0.5</v>
      </c>
      <c r="Q8" s="84">
        <v>100</v>
      </c>
      <c r="R8" s="27">
        <v>50</v>
      </c>
      <c r="S8" s="85">
        <v>0.5</v>
      </c>
    </row>
    <row r="9" spans="1:21" x14ac:dyDescent="0.3">
      <c r="A9" s="2">
        <v>8</v>
      </c>
      <c r="B9" s="31">
        <v>100</v>
      </c>
      <c r="C9" s="3">
        <v>50</v>
      </c>
      <c r="D9" s="32">
        <v>0.5</v>
      </c>
      <c r="E9" s="42">
        <v>100</v>
      </c>
      <c r="F9" s="23">
        <v>50</v>
      </c>
      <c r="G9" s="43">
        <v>0.5</v>
      </c>
      <c r="H9" s="53">
        <v>100</v>
      </c>
      <c r="I9" s="24">
        <v>50</v>
      </c>
      <c r="J9" s="54">
        <v>0.5</v>
      </c>
      <c r="K9" s="79">
        <v>100</v>
      </c>
      <c r="L9" s="25">
        <v>50</v>
      </c>
      <c r="M9" s="80">
        <v>0.5</v>
      </c>
      <c r="N9" s="92">
        <v>100</v>
      </c>
      <c r="O9" s="26">
        <v>50</v>
      </c>
      <c r="P9" s="93">
        <v>0.5</v>
      </c>
      <c r="Q9" s="84">
        <v>100</v>
      </c>
      <c r="R9" s="27">
        <v>50</v>
      </c>
      <c r="S9" s="85">
        <v>0.5</v>
      </c>
    </row>
    <row r="10" spans="1:21" x14ac:dyDescent="0.3">
      <c r="A10" s="2">
        <v>9</v>
      </c>
      <c r="B10" s="31">
        <v>100</v>
      </c>
      <c r="C10" s="3">
        <v>50</v>
      </c>
      <c r="D10" s="32">
        <v>0.5</v>
      </c>
      <c r="E10" s="42">
        <v>100</v>
      </c>
      <c r="F10" s="23">
        <v>50</v>
      </c>
      <c r="G10" s="43">
        <v>0.5</v>
      </c>
      <c r="H10" s="53">
        <v>100</v>
      </c>
      <c r="I10" s="24">
        <v>50</v>
      </c>
      <c r="J10" s="54">
        <v>0.5</v>
      </c>
      <c r="K10" s="79">
        <v>100</v>
      </c>
      <c r="L10" s="25">
        <v>50</v>
      </c>
      <c r="M10" s="80">
        <v>0.5</v>
      </c>
      <c r="N10" s="92">
        <v>100</v>
      </c>
      <c r="O10" s="26">
        <v>50</v>
      </c>
      <c r="P10" s="93">
        <v>0.5</v>
      </c>
      <c r="Q10" s="84">
        <v>100</v>
      </c>
      <c r="R10" s="27">
        <v>50</v>
      </c>
      <c r="S10" s="85">
        <v>0.5</v>
      </c>
    </row>
    <row r="11" spans="1:21" x14ac:dyDescent="0.3">
      <c r="A11" s="2">
        <v>10</v>
      </c>
      <c r="B11" s="31">
        <v>100</v>
      </c>
      <c r="C11" s="3">
        <v>50</v>
      </c>
      <c r="D11" s="32">
        <v>0.5</v>
      </c>
      <c r="E11" s="42">
        <v>100</v>
      </c>
      <c r="F11" s="23">
        <v>50</v>
      </c>
      <c r="G11" s="43">
        <v>0.5</v>
      </c>
      <c r="H11" s="53">
        <v>100</v>
      </c>
      <c r="I11" s="24">
        <v>50</v>
      </c>
      <c r="J11" s="54">
        <v>0.5</v>
      </c>
      <c r="K11" s="79">
        <v>100</v>
      </c>
      <c r="L11" s="25">
        <v>50</v>
      </c>
      <c r="M11" s="80">
        <v>0.5</v>
      </c>
      <c r="N11" s="92">
        <v>100</v>
      </c>
      <c r="O11" s="26">
        <v>50</v>
      </c>
      <c r="P11" s="93">
        <v>0.5</v>
      </c>
      <c r="Q11" s="84">
        <v>100</v>
      </c>
      <c r="R11" s="27">
        <v>50</v>
      </c>
      <c r="S11" s="85">
        <v>0.5</v>
      </c>
    </row>
    <row r="12" spans="1:21" x14ac:dyDescent="0.3">
      <c r="A12" s="2">
        <v>11</v>
      </c>
      <c r="B12" s="31">
        <v>100</v>
      </c>
      <c r="C12" s="3">
        <v>50</v>
      </c>
      <c r="D12" s="32">
        <v>0.5</v>
      </c>
      <c r="E12" s="42">
        <v>100</v>
      </c>
      <c r="F12" s="23">
        <v>50</v>
      </c>
      <c r="G12" s="43">
        <v>0.5</v>
      </c>
      <c r="H12" s="53">
        <v>100</v>
      </c>
      <c r="I12" s="24">
        <v>50</v>
      </c>
      <c r="J12" s="54">
        <v>0.5</v>
      </c>
      <c r="K12" s="79">
        <v>100</v>
      </c>
      <c r="L12" s="25">
        <v>50</v>
      </c>
      <c r="M12" s="80">
        <v>0.5</v>
      </c>
      <c r="N12" s="92">
        <v>100</v>
      </c>
      <c r="O12" s="26">
        <v>50</v>
      </c>
      <c r="P12" s="93">
        <v>0.5</v>
      </c>
      <c r="Q12" s="84">
        <v>100</v>
      </c>
      <c r="R12" s="27">
        <v>50</v>
      </c>
      <c r="S12" s="85">
        <v>0.5</v>
      </c>
    </row>
    <row r="13" spans="1:21" x14ac:dyDescent="0.3">
      <c r="A13" s="2">
        <v>12</v>
      </c>
      <c r="B13" s="31">
        <v>100</v>
      </c>
      <c r="C13" s="3">
        <v>50</v>
      </c>
      <c r="D13" s="32">
        <v>0.5</v>
      </c>
      <c r="E13" s="42">
        <v>100</v>
      </c>
      <c r="F13" s="23">
        <v>50</v>
      </c>
      <c r="G13" s="43">
        <v>0.5</v>
      </c>
      <c r="H13" s="53">
        <v>100</v>
      </c>
      <c r="I13" s="24">
        <v>50</v>
      </c>
      <c r="J13" s="54">
        <v>0.5</v>
      </c>
      <c r="K13" s="79">
        <v>100</v>
      </c>
      <c r="L13" s="25">
        <v>50</v>
      </c>
      <c r="M13" s="80">
        <v>0.5</v>
      </c>
      <c r="N13" s="92">
        <v>100</v>
      </c>
      <c r="O13" s="26">
        <v>50</v>
      </c>
      <c r="P13" s="93">
        <v>0.5</v>
      </c>
      <c r="Q13" s="84">
        <v>100</v>
      </c>
      <c r="R13" s="27">
        <v>50</v>
      </c>
      <c r="S13" s="85">
        <v>0.5</v>
      </c>
    </row>
    <row r="14" spans="1:21" x14ac:dyDescent="0.3">
      <c r="A14" s="2">
        <v>13</v>
      </c>
      <c r="B14" s="31">
        <v>100</v>
      </c>
      <c r="C14" s="3">
        <v>50</v>
      </c>
      <c r="D14" s="32">
        <v>0.5</v>
      </c>
      <c r="E14" s="42">
        <v>100</v>
      </c>
      <c r="F14" s="23">
        <v>50</v>
      </c>
      <c r="G14" s="43">
        <v>0.5</v>
      </c>
      <c r="H14" s="53">
        <v>100</v>
      </c>
      <c r="I14" s="24">
        <v>50</v>
      </c>
      <c r="J14" s="54">
        <v>0.5</v>
      </c>
      <c r="K14" s="79">
        <v>100</v>
      </c>
      <c r="L14" s="25">
        <v>50</v>
      </c>
      <c r="M14" s="80">
        <v>0.5</v>
      </c>
      <c r="N14" s="92">
        <v>100</v>
      </c>
      <c r="O14" s="26">
        <v>50</v>
      </c>
      <c r="P14" s="93">
        <v>0.5</v>
      </c>
      <c r="Q14" s="84">
        <v>100</v>
      </c>
      <c r="R14" s="27">
        <v>50</v>
      </c>
      <c r="S14" s="85">
        <v>0.5</v>
      </c>
    </row>
    <row r="15" spans="1:21" x14ac:dyDescent="0.3">
      <c r="A15" s="2">
        <v>14</v>
      </c>
      <c r="B15" s="31">
        <v>100</v>
      </c>
      <c r="C15" s="3">
        <v>50</v>
      </c>
      <c r="D15" s="32">
        <v>0.5</v>
      </c>
      <c r="E15" s="42">
        <v>100</v>
      </c>
      <c r="F15" s="23">
        <v>50</v>
      </c>
      <c r="G15" s="43">
        <v>0.5</v>
      </c>
      <c r="H15" s="53">
        <v>100</v>
      </c>
      <c r="I15" s="24">
        <v>50</v>
      </c>
      <c r="J15" s="54">
        <v>0.5</v>
      </c>
      <c r="K15" s="79">
        <v>100</v>
      </c>
      <c r="L15" s="25">
        <v>50</v>
      </c>
      <c r="M15" s="80">
        <v>0.5</v>
      </c>
      <c r="N15" s="92">
        <v>100</v>
      </c>
      <c r="O15" s="26">
        <v>50</v>
      </c>
      <c r="P15" s="93">
        <v>0.5</v>
      </c>
      <c r="Q15" s="84">
        <v>100</v>
      </c>
      <c r="R15" s="27">
        <v>50</v>
      </c>
      <c r="S15" s="85">
        <v>0.5</v>
      </c>
    </row>
    <row r="16" spans="1:21" x14ac:dyDescent="0.3">
      <c r="A16" s="2">
        <v>15</v>
      </c>
      <c r="B16" s="31">
        <v>100</v>
      </c>
      <c r="C16" s="3">
        <v>50</v>
      </c>
      <c r="D16" s="32">
        <v>0.5</v>
      </c>
      <c r="E16" s="42">
        <v>100</v>
      </c>
      <c r="F16" s="23">
        <v>50</v>
      </c>
      <c r="G16" s="43">
        <v>0.5</v>
      </c>
      <c r="H16" s="53">
        <v>100</v>
      </c>
      <c r="I16" s="24">
        <v>50</v>
      </c>
      <c r="J16" s="54">
        <v>0.5</v>
      </c>
      <c r="K16" s="79">
        <v>100</v>
      </c>
      <c r="L16" s="25">
        <v>50</v>
      </c>
      <c r="M16" s="80">
        <v>0.5</v>
      </c>
      <c r="N16" s="92">
        <v>100</v>
      </c>
      <c r="O16" s="26">
        <v>50</v>
      </c>
      <c r="P16" s="93">
        <v>0.5</v>
      </c>
      <c r="Q16" s="84">
        <v>100</v>
      </c>
      <c r="R16" s="27">
        <v>50</v>
      </c>
      <c r="S16" s="85">
        <v>0.5</v>
      </c>
    </row>
    <row r="17" spans="1:19" x14ac:dyDescent="0.3">
      <c r="A17" s="2">
        <v>16</v>
      </c>
      <c r="B17" s="31">
        <v>100</v>
      </c>
      <c r="C17" s="3">
        <v>50</v>
      </c>
      <c r="D17" s="32">
        <v>0.5</v>
      </c>
      <c r="E17" s="42">
        <v>100</v>
      </c>
      <c r="F17" s="23">
        <v>50</v>
      </c>
      <c r="G17" s="43">
        <v>0.5</v>
      </c>
      <c r="H17" s="53">
        <v>100</v>
      </c>
      <c r="I17" s="24">
        <v>50</v>
      </c>
      <c r="J17" s="54">
        <v>0.5</v>
      </c>
      <c r="K17" s="79">
        <v>100</v>
      </c>
      <c r="L17" s="25">
        <v>50</v>
      </c>
      <c r="M17" s="80">
        <v>0.5</v>
      </c>
      <c r="N17" s="92">
        <v>100</v>
      </c>
      <c r="O17" s="26">
        <v>50</v>
      </c>
      <c r="P17" s="93">
        <v>0.5</v>
      </c>
      <c r="Q17" s="84">
        <v>100</v>
      </c>
      <c r="R17" s="27">
        <v>50</v>
      </c>
      <c r="S17" s="85">
        <v>0.5</v>
      </c>
    </row>
    <row r="18" spans="1:19" x14ac:dyDescent="0.3">
      <c r="A18" s="2">
        <v>17</v>
      </c>
      <c r="B18" s="31">
        <v>100</v>
      </c>
      <c r="C18" s="3">
        <v>50</v>
      </c>
      <c r="D18" s="32">
        <v>0.5</v>
      </c>
      <c r="E18" s="42">
        <v>100</v>
      </c>
      <c r="F18" s="23">
        <v>50</v>
      </c>
      <c r="G18" s="43">
        <v>0.5</v>
      </c>
      <c r="H18" s="53">
        <v>100</v>
      </c>
      <c r="I18" s="24">
        <v>50</v>
      </c>
      <c r="J18" s="54">
        <v>0.5</v>
      </c>
      <c r="K18" s="79">
        <v>100</v>
      </c>
      <c r="L18" s="25">
        <v>50</v>
      </c>
      <c r="M18" s="80">
        <v>0.5</v>
      </c>
      <c r="N18" s="92">
        <v>100</v>
      </c>
      <c r="O18" s="26">
        <v>50</v>
      </c>
      <c r="P18" s="93">
        <v>0.5</v>
      </c>
      <c r="Q18" s="84">
        <v>100</v>
      </c>
      <c r="R18" s="27">
        <v>50</v>
      </c>
      <c r="S18" s="85">
        <v>0.5</v>
      </c>
    </row>
    <row r="19" spans="1:19" x14ac:dyDescent="0.3">
      <c r="A19" s="2">
        <v>18</v>
      </c>
      <c r="B19" s="31">
        <v>100</v>
      </c>
      <c r="C19" s="3">
        <v>50</v>
      </c>
      <c r="D19" s="32">
        <v>0.5</v>
      </c>
      <c r="E19" s="42">
        <v>100</v>
      </c>
      <c r="F19" s="23">
        <v>50</v>
      </c>
      <c r="G19" s="43">
        <v>0.5</v>
      </c>
      <c r="H19" s="53">
        <v>100</v>
      </c>
      <c r="I19" s="24">
        <v>50</v>
      </c>
      <c r="J19" s="54">
        <v>0.5</v>
      </c>
      <c r="K19" s="79">
        <v>100</v>
      </c>
      <c r="L19" s="25">
        <v>50</v>
      </c>
      <c r="M19" s="80">
        <v>0.5</v>
      </c>
      <c r="N19" s="92">
        <v>100</v>
      </c>
      <c r="O19" s="26">
        <v>50</v>
      </c>
      <c r="P19" s="93">
        <v>0.5</v>
      </c>
      <c r="Q19" s="84">
        <v>100</v>
      </c>
      <c r="R19" s="27">
        <v>50</v>
      </c>
      <c r="S19" s="85">
        <v>0.5</v>
      </c>
    </row>
    <row r="20" spans="1:19" x14ac:dyDescent="0.3">
      <c r="A20" s="2">
        <v>19</v>
      </c>
      <c r="B20" s="31">
        <v>100</v>
      </c>
      <c r="C20" s="3">
        <v>50</v>
      </c>
      <c r="D20" s="32">
        <v>0.5</v>
      </c>
      <c r="E20" s="42">
        <v>100</v>
      </c>
      <c r="F20" s="23">
        <v>50</v>
      </c>
      <c r="G20" s="43">
        <v>0.5</v>
      </c>
      <c r="H20" s="53">
        <v>100</v>
      </c>
      <c r="I20" s="24">
        <v>50</v>
      </c>
      <c r="J20" s="54">
        <v>0.5</v>
      </c>
      <c r="K20" s="79">
        <v>100</v>
      </c>
      <c r="L20" s="25">
        <v>50</v>
      </c>
      <c r="M20" s="80">
        <v>0.5</v>
      </c>
      <c r="N20" s="92">
        <v>100</v>
      </c>
      <c r="O20" s="26">
        <v>50</v>
      </c>
      <c r="P20" s="93">
        <v>0.5</v>
      </c>
      <c r="Q20" s="84">
        <v>100</v>
      </c>
      <c r="R20" s="27">
        <v>50</v>
      </c>
      <c r="S20" s="85">
        <v>0.5</v>
      </c>
    </row>
    <row r="21" spans="1:19" x14ac:dyDescent="0.3">
      <c r="A21" s="2">
        <v>20</v>
      </c>
      <c r="B21" s="31">
        <v>100</v>
      </c>
      <c r="C21" s="3">
        <v>50</v>
      </c>
      <c r="D21" s="32">
        <v>0.5</v>
      </c>
      <c r="E21" s="42">
        <v>100</v>
      </c>
      <c r="F21" s="23">
        <v>50</v>
      </c>
      <c r="G21" s="43">
        <v>0.5</v>
      </c>
      <c r="H21" s="53">
        <v>100</v>
      </c>
      <c r="I21" s="24">
        <v>50</v>
      </c>
      <c r="J21" s="54">
        <v>0.5</v>
      </c>
      <c r="K21" s="79">
        <v>100</v>
      </c>
      <c r="L21" s="25">
        <v>50</v>
      </c>
      <c r="M21" s="80">
        <v>0.5</v>
      </c>
      <c r="N21" s="92">
        <v>100</v>
      </c>
      <c r="O21" s="26">
        <v>50</v>
      </c>
      <c r="P21" s="93">
        <v>0.5</v>
      </c>
      <c r="Q21" s="84">
        <v>100</v>
      </c>
      <c r="R21" s="27">
        <v>50</v>
      </c>
      <c r="S21" s="85">
        <v>0.5</v>
      </c>
    </row>
    <row r="22" spans="1:19" x14ac:dyDescent="0.3">
      <c r="A22" s="2">
        <v>21</v>
      </c>
      <c r="B22" s="31">
        <v>100</v>
      </c>
      <c r="C22" s="3">
        <v>50</v>
      </c>
      <c r="D22" s="32">
        <v>0.5</v>
      </c>
      <c r="E22" s="42">
        <v>100</v>
      </c>
      <c r="F22" s="23">
        <v>50</v>
      </c>
      <c r="G22" s="43">
        <v>0.5</v>
      </c>
      <c r="H22" s="53">
        <v>100</v>
      </c>
      <c r="I22" s="24">
        <v>50</v>
      </c>
      <c r="J22" s="54">
        <v>0.5</v>
      </c>
      <c r="K22" s="79">
        <v>100</v>
      </c>
      <c r="L22" s="25">
        <v>50</v>
      </c>
      <c r="M22" s="80">
        <v>0.5</v>
      </c>
      <c r="N22" s="92">
        <v>100</v>
      </c>
      <c r="O22" s="26">
        <v>50</v>
      </c>
      <c r="P22" s="93">
        <v>0.5</v>
      </c>
      <c r="Q22" s="84">
        <v>100</v>
      </c>
      <c r="R22" s="27">
        <v>50</v>
      </c>
      <c r="S22" s="85">
        <v>0.5</v>
      </c>
    </row>
    <row r="23" spans="1:19" x14ac:dyDescent="0.3">
      <c r="A23" s="2">
        <v>22</v>
      </c>
      <c r="B23" s="31">
        <v>100</v>
      </c>
      <c r="C23" s="3">
        <v>50</v>
      </c>
      <c r="D23" s="32">
        <v>0.5</v>
      </c>
      <c r="E23" s="42">
        <v>100</v>
      </c>
      <c r="F23" s="23">
        <v>50</v>
      </c>
      <c r="G23" s="43">
        <v>0.5</v>
      </c>
      <c r="H23" s="53">
        <v>100</v>
      </c>
      <c r="I23" s="24">
        <v>50</v>
      </c>
      <c r="J23" s="54">
        <v>0.5</v>
      </c>
      <c r="K23" s="79">
        <v>100</v>
      </c>
      <c r="L23" s="25">
        <v>50</v>
      </c>
      <c r="M23" s="80">
        <v>0.5</v>
      </c>
      <c r="N23" s="92">
        <v>100</v>
      </c>
      <c r="O23" s="26">
        <v>50</v>
      </c>
      <c r="P23" s="93">
        <v>0.5</v>
      </c>
      <c r="Q23" s="84">
        <v>100</v>
      </c>
      <c r="R23" s="27">
        <v>50</v>
      </c>
      <c r="S23" s="85">
        <v>0.5</v>
      </c>
    </row>
    <row r="24" spans="1:19" x14ac:dyDescent="0.3">
      <c r="A24" s="2">
        <v>23</v>
      </c>
      <c r="B24" s="31">
        <v>100</v>
      </c>
      <c r="C24" s="3">
        <v>50</v>
      </c>
      <c r="D24" s="32">
        <v>0.5</v>
      </c>
      <c r="E24" s="42">
        <v>100</v>
      </c>
      <c r="F24" s="23">
        <v>50</v>
      </c>
      <c r="G24" s="43">
        <v>0.5</v>
      </c>
      <c r="H24" s="53">
        <v>100</v>
      </c>
      <c r="I24" s="24">
        <v>50</v>
      </c>
      <c r="J24" s="54">
        <v>0.5</v>
      </c>
      <c r="K24" s="79">
        <v>100</v>
      </c>
      <c r="L24" s="25">
        <v>50</v>
      </c>
      <c r="M24" s="80">
        <v>0.5</v>
      </c>
      <c r="N24" s="92">
        <v>100</v>
      </c>
      <c r="O24" s="26">
        <v>50</v>
      </c>
      <c r="P24" s="93">
        <v>0.5</v>
      </c>
      <c r="Q24" s="84">
        <v>100</v>
      </c>
      <c r="R24" s="27">
        <v>50</v>
      </c>
      <c r="S24" s="85">
        <v>0.5</v>
      </c>
    </row>
    <row r="25" spans="1:19" x14ac:dyDescent="0.3">
      <c r="A25" s="2">
        <v>24</v>
      </c>
      <c r="B25" s="31">
        <v>100</v>
      </c>
      <c r="C25" s="3">
        <v>50</v>
      </c>
      <c r="D25" s="32">
        <v>0.5</v>
      </c>
      <c r="E25" s="42">
        <v>100</v>
      </c>
      <c r="F25" s="23">
        <v>50</v>
      </c>
      <c r="G25" s="43">
        <v>0.5</v>
      </c>
      <c r="H25" s="53">
        <v>100</v>
      </c>
      <c r="I25" s="24">
        <v>50</v>
      </c>
      <c r="J25" s="54">
        <v>0.5</v>
      </c>
      <c r="K25" s="79">
        <v>100</v>
      </c>
      <c r="L25" s="25">
        <v>50</v>
      </c>
      <c r="M25" s="80">
        <v>0.5</v>
      </c>
      <c r="N25" s="92">
        <v>100</v>
      </c>
      <c r="O25" s="26">
        <v>50</v>
      </c>
      <c r="P25" s="93">
        <v>0.5</v>
      </c>
      <c r="Q25" s="84">
        <v>100</v>
      </c>
      <c r="R25" s="27">
        <v>50</v>
      </c>
      <c r="S25" s="85">
        <v>0.5</v>
      </c>
    </row>
    <row r="26" spans="1:19" x14ac:dyDescent="0.3">
      <c r="A26" s="2">
        <v>25</v>
      </c>
      <c r="B26" s="31">
        <v>100</v>
      </c>
      <c r="C26" s="3">
        <v>50</v>
      </c>
      <c r="D26" s="32">
        <v>0.5</v>
      </c>
      <c r="E26" s="42">
        <v>100</v>
      </c>
      <c r="F26" s="23">
        <v>50</v>
      </c>
      <c r="G26" s="43">
        <v>0.5</v>
      </c>
      <c r="H26" s="53">
        <v>100</v>
      </c>
      <c r="I26" s="24">
        <v>50</v>
      </c>
      <c r="J26" s="54">
        <v>0.5</v>
      </c>
      <c r="K26" s="79">
        <v>100</v>
      </c>
      <c r="L26" s="25">
        <v>50</v>
      </c>
      <c r="M26" s="80">
        <v>0.5</v>
      </c>
      <c r="N26" s="92">
        <v>100</v>
      </c>
      <c r="O26" s="26">
        <v>50</v>
      </c>
      <c r="P26" s="93">
        <v>0.5</v>
      </c>
      <c r="Q26" s="84">
        <v>100</v>
      </c>
      <c r="R26" s="27">
        <v>50</v>
      </c>
      <c r="S26" s="85">
        <v>0.5</v>
      </c>
    </row>
    <row r="27" spans="1:19" x14ac:dyDescent="0.3">
      <c r="A27" s="2">
        <v>26</v>
      </c>
      <c r="B27" s="31">
        <v>100</v>
      </c>
      <c r="C27" s="3">
        <v>50</v>
      </c>
      <c r="D27" s="32">
        <v>0.5</v>
      </c>
      <c r="E27" s="42">
        <v>100</v>
      </c>
      <c r="F27" s="23">
        <v>50</v>
      </c>
      <c r="G27" s="43">
        <v>0.5</v>
      </c>
      <c r="H27" s="53">
        <v>100</v>
      </c>
      <c r="I27" s="24">
        <v>50</v>
      </c>
      <c r="J27" s="54">
        <v>0.5</v>
      </c>
      <c r="K27" s="79">
        <v>100</v>
      </c>
      <c r="L27" s="25">
        <v>50</v>
      </c>
      <c r="M27" s="80">
        <v>0.5</v>
      </c>
      <c r="N27" s="92">
        <v>100</v>
      </c>
      <c r="O27" s="26">
        <v>50</v>
      </c>
      <c r="P27" s="93">
        <v>0.5</v>
      </c>
      <c r="Q27" s="84">
        <v>100</v>
      </c>
      <c r="R27" s="27">
        <v>50</v>
      </c>
      <c r="S27" s="85">
        <v>0.5</v>
      </c>
    </row>
    <row r="28" spans="1:19" x14ac:dyDescent="0.3">
      <c r="A28" s="2">
        <v>27</v>
      </c>
      <c r="B28" s="31">
        <v>100</v>
      </c>
      <c r="C28" s="3">
        <v>50</v>
      </c>
      <c r="D28" s="32">
        <v>0.5</v>
      </c>
      <c r="E28" s="42">
        <v>100</v>
      </c>
      <c r="F28" s="23">
        <v>50</v>
      </c>
      <c r="G28" s="43">
        <v>0.5</v>
      </c>
      <c r="H28" s="53">
        <v>100</v>
      </c>
      <c r="I28" s="24">
        <v>50</v>
      </c>
      <c r="J28" s="54">
        <v>0.5</v>
      </c>
      <c r="K28" s="79">
        <v>100</v>
      </c>
      <c r="L28" s="25">
        <v>50</v>
      </c>
      <c r="M28" s="80">
        <v>0.5</v>
      </c>
      <c r="N28" s="92">
        <v>100</v>
      </c>
      <c r="O28" s="26">
        <v>50</v>
      </c>
      <c r="P28" s="93">
        <v>0.5</v>
      </c>
      <c r="Q28" s="84">
        <v>100</v>
      </c>
      <c r="R28" s="27">
        <v>50</v>
      </c>
      <c r="S28" s="85">
        <v>0.5</v>
      </c>
    </row>
    <row r="29" spans="1:19" x14ac:dyDescent="0.3">
      <c r="B29" s="33"/>
      <c r="C29" s="34"/>
      <c r="D29" s="35"/>
      <c r="E29" s="44"/>
      <c r="F29" s="45"/>
      <c r="G29" s="46"/>
      <c r="H29" s="55"/>
      <c r="I29" s="56"/>
      <c r="J29" s="57"/>
      <c r="K29" s="61"/>
      <c r="L29" s="62"/>
      <c r="M29" s="63"/>
      <c r="N29" s="67"/>
      <c r="O29" s="68"/>
      <c r="P29" s="69"/>
      <c r="Q29" s="73"/>
      <c r="R29" s="74"/>
      <c r="S29" s="75"/>
    </row>
    <row r="30" spans="1:19" x14ac:dyDescent="0.3">
      <c r="B30" s="33"/>
      <c r="C30" s="34"/>
      <c r="D30" s="35"/>
      <c r="E30" s="44"/>
      <c r="F30" s="45"/>
      <c r="G30" s="46"/>
      <c r="H30" s="55"/>
      <c r="I30" s="56"/>
      <c r="J30" s="57"/>
      <c r="K30" s="61"/>
      <c r="L30" s="62"/>
      <c r="M30" s="63"/>
      <c r="N30" s="67"/>
      <c r="O30" s="68"/>
      <c r="P30" s="69"/>
      <c r="Q30" s="73"/>
      <c r="R30" s="74"/>
      <c r="S30" s="75"/>
    </row>
    <row r="31" spans="1:19" x14ac:dyDescent="0.3">
      <c r="B31" s="33"/>
      <c r="C31" s="34"/>
      <c r="D31" s="35"/>
      <c r="E31" s="44"/>
      <c r="F31" s="45"/>
      <c r="G31" s="46"/>
      <c r="H31" s="55"/>
      <c r="I31" s="56"/>
      <c r="J31" s="57"/>
      <c r="K31" s="61"/>
      <c r="L31" s="62"/>
      <c r="M31" s="63"/>
      <c r="N31" s="67"/>
      <c r="O31" s="68"/>
      <c r="P31" s="69"/>
      <c r="Q31" s="73"/>
      <c r="R31" s="74"/>
      <c r="S31" s="75"/>
    </row>
    <row r="32" spans="1:19" ht="15" thickBot="1" x14ac:dyDescent="0.35">
      <c r="B32" s="36"/>
      <c r="C32" s="37"/>
      <c r="D32" s="38"/>
      <c r="E32" s="47"/>
      <c r="F32" s="48"/>
      <c r="G32" s="49"/>
      <c r="H32" s="58"/>
      <c r="I32" s="59"/>
      <c r="J32" s="60"/>
      <c r="K32" s="64"/>
      <c r="L32" s="65"/>
      <c r="M32" s="66"/>
      <c r="N32" s="70"/>
      <c r="O32" s="71"/>
      <c r="P32" s="72"/>
      <c r="Q32" s="86"/>
      <c r="R32" s="87"/>
      <c r="S32" s="88"/>
    </row>
  </sheetData>
  <mergeCells count="6"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evaluations</vt:lpstr>
      <vt:lpstr>MonstersDataBase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Informatique Lepage</cp:lastModifiedBy>
  <dcterms:created xsi:type="dcterms:W3CDTF">2018-12-17T12:00:35Z</dcterms:created>
  <dcterms:modified xsi:type="dcterms:W3CDTF">2018-12-31T10:12:42Z</dcterms:modified>
</cp:coreProperties>
</file>