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2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autoCompressPictures="0"/>
  <bookViews>
    <workbookView xWindow="240" yWindow="280" windowWidth="33440" windowHeight="17880" tabRatio="500"/>
  </bookViews>
  <sheets>
    <sheet name="Datenbank" sheetId="1" r:id="rId1"/>
    <sheet name="Recherche" sheetId="3" r:id="rId2"/>
    <sheet name="Land" sheetId="2" r:id="rId3"/>
  </sheets>
  <definedNames>
    <definedName name="_xlnm._FilterDatabase" localSheetId="0" hidden="1">Datenbank!$B$1:$B$15</definedName>
    <definedName name="pays">Land!$A:$A</definedName>
    <definedName name="plage">Datenbank!$1:$1048576</definedName>
  </definedName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V14" i="1"/>
  <c r="W14"/>
  <c r="X14"/>
  <c r="V5"/>
  <c r="W5"/>
  <c r="X5"/>
  <c r="V17"/>
  <c r="W17"/>
  <c r="X17"/>
  <c r="V3"/>
  <c r="X3"/>
  <c r="V4"/>
  <c r="X4"/>
  <c r="V6"/>
  <c r="X6"/>
  <c r="V7"/>
  <c r="X7"/>
  <c r="V8"/>
  <c r="X8"/>
  <c r="V9"/>
  <c r="X9"/>
  <c r="V10"/>
  <c r="X10"/>
  <c r="V11"/>
  <c r="X11"/>
  <c r="V12"/>
  <c r="X12"/>
  <c r="V13"/>
  <c r="X13"/>
  <c r="V15"/>
  <c r="X15"/>
  <c r="V16"/>
  <c r="X16"/>
  <c r="V2"/>
  <c r="X2"/>
  <c r="W16"/>
  <c r="W15"/>
  <c r="W13"/>
  <c r="W12"/>
  <c r="W11"/>
  <c r="S11"/>
  <c r="U11"/>
  <c r="T11"/>
  <c r="W10"/>
  <c r="S10"/>
  <c r="U10"/>
  <c r="T10"/>
  <c r="W9"/>
  <c r="S9"/>
  <c r="U9"/>
  <c r="T9"/>
  <c r="W8"/>
  <c r="S8"/>
  <c r="U8"/>
  <c r="T8"/>
  <c r="W7"/>
  <c r="S7"/>
  <c r="U7"/>
  <c r="T7"/>
  <c r="W6"/>
  <c r="S6"/>
  <c r="U6"/>
  <c r="T6"/>
  <c r="W4"/>
  <c r="S4"/>
  <c r="U4"/>
  <c r="T4"/>
  <c r="W3"/>
  <c r="S3"/>
  <c r="U3"/>
  <c r="T3"/>
  <c r="W2"/>
  <c r="S2"/>
  <c r="U2"/>
  <c r="T2"/>
  <c r="B11" i="3"/>
  <c r="B10"/>
  <c r="B21"/>
  <c r="B20"/>
  <c r="B19"/>
  <c r="B18"/>
  <c r="B17"/>
  <c r="B16"/>
  <c r="B15"/>
  <c r="B14"/>
  <c r="B13"/>
  <c r="B12"/>
  <c r="B9"/>
  <c r="B8"/>
  <c r="B7"/>
  <c r="B6"/>
  <c r="B5"/>
  <c r="B4"/>
</calcChain>
</file>

<file path=xl/sharedStrings.xml><?xml version="1.0" encoding="utf-8"?>
<sst xmlns="http://schemas.openxmlformats.org/spreadsheetml/2006/main" count="405" uniqueCount="344">
  <si>
    <t>Central African Republic</t>
  </si>
  <si>
    <t>Chad</t>
  </si>
  <si>
    <t>Chile</t>
  </si>
  <si>
    <t>China, Hong Kong</t>
  </si>
  <si>
    <t>China, Macau</t>
  </si>
  <si>
    <t>China, People’s Republic</t>
  </si>
  <si>
    <t>China, Taiwan</t>
  </si>
  <si>
    <t>Colombia</t>
  </si>
  <si>
    <t>Comoros</t>
  </si>
  <si>
    <t>Congo, Democratic Republic of</t>
  </si>
  <si>
    <t>Congo, Republic of</t>
  </si>
  <si>
    <t>Cook Islands</t>
  </si>
  <si>
    <t>Costa Rica</t>
  </si>
  <si>
    <t>Guili</t>
    <phoneticPr fontId="2" type="noConversion"/>
  </si>
  <si>
    <t>Lulu</t>
    <phoneticPr fontId="2" type="noConversion"/>
  </si>
  <si>
    <t>E-Mail des Gastgebers</t>
  </si>
  <si>
    <t>In welcher Sprache wünschen Sie Informationsmaterialien</t>
  </si>
  <si>
    <t>Bitte geben Sie an, zu welchen Themen Sie Informationen und/oder Unterstützung vom Welcome Centre benötigen:</t>
  </si>
  <si>
    <t>current date</t>
  </si>
  <si>
    <t>arrivee</t>
  </si>
  <si>
    <t>departRestants</t>
  </si>
  <si>
    <t>Frau</t>
  </si>
  <si>
    <t>New Caledonia</t>
  </si>
  <si>
    <t>New Zealand</t>
  </si>
  <si>
    <t>Nicaragua</t>
  </si>
  <si>
    <t>Niger</t>
  </si>
  <si>
    <t>Nigeria</t>
  </si>
  <si>
    <t>Norway</t>
  </si>
  <si>
    <t>Oman</t>
  </si>
  <si>
    <t>Pakistan</t>
  </si>
  <si>
    <t>Palestine</t>
  </si>
  <si>
    <t>Panama</t>
  </si>
  <si>
    <t>Papua New Guinea</t>
  </si>
  <si>
    <t>Paraguay</t>
  </si>
  <si>
    <t>Peru</t>
  </si>
  <si>
    <t>Philippines</t>
  </si>
  <si>
    <t>Poland</t>
  </si>
  <si>
    <t>Portugal</t>
  </si>
  <si>
    <t>Puerto Rico</t>
  </si>
  <si>
    <t>Qatar</t>
  </si>
  <si>
    <t>Réunion</t>
  </si>
  <si>
    <t>Romania</t>
  </si>
  <si>
    <t>Russia</t>
  </si>
  <si>
    <t>Rwanda</t>
  </si>
  <si>
    <t>Saint Barthelemy</t>
  </si>
  <si>
    <t>Saint Helena</t>
  </si>
  <si>
    <t>Saint Kitts &amp; Nevis</t>
  </si>
  <si>
    <t>Saint Lucia</t>
  </si>
  <si>
    <t>Saint Martin</t>
  </si>
  <si>
    <t>Saint Pierre &amp; Miquelon</t>
  </si>
  <si>
    <t>Saint Vincent</t>
  </si>
  <si>
    <t>Samoa</t>
  </si>
  <si>
    <t>San Marino</t>
  </si>
  <si>
    <t>Sao Tomé &amp; Principe</t>
  </si>
  <si>
    <t>Saudi Arabia</t>
  </si>
  <si>
    <t>Senegal</t>
  </si>
  <si>
    <t>Serbia</t>
  </si>
  <si>
    <t>Seychelles</t>
  </si>
  <si>
    <t>Sierra Leone</t>
  </si>
  <si>
    <t>Singapore</t>
  </si>
  <si>
    <t>Slovakia</t>
  </si>
  <si>
    <t>Slovenia</t>
  </si>
  <si>
    <t>Solomon Islands</t>
  </si>
  <si>
    <t>Somalia</t>
  </si>
  <si>
    <t>South Africa</t>
  </si>
  <si>
    <t>Spain</t>
  </si>
  <si>
    <t>Sri Lanka</t>
  </si>
  <si>
    <t>Sudan</t>
  </si>
  <si>
    <t>Suriname</t>
  </si>
  <si>
    <t>Swaziland</t>
  </si>
  <si>
    <t>Sweden</t>
  </si>
  <si>
    <t>Switzerland</t>
  </si>
  <si>
    <t>Syria</t>
  </si>
  <si>
    <t>Tajikistan</t>
  </si>
  <si>
    <t>Tanzania</t>
  </si>
  <si>
    <t>Thailand</t>
  </si>
  <si>
    <t>Timor Leste</t>
  </si>
  <si>
    <t>Togo</t>
  </si>
  <si>
    <t>Tokelau Islands</t>
  </si>
  <si>
    <t>Tonga</t>
  </si>
  <si>
    <t>Trinidad &amp; Tobago</t>
  </si>
  <si>
    <t>Tunisia</t>
  </si>
  <si>
    <t>Turkey</t>
  </si>
  <si>
    <t>Turkmenistan</t>
  </si>
  <si>
    <t>Turks &amp; Caicos Islands</t>
  </si>
  <si>
    <t>Tuvalu</t>
  </si>
  <si>
    <t>Uganda</t>
  </si>
  <si>
    <t>Ukraine</t>
  </si>
  <si>
    <t>United Arab Emirates</t>
  </si>
  <si>
    <t>United Kingdom of GB &amp; NI</t>
  </si>
  <si>
    <t>United States of America</t>
  </si>
  <si>
    <t>Uruguay</t>
  </si>
  <si>
    <t>US Virgin Islands</t>
  </si>
  <si>
    <t>Uzbekistan</t>
  </si>
  <si>
    <t>Vanuatu</t>
  </si>
  <si>
    <t>Venezuela</t>
  </si>
  <si>
    <t>Vietnam</t>
  </si>
  <si>
    <t>Wallis &amp; Futuna Islands</t>
  </si>
  <si>
    <t>Yemen</t>
  </si>
  <si>
    <t>Zambia</t>
  </si>
  <si>
    <t>Zimbabwe</t>
  </si>
  <si>
    <t>Heimatland</t>
    <phoneticPr fontId="2" type="noConversion"/>
  </si>
  <si>
    <t>Allen</t>
    <phoneticPr fontId="2" type="noConversion"/>
  </si>
  <si>
    <t>Maria</t>
    <phoneticPr fontId="2" type="noConversion"/>
  </si>
  <si>
    <t>M. Sc.</t>
  </si>
  <si>
    <t>Letzte Woche</t>
    <phoneticPr fontId="2" type="noConversion"/>
  </si>
  <si>
    <t>Bermuda</t>
  </si>
  <si>
    <t>Bhutan</t>
  </si>
  <si>
    <t>Bolivia</t>
  </si>
  <si>
    <t>Bosnia</t>
  </si>
  <si>
    <t>Botswana</t>
  </si>
  <si>
    <t>Bougainville</t>
  </si>
  <si>
    <t>Brazil</t>
  </si>
  <si>
    <t>British Indian Ocean</t>
  </si>
  <si>
    <t>British Virgin Islands</t>
  </si>
  <si>
    <t>Brunei</t>
  </si>
  <si>
    <t>Bulgaria</t>
  </si>
  <si>
    <t>Burkina Faso</t>
  </si>
  <si>
    <t>Burundi</t>
  </si>
  <si>
    <t>Cambodia</t>
  </si>
  <si>
    <t>Cameroon</t>
  </si>
  <si>
    <t>Canada</t>
  </si>
  <si>
    <t>Cape Verde Islands</t>
  </si>
  <si>
    <t>Cayman Islands</t>
  </si>
  <si>
    <t>Bahrain</t>
  </si>
  <si>
    <t>Bangladesh</t>
  </si>
  <si>
    <t>Barbados</t>
  </si>
  <si>
    <t>Belgium</t>
  </si>
  <si>
    <t>Belize</t>
  </si>
  <si>
    <t>Benin</t>
  </si>
  <si>
    <t>status</t>
    <phoneticPr fontId="2" type="noConversion"/>
  </si>
  <si>
    <t>Ak. Titel</t>
    <phoneticPr fontId="2" type="noConversion"/>
  </si>
  <si>
    <t>Staatsangehörigkeit</t>
    <phoneticPr fontId="2" type="noConversion"/>
  </si>
  <si>
    <t>Heimatuniversität</t>
    <phoneticPr fontId="2" type="noConversion"/>
  </si>
  <si>
    <t>E-Mail</t>
    <phoneticPr fontId="2" type="noConversion"/>
  </si>
  <si>
    <t>Ankunft</t>
    <phoneticPr fontId="2" type="noConversion"/>
  </si>
  <si>
    <t>Ende des Aufenthalts</t>
    <phoneticPr fontId="2" type="noConversion"/>
  </si>
  <si>
    <t>Cote d’Ivoire</t>
  </si>
  <si>
    <t>Croatia</t>
  </si>
  <si>
    <t>Cuba</t>
  </si>
  <si>
    <t>Cyprus</t>
  </si>
  <si>
    <t>Czech Republic</t>
  </si>
  <si>
    <t>Denmark</t>
  </si>
  <si>
    <t>Djibouti</t>
  </si>
  <si>
    <t>Dominica</t>
  </si>
  <si>
    <t>Dominican Republic</t>
  </si>
  <si>
    <t>Ecuador</t>
  </si>
  <si>
    <t>Egypt</t>
  </si>
  <si>
    <t>El Salvador</t>
  </si>
  <si>
    <t>Equatorial Guinea</t>
  </si>
  <si>
    <t>Eritrea</t>
  </si>
  <si>
    <t>Estonia</t>
  </si>
  <si>
    <t>Ethiopia</t>
  </si>
  <si>
    <t>Faeroe Islands</t>
  </si>
  <si>
    <t>Falkland Islands</t>
  </si>
  <si>
    <t>Federated States of Micronesia</t>
  </si>
  <si>
    <t>Fiji</t>
  </si>
  <si>
    <t>Finland</t>
  </si>
  <si>
    <t>French Guiana</t>
  </si>
  <si>
    <t>French Polynesia</t>
  </si>
  <si>
    <t>Gabon</t>
  </si>
  <si>
    <t>Gambia, The</t>
  </si>
  <si>
    <t>Georgia</t>
  </si>
  <si>
    <t>Germany</t>
  </si>
  <si>
    <t>Ghana</t>
  </si>
  <si>
    <t>Gibraltar</t>
  </si>
  <si>
    <t>Greece</t>
  </si>
  <si>
    <t>Greenland</t>
  </si>
  <si>
    <t>Grenada</t>
  </si>
  <si>
    <t>Guadeloupe</t>
  </si>
  <si>
    <t>Guam</t>
  </si>
  <si>
    <t>Guatemala</t>
  </si>
  <si>
    <t>Guinea</t>
  </si>
  <si>
    <t>Guinea-Bissau</t>
  </si>
  <si>
    <t>Guyana</t>
  </si>
  <si>
    <t>Holy See (Vatican City State)</t>
  </si>
  <si>
    <t>Honduras</t>
  </si>
  <si>
    <t>Hungary</t>
  </si>
  <si>
    <t>Iceland</t>
  </si>
  <si>
    <t>India</t>
  </si>
  <si>
    <t>Indonesia</t>
  </si>
  <si>
    <t>Iran</t>
  </si>
  <si>
    <t>Iraq</t>
  </si>
  <si>
    <t>Ireland</t>
  </si>
  <si>
    <t>Israel</t>
  </si>
  <si>
    <t>Italy</t>
  </si>
  <si>
    <t>Japan</t>
  </si>
  <si>
    <t>Jordan</t>
  </si>
  <si>
    <t>Kenya</t>
  </si>
  <si>
    <t>Kiribati</t>
  </si>
  <si>
    <t>Korea, Democratic People’s Rep</t>
  </si>
  <si>
    <t>Korea, Republic of</t>
  </si>
  <si>
    <t>Kosovo</t>
  </si>
  <si>
    <t>Kuwait</t>
  </si>
  <si>
    <t>Kyrgyzstan</t>
  </si>
  <si>
    <t>Latvia</t>
  </si>
  <si>
    <t>Lebanon</t>
  </si>
  <si>
    <t>Lesotho</t>
  </si>
  <si>
    <t>Liberia</t>
  </si>
  <si>
    <t>Libya</t>
  </si>
  <si>
    <t>Liechtenstein</t>
  </si>
  <si>
    <t>Lithuania</t>
  </si>
  <si>
    <t>Luxembourg</t>
  </si>
  <si>
    <t>Macedonia</t>
  </si>
  <si>
    <t>Madagascar</t>
  </si>
  <si>
    <t>Malawi</t>
  </si>
  <si>
    <t>Malaysia</t>
  </si>
  <si>
    <t>Maldives</t>
  </si>
  <si>
    <t>Mali</t>
  </si>
  <si>
    <t>Malta</t>
  </si>
  <si>
    <t>Martinique</t>
  </si>
  <si>
    <t>Mauritania</t>
  </si>
  <si>
    <t>Mauritius</t>
  </si>
  <si>
    <t>Mayotte</t>
  </si>
  <si>
    <t>Mexico</t>
  </si>
  <si>
    <t>Moldova</t>
  </si>
  <si>
    <t>Monaco</t>
  </si>
  <si>
    <t>Mongolia</t>
  </si>
  <si>
    <t>Montenegro</t>
  </si>
  <si>
    <t>Montserrat</t>
  </si>
  <si>
    <t>Morocco Mozambique</t>
  </si>
  <si>
    <t>Myanmar</t>
  </si>
  <si>
    <t>Namibia</t>
  </si>
  <si>
    <t>Nauru</t>
  </si>
  <si>
    <t>Nepal</t>
  </si>
  <si>
    <t>Netherlands</t>
  </si>
  <si>
    <t>Netherlands Antilles</t>
  </si>
  <si>
    <t>Anrede</t>
  </si>
  <si>
    <t>Nachname</t>
  </si>
  <si>
    <t>Vorname</t>
  </si>
  <si>
    <t>Akademischer Titel</t>
  </si>
  <si>
    <t>Staatsangehörigkeit</t>
  </si>
  <si>
    <t>Heimatuniversität</t>
  </si>
  <si>
    <t>E-Mail</t>
  </si>
  <si>
    <t>(geplante) Ankunft in Berlin</t>
  </si>
  <si>
    <t>Ende des Aufenthalts</t>
  </si>
  <si>
    <t>Stipendium für den Aufenthalt durch</t>
  </si>
  <si>
    <t>Name des gastgebenden Instituts</t>
  </si>
  <si>
    <t>Name Ansprechpartner im Institut</t>
  </si>
  <si>
    <t>Stipendium</t>
    <phoneticPr fontId="2" type="noConversion"/>
  </si>
  <si>
    <t>Heimatland</t>
    <phoneticPr fontId="2" type="noConversion"/>
  </si>
  <si>
    <t>Vorname</t>
    <phoneticPr fontId="2" type="noConversion"/>
  </si>
  <si>
    <t>Herr</t>
    <phoneticPr fontId="2" type="noConversion"/>
  </si>
  <si>
    <t>Iu</t>
    <phoneticPr fontId="2" type="noConversion"/>
  </si>
  <si>
    <t>Kim</t>
    <phoneticPr fontId="2" type="noConversion"/>
  </si>
  <si>
    <t>M. Sc.</t>
    <phoneticPr fontId="2" type="noConversion"/>
  </si>
  <si>
    <t>Deutsch</t>
    <phoneticPr fontId="2" type="noConversion"/>
  </si>
  <si>
    <t>Frau</t>
    <phoneticPr fontId="2" type="noConversion"/>
  </si>
  <si>
    <t>Kinder</t>
    <phoneticPr fontId="2" type="noConversion"/>
  </si>
  <si>
    <t>Frau</t>
    <phoneticPr fontId="2" type="noConversion"/>
  </si>
  <si>
    <t>Kinder</t>
    <phoneticPr fontId="2" type="noConversion"/>
  </si>
  <si>
    <t>Institut</t>
    <phoneticPr fontId="2" type="noConversion"/>
  </si>
  <si>
    <t>Ansprechpartner</t>
    <phoneticPr fontId="2" type="noConversion"/>
  </si>
  <si>
    <t>E-Mail des Gastgebers</t>
    <phoneticPr fontId="2" type="noConversion"/>
  </si>
  <si>
    <t>Gewünschte Informationen</t>
    <phoneticPr fontId="2" type="noConversion"/>
  </si>
  <si>
    <t>Status</t>
    <phoneticPr fontId="2" type="noConversion"/>
  </si>
  <si>
    <t>Letzte Woche</t>
    <phoneticPr fontId="2" type="noConversion"/>
  </si>
  <si>
    <t>Sprache</t>
    <phoneticPr fontId="2" type="noConversion"/>
  </si>
  <si>
    <t>Framboise</t>
    <phoneticPr fontId="2" type="noConversion"/>
  </si>
  <si>
    <t>Cerise</t>
    <phoneticPr fontId="2" type="noConversion"/>
  </si>
  <si>
    <t>Dr</t>
    <phoneticPr fontId="2" type="noConversion"/>
  </si>
  <si>
    <t>Sorbonne Nouvelle</t>
    <phoneticPr fontId="2" type="noConversion"/>
  </si>
  <si>
    <t>Framboise@sorbonne.fr</t>
  </si>
  <si>
    <t>Deutsch</t>
    <phoneticPr fontId="2" type="noConversion"/>
  </si>
  <si>
    <t>Nachname</t>
    <phoneticPr fontId="2" type="noConversion"/>
  </si>
  <si>
    <t>Juju</t>
    <phoneticPr fontId="2" type="noConversion"/>
  </si>
  <si>
    <t>Tomate</t>
    <phoneticPr fontId="2" type="noConversion"/>
  </si>
  <si>
    <t>Dr</t>
    <phoneticPr fontId="2" type="noConversion"/>
  </si>
  <si>
    <t>Englisch</t>
    <phoneticPr fontId="2" type="noConversion"/>
  </si>
  <si>
    <t>voir ce qui deconne avec recherchev...</t>
    <phoneticPr fontId="2" type="noConversion"/>
  </si>
  <si>
    <t>Guichard</t>
  </si>
  <si>
    <t>Dr</t>
  </si>
  <si>
    <t>France</t>
  </si>
  <si>
    <t>Ensai</t>
  </si>
  <si>
    <t>DAAD</t>
  </si>
  <si>
    <t>Mathe</t>
  </si>
  <si>
    <t>Ketsia Guichard</t>
  </si>
  <si>
    <t>Deutsch</t>
  </si>
  <si>
    <t>Schule, Andere Information</t>
  </si>
  <si>
    <t>Herr</t>
  </si>
  <si>
    <t>Name</t>
  </si>
  <si>
    <t>Vor</t>
  </si>
  <si>
    <t>M. A.</t>
  </si>
  <si>
    <t>Andorra</t>
  </si>
  <si>
    <t>Jamaica</t>
  </si>
  <si>
    <t>TU Dortmund</t>
  </si>
  <si>
    <t>Alexander von Humboldt Stiftung</t>
  </si>
  <si>
    <t>Physik</t>
  </si>
  <si>
    <t>Englisch</t>
  </si>
  <si>
    <t>Patenprogramm, Kinderkrippe/Kindergarten, Schule</t>
  </si>
  <si>
    <t>Juju</t>
  </si>
  <si>
    <t>Alex</t>
  </si>
  <si>
    <t>Prof</t>
  </si>
  <si>
    <t>Kazakhstan</t>
  </si>
  <si>
    <t>Laos</t>
  </si>
  <si>
    <t>KKK</t>
  </si>
  <si>
    <t>Sonia</t>
  </si>
  <si>
    <t>Albania</t>
  </si>
  <si>
    <t>Angola</t>
  </si>
  <si>
    <t>hjko</t>
  </si>
  <si>
    <t>jihg</t>
  </si>
  <si>
    <t>Martin</t>
  </si>
  <si>
    <t>Eric</t>
  </si>
  <si>
    <t>Haiti</t>
  </si>
  <si>
    <t>Schule</t>
  </si>
  <si>
    <t>Dupont</t>
  </si>
  <si>
    <t>Martine</t>
  </si>
  <si>
    <t>Bubu</t>
  </si>
  <si>
    <t>Claire</t>
  </si>
  <si>
    <t>Afghanistan</t>
  </si>
  <si>
    <t>Kent University</t>
  </si>
  <si>
    <t>Huhu</t>
  </si>
  <si>
    <t>Julie</t>
  </si>
  <si>
    <t>Joie</t>
  </si>
  <si>
    <t>Luc</t>
  </si>
  <si>
    <t>Belarus</t>
  </si>
  <si>
    <t>ecart</t>
    <phoneticPr fontId="2" type="noConversion"/>
  </si>
  <si>
    <t>Herr</t>
    <phoneticPr fontId="2" type="noConversion"/>
  </si>
  <si>
    <t>Gui</t>
    <phoneticPr fontId="2" type="noConversion"/>
  </si>
  <si>
    <t>Guy</t>
    <phoneticPr fontId="2" type="noConversion"/>
  </si>
  <si>
    <t>Prof</t>
    <phoneticPr fontId="2" type="noConversion"/>
  </si>
  <si>
    <t>Jamaica</t>
    <phoneticPr fontId="2" type="noConversion"/>
  </si>
  <si>
    <t>stiftung</t>
    <phoneticPr fontId="2" type="noConversion"/>
  </si>
  <si>
    <t>Englisch</t>
    <phoneticPr fontId="2" type="noConversion"/>
  </si>
  <si>
    <t>Herr</t>
    <phoneticPr fontId="2" type="noConversion"/>
  </si>
  <si>
    <t>hh</t>
    <phoneticPr fontId="2" type="noConversion"/>
  </si>
  <si>
    <t>Julie</t>
    <phoneticPr fontId="2" type="noConversion"/>
  </si>
  <si>
    <t>Afghanistan</t>
    <phoneticPr fontId="2" type="noConversion"/>
  </si>
  <si>
    <t>Albania</t>
    <phoneticPr fontId="2" type="noConversion"/>
  </si>
  <si>
    <t>Kent University</t>
    <phoneticPr fontId="2" type="noConversion"/>
  </si>
  <si>
    <t>Herr</t>
    <phoneticPr fontId="2" type="noConversion"/>
  </si>
  <si>
    <t>Humbolt</t>
    <phoneticPr fontId="2" type="noConversion"/>
  </si>
  <si>
    <t>Karl</t>
    <phoneticPr fontId="2" type="noConversion"/>
  </si>
  <si>
    <t>Algeria</t>
  </si>
  <si>
    <t>American Samoa</t>
  </si>
  <si>
    <t>Anguilla</t>
  </si>
  <si>
    <t>Antigua and Barbuda</t>
  </si>
  <si>
    <t>Argentina</t>
  </si>
  <si>
    <t>Armenia</t>
  </si>
  <si>
    <t>Aruba</t>
  </si>
  <si>
    <t>Australia</t>
  </si>
  <si>
    <t>Austria</t>
  </si>
  <si>
    <t>Azerbaijan</t>
  </si>
  <si>
    <t>Bahamas, The</t>
  </si>
</sst>
</file>

<file path=xl/styles.xml><?xml version="1.0" encoding="utf-8"?>
<styleSheet xmlns="http://schemas.openxmlformats.org/spreadsheetml/2006/main">
  <numFmts count="1">
    <numFmt numFmtId="164" formatCode="m/d/yyyy;@"/>
  </numFmts>
  <fonts count="6">
    <font>
      <sz val="10"/>
      <color indexed="8"/>
      <name val="Arial"/>
    </font>
    <font>
      <b/>
      <sz val="10"/>
      <color indexed="8"/>
      <name val="Arial"/>
    </font>
    <font>
      <sz val="8"/>
      <name val="Verdana"/>
    </font>
    <font>
      <u/>
      <sz val="10"/>
      <color indexed="12"/>
      <name val="Arial"/>
    </font>
    <font>
      <sz val="10"/>
      <color indexed="8"/>
      <name val="Courier"/>
    </font>
    <font>
      <b/>
      <sz val="12"/>
      <color indexed="8"/>
      <name val="Arial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5"/>
        <bgColor indexed="8"/>
      </patternFill>
    </fill>
    <fill>
      <patternFill patternType="solid">
        <fgColor indexed="65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7"/>
        <bgColor indexed="8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 applyAlignment="1">
      <alignment wrapText="1"/>
    </xf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0" applyNumberFormat="1" applyFill="1" applyBorder="1" applyAlignment="1">
      <alignment wrapText="1"/>
    </xf>
    <xf numFmtId="164" fontId="0" fillId="0" borderId="1" xfId="0" applyNumberFormat="1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 applyProtection="1">
      <alignment wrapText="1"/>
    </xf>
    <xf numFmtId="0" fontId="0" fillId="4" borderId="0" xfId="0" applyFill="1" applyAlignment="1">
      <alignment wrapText="1"/>
    </xf>
    <xf numFmtId="0" fontId="0" fillId="5" borderId="0" xfId="0" applyFill="1" applyAlignment="1">
      <alignment wrapText="1"/>
    </xf>
    <xf numFmtId="0" fontId="5" fillId="6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5" fillId="6" borderId="2" xfId="0" applyFont="1" applyFill="1" applyBorder="1" applyAlignment="1">
      <alignment wrapText="1"/>
    </xf>
    <xf numFmtId="0" fontId="0" fillId="4" borderId="5" xfId="0" applyFill="1" applyBorder="1" applyAlignment="1">
      <alignment wrapText="1"/>
    </xf>
    <xf numFmtId="0" fontId="5" fillId="4" borderId="4" xfId="0" applyFont="1" applyFill="1" applyBorder="1" applyAlignment="1">
      <alignment wrapText="1"/>
    </xf>
    <xf numFmtId="0" fontId="5" fillId="4" borderId="5" xfId="0" applyFont="1" applyFill="1" applyBorder="1" applyAlignment="1">
      <alignment wrapText="1"/>
    </xf>
    <xf numFmtId="0" fontId="5" fillId="7" borderId="3" xfId="0" applyFont="1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14" fontId="0" fillId="4" borderId="1" xfId="0" applyNumberFormat="1" applyFill="1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4" borderId="2" xfId="0" applyFill="1" applyBorder="1" applyAlignment="1">
      <alignment wrapText="1"/>
    </xf>
    <xf numFmtId="0" fontId="0" fillId="0" borderId="2" xfId="0" applyBorder="1" applyAlignment="1">
      <alignment wrapText="1"/>
    </xf>
    <xf numFmtId="0" fontId="0" fillId="4" borderId="3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4" borderId="4" xfId="0" applyFill="1" applyBorder="1" applyAlignment="1">
      <alignment wrapText="1"/>
    </xf>
    <xf numFmtId="0" fontId="0" fillId="0" borderId="0" xfId="0"/>
  </cellXfs>
  <cellStyles count="2">
    <cellStyle name="Link" xfId="1" builtinId="8"/>
    <cellStyle name="Standard" xfId="0" builtinId="0"/>
  </cellStyles>
  <dxfs count="5">
    <dxf>
      <fill>
        <patternFill>
          <bgColor indexed="52"/>
        </patternFill>
      </fill>
    </dxf>
    <dxf>
      <fill>
        <patternFill>
          <bgColor indexed="22"/>
        </patternFill>
      </fill>
    </dxf>
    <dxf>
      <fill>
        <patternFill>
          <bgColor indexed="13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50"/>
        </patternFill>
      </fill>
    </dxf>
  </dxfs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-Design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Framboise@sorbonn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X17"/>
  <sheetViews>
    <sheetView tabSelected="1" workbookViewId="0">
      <pane ySplit="1" topLeftCell="A2" activePane="bottomLeft" state="frozen"/>
      <selection activeCell="R1" sqref="R1"/>
      <selection pane="bottomLeft" activeCell="C2" sqref="C2"/>
    </sheetView>
  </sheetViews>
  <sheetFormatPr baseColWidth="10" defaultColWidth="17.1640625" defaultRowHeight="12.75" customHeight="1"/>
  <cols>
    <col min="1" max="7" width="17.1640625" style="4"/>
    <col min="8" max="8" width="23.1640625" style="4" customWidth="1"/>
    <col min="9" max="10" width="17.1640625" style="8"/>
    <col min="11" max="18" width="17.1640625" style="4"/>
    <col min="19" max="21" width="17.1640625" style="4" hidden="1" customWidth="1"/>
    <col min="22" max="24" width="17.1640625" style="4"/>
  </cols>
  <sheetData>
    <row r="1" spans="1:24" ht="84">
      <c r="A1" s="2" t="s">
        <v>227</v>
      </c>
      <c r="B1" s="2" t="s">
        <v>228</v>
      </c>
      <c r="C1" s="2" t="s">
        <v>229</v>
      </c>
      <c r="D1" s="2" t="s">
        <v>230</v>
      </c>
      <c r="E1" s="2" t="s">
        <v>231</v>
      </c>
      <c r="F1" s="2" t="s">
        <v>101</v>
      </c>
      <c r="G1" s="2" t="s">
        <v>232</v>
      </c>
      <c r="H1" s="2" t="s">
        <v>233</v>
      </c>
      <c r="I1" s="3" t="s">
        <v>234</v>
      </c>
      <c r="J1" s="3" t="s">
        <v>235</v>
      </c>
      <c r="K1" s="2" t="s">
        <v>236</v>
      </c>
      <c r="L1" s="2" t="s">
        <v>247</v>
      </c>
      <c r="M1" s="2" t="s">
        <v>248</v>
      </c>
      <c r="N1" s="2" t="s">
        <v>237</v>
      </c>
      <c r="O1" s="2" t="s">
        <v>238</v>
      </c>
      <c r="P1" s="2" t="s">
        <v>15</v>
      </c>
      <c r="Q1" s="2" t="s">
        <v>16</v>
      </c>
      <c r="R1" s="2" t="s">
        <v>17</v>
      </c>
      <c r="S1" s="4" t="s">
        <v>18</v>
      </c>
      <c r="T1" s="4" t="s">
        <v>19</v>
      </c>
      <c r="U1" s="4" t="s">
        <v>20</v>
      </c>
      <c r="V1" s="4" t="s">
        <v>316</v>
      </c>
      <c r="W1" s="4" t="s">
        <v>130</v>
      </c>
      <c r="X1" s="4" t="s">
        <v>105</v>
      </c>
    </row>
    <row r="2" spans="1:24" ht="24">
      <c r="A2" s="5" t="s">
        <v>21</v>
      </c>
      <c r="B2" s="4" t="s">
        <v>102</v>
      </c>
      <c r="C2" s="5" t="s">
        <v>14</v>
      </c>
      <c r="D2" s="5" t="s">
        <v>271</v>
      </c>
      <c r="E2" s="5" t="s">
        <v>272</v>
      </c>
      <c r="F2" s="5" t="s">
        <v>272</v>
      </c>
      <c r="G2" s="5" t="s">
        <v>273</v>
      </c>
      <c r="H2" s="5"/>
      <c r="I2" s="6">
        <v>41491</v>
      </c>
      <c r="J2" s="6">
        <v>41531</v>
      </c>
      <c r="K2" s="5" t="s">
        <v>274</v>
      </c>
      <c r="L2" s="5"/>
      <c r="M2" s="5"/>
      <c r="N2" s="5" t="s">
        <v>275</v>
      </c>
      <c r="O2" s="5" t="s">
        <v>276</v>
      </c>
      <c r="P2" s="5"/>
      <c r="Q2" s="5" t="s">
        <v>277</v>
      </c>
      <c r="R2" s="5" t="s">
        <v>278</v>
      </c>
      <c r="S2" s="7">
        <f ca="1">TODAY()</f>
        <v>41502</v>
      </c>
      <c r="T2" s="4">
        <f ca="1">DAYS360(I2,S2)</f>
        <v>11</v>
      </c>
      <c r="U2" s="4">
        <f ca="1">DAYS360(S2,J2)</f>
        <v>28</v>
      </c>
      <c r="V2" s="4">
        <f t="shared" ref="V2:V17" ca="1" si="0">DAYS360(TODAY(),J2)</f>
        <v>28</v>
      </c>
      <c r="W2" s="8" t="str">
        <f t="shared" ref="W2:W17" ca="1" si="1">IF(V2&lt;0,"unaktiv",IF(DAYS360(TODAY(),I2)&lt;0,"aktiv","noch nicht da"))</f>
        <v>aktiv</v>
      </c>
      <c r="X2" s="4" t="str">
        <f t="shared" ref="X2:X17" ca="1" si="2">IF(AND(V2&lt;7,V2&gt;0),"JA","NEIN")</f>
        <v>NEIN</v>
      </c>
    </row>
    <row r="3" spans="1:24" ht="36">
      <c r="A3" s="5" t="s">
        <v>279</v>
      </c>
      <c r="B3" s="5" t="s">
        <v>307</v>
      </c>
      <c r="C3" s="5" t="s">
        <v>281</v>
      </c>
      <c r="D3" s="5" t="s">
        <v>282</v>
      </c>
      <c r="E3" s="5" t="s">
        <v>283</v>
      </c>
      <c r="F3" s="5" t="s">
        <v>284</v>
      </c>
      <c r="G3" s="5" t="s">
        <v>285</v>
      </c>
      <c r="H3" s="5"/>
      <c r="I3" s="6">
        <v>41429</v>
      </c>
      <c r="J3" s="6">
        <v>41489</v>
      </c>
      <c r="K3" s="5" t="s">
        <v>286</v>
      </c>
      <c r="L3" s="5"/>
      <c r="M3" s="5"/>
      <c r="N3" s="5" t="s">
        <v>287</v>
      </c>
      <c r="O3" s="5"/>
      <c r="P3" s="5"/>
      <c r="Q3" s="5" t="s">
        <v>288</v>
      </c>
      <c r="R3" s="5" t="s">
        <v>289</v>
      </c>
      <c r="S3" s="7">
        <f ca="1">TODAY()</f>
        <v>41502</v>
      </c>
      <c r="T3" s="4">
        <f ca="1">DAYS360(I3,S3)</f>
        <v>72</v>
      </c>
      <c r="U3" s="4">
        <f ca="1">DAYS360(S3,J3)</f>
        <v>-13</v>
      </c>
      <c r="V3" s="4">
        <f t="shared" ca="1" si="0"/>
        <v>-13</v>
      </c>
      <c r="W3" s="8" t="str">
        <f t="shared" ca="1" si="1"/>
        <v>unaktiv</v>
      </c>
      <c r="X3" s="4" t="str">
        <f t="shared" ca="1" si="2"/>
        <v>NEIN</v>
      </c>
    </row>
    <row r="4" spans="1:24" ht="24">
      <c r="A4" s="5" t="s">
        <v>21</v>
      </c>
      <c r="B4" s="5" t="s">
        <v>305</v>
      </c>
      <c r="C4" s="5" t="s">
        <v>291</v>
      </c>
      <c r="D4" s="5" t="s">
        <v>292</v>
      </c>
      <c r="E4" s="5" t="s">
        <v>293</v>
      </c>
      <c r="F4" s="5" t="s">
        <v>294</v>
      </c>
      <c r="G4" s="5"/>
      <c r="H4" s="5"/>
      <c r="I4" s="6">
        <v>41275</v>
      </c>
      <c r="J4" s="6">
        <v>41488</v>
      </c>
      <c r="K4" s="5" t="s">
        <v>286</v>
      </c>
      <c r="L4" s="5"/>
      <c r="M4" s="5"/>
      <c r="N4" s="5"/>
      <c r="O4" s="5"/>
      <c r="P4" s="5"/>
      <c r="Q4" s="5" t="s">
        <v>277</v>
      </c>
      <c r="R4" s="5"/>
      <c r="S4" s="7">
        <f ca="1">TODAY()</f>
        <v>41502</v>
      </c>
      <c r="T4" s="4">
        <f ca="1">DAYS360(I4,S4)</f>
        <v>225</v>
      </c>
      <c r="U4" s="4">
        <f ca="1">DAYS360(S4,J4)</f>
        <v>-14</v>
      </c>
      <c r="V4" s="4">
        <f t="shared" ca="1" si="0"/>
        <v>-14</v>
      </c>
      <c r="W4" s="8" t="str">
        <f t="shared" ca="1" si="1"/>
        <v>unaktiv</v>
      </c>
      <c r="X4" s="4" t="str">
        <f t="shared" ca="1" si="2"/>
        <v>NEIN</v>
      </c>
    </row>
    <row r="5" spans="1:24" ht="12">
      <c r="A5" s="4" t="s">
        <v>247</v>
      </c>
      <c r="B5" s="4" t="s">
        <v>258</v>
      </c>
      <c r="C5" s="4" t="s">
        <v>259</v>
      </c>
      <c r="D5" s="4" t="s">
        <v>260</v>
      </c>
      <c r="E5" s="4" t="s">
        <v>127</v>
      </c>
      <c r="F5" s="4" t="s">
        <v>272</v>
      </c>
      <c r="G5" s="4" t="s">
        <v>261</v>
      </c>
      <c r="H5" s="9" t="s">
        <v>262</v>
      </c>
      <c r="I5" s="8">
        <v>41526</v>
      </c>
      <c r="J5" s="8">
        <v>41924</v>
      </c>
      <c r="Q5" s="4" t="s">
        <v>263</v>
      </c>
      <c r="V5" s="4">
        <f t="shared" ca="1" si="0"/>
        <v>416</v>
      </c>
      <c r="W5" s="4" t="str">
        <f t="shared" ca="1" si="1"/>
        <v>noch nicht da</v>
      </c>
      <c r="X5" s="4" t="str">
        <f t="shared" ca="1" si="2"/>
        <v>NEIN</v>
      </c>
    </row>
    <row r="6" spans="1:24" ht="24">
      <c r="A6" s="5" t="s">
        <v>21</v>
      </c>
      <c r="B6" s="4" t="s">
        <v>318</v>
      </c>
      <c r="C6" s="5" t="s">
        <v>296</v>
      </c>
      <c r="D6" s="5" t="s">
        <v>282</v>
      </c>
      <c r="E6" s="5" t="s">
        <v>297</v>
      </c>
      <c r="F6" s="5" t="s">
        <v>298</v>
      </c>
      <c r="G6" s="5" t="s">
        <v>285</v>
      </c>
      <c r="H6" s="5"/>
      <c r="I6" s="6">
        <v>41548</v>
      </c>
      <c r="J6" s="6">
        <v>41489</v>
      </c>
      <c r="K6" s="5" t="s">
        <v>286</v>
      </c>
      <c r="L6" s="5"/>
      <c r="M6" s="5"/>
      <c r="N6" s="5" t="s">
        <v>299</v>
      </c>
      <c r="O6" s="5" t="s">
        <v>300</v>
      </c>
      <c r="P6" s="5"/>
      <c r="Q6" s="5" t="s">
        <v>277</v>
      </c>
      <c r="R6" s="5"/>
      <c r="S6" s="7">
        <f t="shared" ref="S6:S11" ca="1" si="3">TODAY()</f>
        <v>41502</v>
      </c>
      <c r="T6" s="4">
        <f t="shared" ref="T6:T11" ca="1" si="4">DAYS360(I6,S6)</f>
        <v>-45</v>
      </c>
      <c r="U6" s="4">
        <f t="shared" ref="U6:U11" ca="1" si="5">DAYS360(S6,J6)</f>
        <v>-13</v>
      </c>
      <c r="V6" s="4">
        <f t="shared" ca="1" si="0"/>
        <v>-13</v>
      </c>
      <c r="W6" s="8" t="str">
        <f t="shared" ca="1" si="1"/>
        <v>unaktiv</v>
      </c>
      <c r="X6" s="4" t="str">
        <f t="shared" ca="1" si="2"/>
        <v>NEIN</v>
      </c>
    </row>
    <row r="7" spans="1:24" ht="12">
      <c r="A7" s="5" t="s">
        <v>279</v>
      </c>
      <c r="B7" s="5" t="s">
        <v>270</v>
      </c>
      <c r="C7" s="5" t="s">
        <v>302</v>
      </c>
      <c r="D7" s="5" t="s">
        <v>271</v>
      </c>
      <c r="E7" s="5" t="s">
        <v>297</v>
      </c>
      <c r="F7" s="5" t="s">
        <v>303</v>
      </c>
      <c r="G7" s="5" t="s">
        <v>285</v>
      </c>
      <c r="H7" s="5"/>
      <c r="I7" s="6">
        <v>41275</v>
      </c>
      <c r="J7" s="6">
        <v>41501</v>
      </c>
      <c r="K7" s="5" t="s">
        <v>274</v>
      </c>
      <c r="L7" s="5"/>
      <c r="M7" s="5"/>
      <c r="N7" s="5" t="s">
        <v>287</v>
      </c>
      <c r="O7" s="5"/>
      <c r="P7" s="5"/>
      <c r="Q7" s="5" t="s">
        <v>288</v>
      </c>
      <c r="R7" s="5" t="s">
        <v>304</v>
      </c>
      <c r="S7" s="7">
        <f t="shared" ca="1" si="3"/>
        <v>41502</v>
      </c>
      <c r="T7" s="4">
        <f t="shared" ca="1" si="4"/>
        <v>225</v>
      </c>
      <c r="U7" s="4">
        <f t="shared" ca="1" si="5"/>
        <v>-1</v>
      </c>
      <c r="V7" s="4">
        <f t="shared" ca="1" si="0"/>
        <v>-1</v>
      </c>
      <c r="W7" s="8" t="str">
        <f t="shared" ca="1" si="1"/>
        <v>unaktiv</v>
      </c>
      <c r="X7" s="4" t="str">
        <f t="shared" ca="1" si="2"/>
        <v>NEIN</v>
      </c>
    </row>
    <row r="8" spans="1:24" ht="24">
      <c r="A8" s="5" t="s">
        <v>21</v>
      </c>
      <c r="B8" s="4" t="s">
        <v>325</v>
      </c>
      <c r="C8" s="5" t="s">
        <v>306</v>
      </c>
      <c r="D8" s="5" t="s">
        <v>271</v>
      </c>
      <c r="E8" s="5" t="s">
        <v>272</v>
      </c>
      <c r="F8" s="5" t="s">
        <v>272</v>
      </c>
      <c r="G8" s="5" t="s">
        <v>273</v>
      </c>
      <c r="H8" s="5"/>
      <c r="I8" s="6">
        <v>40787</v>
      </c>
      <c r="J8" s="6">
        <v>41489</v>
      </c>
      <c r="K8" s="5" t="s">
        <v>286</v>
      </c>
      <c r="L8" s="5"/>
      <c r="M8" s="5"/>
      <c r="N8" s="5"/>
      <c r="O8" s="5"/>
      <c r="P8" s="5"/>
      <c r="Q8" s="5" t="s">
        <v>277</v>
      </c>
      <c r="R8" s="5"/>
      <c r="S8" s="7">
        <f t="shared" ca="1" si="3"/>
        <v>41502</v>
      </c>
      <c r="T8" s="4">
        <f t="shared" ca="1" si="4"/>
        <v>705</v>
      </c>
      <c r="U8" s="4">
        <f t="shared" ca="1" si="5"/>
        <v>-13</v>
      </c>
      <c r="V8" s="4">
        <f t="shared" ca="1" si="0"/>
        <v>-13</v>
      </c>
      <c r="W8" s="8" t="str">
        <f t="shared" ca="1" si="1"/>
        <v>unaktiv</v>
      </c>
      <c r="X8" s="4" t="str">
        <f t="shared" ca="1" si="2"/>
        <v>NEIN</v>
      </c>
    </row>
    <row r="9" spans="1:24" ht="24">
      <c r="A9" s="5" t="s">
        <v>21</v>
      </c>
      <c r="B9" s="5" t="s">
        <v>311</v>
      </c>
      <c r="C9" s="5" t="s">
        <v>308</v>
      </c>
      <c r="D9" s="5" t="s">
        <v>292</v>
      </c>
      <c r="E9" s="5" t="s">
        <v>309</v>
      </c>
      <c r="F9" s="5" t="s">
        <v>283</v>
      </c>
      <c r="G9" s="5" t="s">
        <v>310</v>
      </c>
      <c r="H9" s="5"/>
      <c r="I9" s="6">
        <v>41306</v>
      </c>
      <c r="J9" s="6">
        <v>41501</v>
      </c>
      <c r="K9" s="5" t="s">
        <v>286</v>
      </c>
      <c r="L9" s="5"/>
      <c r="M9" s="5"/>
      <c r="N9" s="5"/>
      <c r="O9" s="5"/>
      <c r="P9" s="5"/>
      <c r="Q9" s="5" t="s">
        <v>288</v>
      </c>
      <c r="R9" s="5"/>
      <c r="S9" s="7">
        <f t="shared" ca="1" si="3"/>
        <v>41502</v>
      </c>
      <c r="T9" s="4">
        <f t="shared" ca="1" si="4"/>
        <v>195</v>
      </c>
      <c r="U9" s="4">
        <f t="shared" ca="1" si="5"/>
        <v>-1</v>
      </c>
      <c r="V9" s="4">
        <f t="shared" ca="1" si="0"/>
        <v>-1</v>
      </c>
      <c r="W9" s="8" t="str">
        <f t="shared" ca="1" si="1"/>
        <v>unaktiv</v>
      </c>
      <c r="X9" s="4" t="str">
        <f t="shared" ca="1" si="2"/>
        <v>NEIN</v>
      </c>
    </row>
    <row r="10" spans="1:24" ht="12">
      <c r="A10" s="5" t="s">
        <v>279</v>
      </c>
      <c r="B10" s="4" t="s">
        <v>331</v>
      </c>
      <c r="C10" s="5" t="s">
        <v>312</v>
      </c>
      <c r="D10" s="5" t="s">
        <v>271</v>
      </c>
      <c r="E10" s="5" t="s">
        <v>297</v>
      </c>
      <c r="F10" s="5" t="s">
        <v>297</v>
      </c>
      <c r="G10" s="5"/>
      <c r="H10" s="5"/>
      <c r="I10" s="6">
        <v>41276</v>
      </c>
      <c r="J10" s="6">
        <v>41491</v>
      </c>
      <c r="K10" s="5"/>
      <c r="L10" s="5"/>
      <c r="M10" s="5"/>
      <c r="N10" s="5"/>
      <c r="O10" s="5"/>
      <c r="P10" s="5"/>
      <c r="Q10" s="5" t="s">
        <v>277</v>
      </c>
      <c r="R10" s="5"/>
      <c r="S10" s="7">
        <f t="shared" ca="1" si="3"/>
        <v>41502</v>
      </c>
      <c r="T10" s="4">
        <f t="shared" ca="1" si="4"/>
        <v>224</v>
      </c>
      <c r="U10" s="4">
        <f t="shared" ca="1" si="5"/>
        <v>-11</v>
      </c>
      <c r="V10" s="4">
        <f t="shared" ca="1" si="0"/>
        <v>-11</v>
      </c>
      <c r="W10" s="8" t="str">
        <f t="shared" ca="1" si="1"/>
        <v>unaktiv</v>
      </c>
      <c r="X10" s="4" t="str">
        <f t="shared" ca="1" si="2"/>
        <v>NEIN</v>
      </c>
    </row>
    <row r="11" spans="1:24" ht="24">
      <c r="A11" s="5" t="s">
        <v>279</v>
      </c>
      <c r="B11" s="4" t="s">
        <v>243</v>
      </c>
      <c r="C11" s="5" t="s">
        <v>314</v>
      </c>
      <c r="D11" s="5" t="s">
        <v>292</v>
      </c>
      <c r="E11" s="5" t="s">
        <v>315</v>
      </c>
      <c r="F11" s="5" t="s">
        <v>309</v>
      </c>
      <c r="G11" s="5"/>
      <c r="H11" s="5"/>
      <c r="I11" s="6">
        <v>41640</v>
      </c>
      <c r="J11" s="6">
        <v>42097</v>
      </c>
      <c r="K11" s="5" t="s">
        <v>286</v>
      </c>
      <c r="L11" s="5"/>
      <c r="M11" s="5"/>
      <c r="N11" s="5"/>
      <c r="O11" s="5"/>
      <c r="P11" s="5"/>
      <c r="Q11" s="5" t="s">
        <v>277</v>
      </c>
      <c r="R11" s="5"/>
      <c r="S11" s="7">
        <f t="shared" ca="1" si="3"/>
        <v>41502</v>
      </c>
      <c r="T11" s="4">
        <f t="shared" ca="1" si="4"/>
        <v>-135</v>
      </c>
      <c r="U11" s="4">
        <f t="shared" ca="1" si="5"/>
        <v>587</v>
      </c>
      <c r="V11" s="4">
        <f t="shared" ca="1" si="0"/>
        <v>587</v>
      </c>
      <c r="W11" s="8" t="str">
        <f t="shared" ca="1" si="1"/>
        <v>noch nicht da</v>
      </c>
      <c r="X11" s="4" t="str">
        <f t="shared" ca="1" si="2"/>
        <v>NEIN</v>
      </c>
    </row>
    <row r="12" spans="1:24" ht="12.75" customHeight="1">
      <c r="A12" s="4" t="s">
        <v>317</v>
      </c>
      <c r="B12" s="5" t="s">
        <v>313</v>
      </c>
      <c r="C12" s="4" t="s">
        <v>319</v>
      </c>
      <c r="D12" s="4" t="s">
        <v>320</v>
      </c>
      <c r="E12" s="4" t="s">
        <v>321</v>
      </c>
      <c r="F12" s="4" t="s">
        <v>321</v>
      </c>
      <c r="H12" s="28"/>
      <c r="I12" s="8">
        <v>41395</v>
      </c>
      <c r="J12" s="8">
        <v>41492</v>
      </c>
      <c r="K12" s="4" t="s">
        <v>322</v>
      </c>
      <c r="Q12" s="4" t="s">
        <v>323</v>
      </c>
      <c r="S12" s="5"/>
      <c r="T12" s="5"/>
      <c r="U12" s="5"/>
      <c r="V12" s="4">
        <f t="shared" ca="1" si="0"/>
        <v>-10</v>
      </c>
      <c r="W12" s="8" t="str">
        <f t="shared" ca="1" si="1"/>
        <v>unaktiv</v>
      </c>
      <c r="X12" s="4" t="str">
        <f t="shared" ca="1" si="2"/>
        <v>NEIN</v>
      </c>
    </row>
    <row r="13" spans="1:24" ht="12.75" customHeight="1">
      <c r="A13" s="4" t="s">
        <v>324</v>
      </c>
      <c r="B13" s="5" t="s">
        <v>290</v>
      </c>
      <c r="C13" s="4" t="s">
        <v>326</v>
      </c>
      <c r="E13" s="4" t="s">
        <v>327</v>
      </c>
      <c r="F13" s="4" t="s">
        <v>328</v>
      </c>
      <c r="G13" s="4" t="s">
        <v>329</v>
      </c>
      <c r="I13" s="8">
        <v>41464</v>
      </c>
      <c r="J13" s="8">
        <v>41490</v>
      </c>
      <c r="V13" s="4">
        <f t="shared" ca="1" si="0"/>
        <v>-12</v>
      </c>
      <c r="W13" s="8" t="str">
        <f t="shared" ca="1" si="1"/>
        <v>unaktiv</v>
      </c>
      <c r="X13" s="4" t="str">
        <f t="shared" ca="1" si="2"/>
        <v>NEIN</v>
      </c>
    </row>
    <row r="14" spans="1:24" ht="12.75" customHeight="1">
      <c r="A14" s="4" t="s">
        <v>247</v>
      </c>
      <c r="B14" s="4" t="s">
        <v>265</v>
      </c>
      <c r="C14" s="4" t="s">
        <v>266</v>
      </c>
      <c r="D14" s="4" t="s">
        <v>267</v>
      </c>
      <c r="E14" s="4" t="s">
        <v>122</v>
      </c>
      <c r="F14" s="4" t="s">
        <v>120</v>
      </c>
      <c r="I14" s="8">
        <v>42012</v>
      </c>
      <c r="J14" s="8">
        <v>42159</v>
      </c>
      <c r="Q14" s="4" t="s">
        <v>268</v>
      </c>
      <c r="V14" s="4">
        <f t="shared" ca="1" si="0"/>
        <v>648</v>
      </c>
      <c r="W14" s="4" t="str">
        <f t="shared" ca="1" si="1"/>
        <v>noch nicht da</v>
      </c>
      <c r="X14" s="4" t="str">
        <f t="shared" ca="1" si="2"/>
        <v>NEIN</v>
      </c>
    </row>
    <row r="15" spans="1:24" ht="12.75" customHeight="1">
      <c r="A15" s="4" t="s">
        <v>330</v>
      </c>
      <c r="B15" s="5" t="s">
        <v>295</v>
      </c>
      <c r="C15" s="4" t="s">
        <v>332</v>
      </c>
      <c r="I15" s="8">
        <v>41495</v>
      </c>
      <c r="J15" s="8">
        <v>41503</v>
      </c>
      <c r="V15" s="4">
        <f t="shared" ca="1" si="0"/>
        <v>1</v>
      </c>
      <c r="W15" s="4" t="str">
        <f t="shared" ca="1" si="1"/>
        <v>aktiv</v>
      </c>
      <c r="X15" s="4" t="str">
        <f t="shared" ca="1" si="2"/>
        <v>JA</v>
      </c>
    </row>
    <row r="16" spans="1:24" ht="12.75" customHeight="1">
      <c r="A16" s="4" t="s">
        <v>21</v>
      </c>
      <c r="B16" s="5" t="s">
        <v>301</v>
      </c>
      <c r="C16" s="4" t="s">
        <v>103</v>
      </c>
      <c r="D16" s="4" t="s">
        <v>104</v>
      </c>
      <c r="E16" s="4" t="s">
        <v>112</v>
      </c>
      <c r="F16" s="4" t="s">
        <v>210</v>
      </c>
      <c r="I16" s="8">
        <v>41491</v>
      </c>
      <c r="J16" s="8">
        <v>41501</v>
      </c>
      <c r="Q16" s="4" t="s">
        <v>288</v>
      </c>
      <c r="V16" s="4">
        <f t="shared" ca="1" si="0"/>
        <v>-1</v>
      </c>
      <c r="W16" s="4" t="str">
        <f t="shared" ca="1" si="1"/>
        <v>unaktiv</v>
      </c>
      <c r="X16" s="4" t="str">
        <f t="shared" ca="1" si="2"/>
        <v>NEIN</v>
      </c>
    </row>
    <row r="17" spans="1:24" ht="12.75" customHeight="1">
      <c r="A17" s="4" t="s">
        <v>242</v>
      </c>
      <c r="B17" s="5" t="s">
        <v>280</v>
      </c>
      <c r="C17" s="4" t="s">
        <v>244</v>
      </c>
      <c r="D17" s="4" t="s">
        <v>245</v>
      </c>
      <c r="E17" s="4" t="s">
        <v>191</v>
      </c>
      <c r="F17" s="4" t="s">
        <v>121</v>
      </c>
      <c r="I17" s="8">
        <v>41495</v>
      </c>
      <c r="J17" s="8">
        <v>41523</v>
      </c>
      <c r="Q17" s="4" t="s">
        <v>246</v>
      </c>
      <c r="V17" s="4">
        <f t="shared" ca="1" si="0"/>
        <v>20</v>
      </c>
      <c r="W17" s="4" t="str">
        <f t="shared" ca="1" si="1"/>
        <v>aktiv</v>
      </c>
      <c r="X17" s="4" t="str">
        <f t="shared" ca="1" si="2"/>
        <v>NEIN</v>
      </c>
    </row>
  </sheetData>
  <sheetCalcPr fullCalcOnLoad="1"/>
  <sortState ref="A2:X17">
    <sortCondition ref="B3:B17"/>
  </sortState>
  <phoneticPr fontId="2" type="noConversion"/>
  <conditionalFormatting sqref="W1:W1048576">
    <cfRule type="cellIs" dxfId="4" priority="0" stopIfTrue="1" operator="equal">
      <formula>"aktiv"</formula>
    </cfRule>
    <cfRule type="cellIs" dxfId="3" priority="0" stopIfTrue="1" operator="equal">
      <formula>"unaktiv"</formula>
    </cfRule>
    <cfRule type="cellIs" dxfId="2" priority="0" stopIfTrue="1" operator="equal">
      <formula>"noch nicht da"</formula>
    </cfRule>
  </conditionalFormatting>
  <conditionalFormatting sqref="X1:X1048576">
    <cfRule type="cellIs" dxfId="1" priority="0" stopIfTrue="1" operator="equal">
      <formula>"NEIN"</formula>
    </cfRule>
    <cfRule type="cellIs" dxfId="0" priority="0" stopIfTrue="1" operator="equal">
      <formula>"JA"</formula>
    </cfRule>
  </conditionalFormatting>
  <dataValidations count="7">
    <dataValidation type="list" allowBlank="1" showInputMessage="1" showErrorMessage="1" sqref="A1:A1048576">
      <formula1>"Herr,Frau"</formula1>
    </dataValidation>
    <dataValidation type="list" allowBlank="1" showInputMessage="1" showErrorMessage="1" sqref="D1:D1048576">
      <formula1>",Dr,M. A.,Prof,M. Sc."</formula1>
    </dataValidation>
    <dataValidation type="list" allowBlank="1" showInputMessage="1" showErrorMessage="1" sqref="F1:F1048576">
      <formula1>pays</formula1>
    </dataValidation>
    <dataValidation type="list" allowBlank="1" showInputMessage="1" sqref="E1:E1048576">
      <formula1>pays</formula1>
    </dataValidation>
    <dataValidation type="date" allowBlank="1" showInputMessage="1" showErrorMessage="1" sqref="I1:J1048576">
      <formula1>1</formula1>
      <formula2>109939</formula2>
    </dataValidation>
    <dataValidation type="list" allowBlank="1" showInputMessage="1" showErrorMessage="1" sqref="Q1:Q1048576">
      <formula1>"Deutsch,Englisch"</formula1>
    </dataValidation>
    <dataValidation type="custom" allowBlank="1" showInputMessage="1" showErrorMessage="1" error="Dieser Gastwissenschaftler existiert schon in der Datenbank !" sqref="C1:C1048576">
      <formula1>SUMPRODUCT(--(B:B&amp;C:C=B1&amp;C1))=1</formula1>
    </dataValidation>
  </dataValidations>
  <hyperlinks>
    <hyperlink ref="H5" r:id="rId1"/>
  </hyperlinks>
  <pageMargins left="0.75" right="0.75" top="1" bottom="1" header="0.5" footer="0.5"/>
  <pageSetup paperSize="1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G28"/>
  <sheetViews>
    <sheetView view="pageLayout" zoomScale="125" zoomScaleNormal="150" zoomScalePageLayoutView="150" workbookViewId="0">
      <selection activeCell="B1" sqref="B1:G1"/>
    </sheetView>
  </sheetViews>
  <sheetFormatPr baseColWidth="10" defaultRowHeight="12"/>
  <cols>
    <col min="1" max="1" width="26.83203125" style="11" customWidth="1"/>
    <col min="2" max="4" width="10.83203125" style="11"/>
    <col min="5" max="5" width="10.6640625" style="11" customWidth="1"/>
    <col min="6" max="6" width="4.1640625" style="11" hidden="1" customWidth="1"/>
    <col min="7" max="7" width="10.83203125" style="11"/>
  </cols>
  <sheetData>
    <row r="1" spans="1:7" ht="15">
      <c r="A1" s="18" t="s">
        <v>264</v>
      </c>
      <c r="B1" s="25" t="s">
        <v>13</v>
      </c>
      <c r="C1" s="26"/>
      <c r="D1" s="26"/>
      <c r="E1" s="26"/>
      <c r="F1" s="26"/>
      <c r="G1" s="26"/>
    </row>
    <row r="2" spans="1:7" s="15" customFormat="1" ht="15">
      <c r="A2" s="17"/>
    </row>
    <row r="3" spans="1:7" ht="15">
      <c r="A3" s="16"/>
      <c r="B3" s="27"/>
      <c r="C3" s="27"/>
      <c r="D3" s="27"/>
      <c r="E3" s="27"/>
      <c r="F3" s="27"/>
      <c r="G3" s="27"/>
    </row>
    <row r="4" spans="1:7" ht="15">
      <c r="A4" s="14" t="s">
        <v>241</v>
      </c>
      <c r="B4" s="23" t="str">
        <f>LOOKUP($B$1,Datenbank!B:B,Datenbank!C:C)</f>
        <v>Eric</v>
      </c>
      <c r="C4" s="24"/>
      <c r="D4" s="24"/>
      <c r="E4" s="24"/>
      <c r="F4" s="24"/>
      <c r="G4" s="24"/>
    </row>
    <row r="5" spans="1:7" ht="15">
      <c r="A5" s="12" t="s">
        <v>131</v>
      </c>
      <c r="B5" s="19" t="str">
        <f>LOOKUP($B$1,Datenbank!B:B,Datenbank!D:D)</f>
        <v>Dr</v>
      </c>
      <c r="C5" s="20"/>
      <c r="D5" s="20"/>
      <c r="E5" s="20"/>
      <c r="F5" s="20"/>
      <c r="G5" s="20"/>
    </row>
    <row r="6" spans="1:7" ht="15" customHeight="1">
      <c r="A6" s="12" t="s">
        <v>132</v>
      </c>
      <c r="B6" s="19" t="str">
        <f>LOOKUP($B$1,Datenbank!B:B,Datenbank!E:E)</f>
        <v>Albania</v>
      </c>
      <c r="C6" s="20"/>
      <c r="D6" s="20"/>
      <c r="E6" s="20"/>
      <c r="F6" s="20"/>
      <c r="G6" s="20"/>
    </row>
    <row r="7" spans="1:7" ht="15">
      <c r="A7" s="12" t="s">
        <v>240</v>
      </c>
      <c r="B7" s="19" t="str">
        <f>LOOKUP($B$1,Datenbank!B:B,Datenbank!F:F)</f>
        <v>Haiti</v>
      </c>
      <c r="C7" s="20"/>
      <c r="D7" s="20"/>
      <c r="E7" s="20"/>
      <c r="F7" s="20"/>
      <c r="G7" s="20"/>
    </row>
    <row r="8" spans="1:7" ht="13" customHeight="1">
      <c r="A8" s="12" t="s">
        <v>133</v>
      </c>
      <c r="B8" s="19" t="str">
        <f>LOOKUP($B$1,Datenbank!B:B,Datenbank!G:G)</f>
        <v>TU Dortmund</v>
      </c>
      <c r="C8" s="20"/>
      <c r="D8" s="20"/>
      <c r="E8" s="20"/>
      <c r="F8" s="20"/>
      <c r="G8" s="20"/>
    </row>
    <row r="9" spans="1:7" ht="15">
      <c r="A9" s="12" t="s">
        <v>134</v>
      </c>
      <c r="B9" s="19">
        <f>LOOKUP($B$1,Datenbank!B:B,Datenbank!H:H)</f>
        <v>0</v>
      </c>
      <c r="C9" s="20"/>
      <c r="D9" s="20"/>
      <c r="E9" s="20"/>
      <c r="F9" s="20"/>
      <c r="G9" s="20"/>
    </row>
    <row r="10" spans="1:7" ht="15">
      <c r="A10" s="12" t="s">
        <v>135</v>
      </c>
      <c r="B10" s="21">
        <f>LOOKUP($B$1,Datenbank!B:B,Datenbank!I:I)</f>
        <v>41275</v>
      </c>
      <c r="C10" s="20"/>
      <c r="D10" s="20"/>
      <c r="E10" s="20"/>
      <c r="F10" s="20"/>
      <c r="G10" s="20"/>
    </row>
    <row r="11" spans="1:7" ht="13" customHeight="1">
      <c r="A11" s="12" t="s">
        <v>136</v>
      </c>
      <c r="B11" s="21">
        <f>LOOKUP($B$1,Datenbank!B:B,Datenbank!J:J)</f>
        <v>41501</v>
      </c>
      <c r="C11" s="22"/>
      <c r="D11" s="22"/>
      <c r="E11" s="22"/>
      <c r="F11" s="22"/>
      <c r="G11" s="22"/>
    </row>
    <row r="12" spans="1:7" ht="15">
      <c r="A12" s="13" t="s">
        <v>239</v>
      </c>
      <c r="B12" s="19" t="str">
        <f>LOOKUP($B$1,Datenbank!B:B,Datenbank!K:K)</f>
        <v>DAAD</v>
      </c>
      <c r="C12" s="20"/>
      <c r="D12" s="20"/>
      <c r="E12" s="20"/>
      <c r="F12" s="20"/>
      <c r="G12" s="20"/>
    </row>
    <row r="13" spans="1:7" ht="15">
      <c r="A13" s="13" t="s">
        <v>249</v>
      </c>
      <c r="B13" s="19">
        <f>LOOKUP($B$1,Datenbank!B:B,Datenbank!L:L)</f>
        <v>0</v>
      </c>
      <c r="C13" s="20"/>
      <c r="D13" s="20"/>
      <c r="E13" s="20"/>
      <c r="F13" s="20"/>
      <c r="G13" s="20"/>
    </row>
    <row r="14" spans="1:7" ht="15">
      <c r="A14" s="13" t="s">
        <v>250</v>
      </c>
      <c r="B14" s="19">
        <f>LOOKUP($B$1,Datenbank!B:B,Datenbank!M:M)</f>
        <v>0</v>
      </c>
      <c r="C14" s="20"/>
      <c r="D14" s="20"/>
      <c r="E14" s="20"/>
      <c r="F14" s="20"/>
      <c r="G14" s="20"/>
    </row>
    <row r="15" spans="1:7" ht="15">
      <c r="A15" s="13" t="s">
        <v>251</v>
      </c>
      <c r="B15" s="19" t="str">
        <f>LOOKUP($B$1,Datenbank!B:B,Datenbank!N:N)</f>
        <v>Physik</v>
      </c>
      <c r="C15" s="20"/>
      <c r="D15" s="20"/>
      <c r="E15" s="20"/>
      <c r="F15" s="20"/>
      <c r="G15" s="20"/>
    </row>
    <row r="16" spans="1:7" ht="15">
      <c r="A16" s="13" t="s">
        <v>252</v>
      </c>
      <c r="B16" s="19">
        <f>LOOKUP($B$1,Datenbank!B:B,Datenbank!O:O)</f>
        <v>0</v>
      </c>
      <c r="C16" s="20"/>
      <c r="D16" s="20"/>
      <c r="E16" s="20"/>
      <c r="F16" s="20"/>
      <c r="G16" s="20"/>
    </row>
    <row r="17" spans="1:7" ht="15">
      <c r="A17" s="13" t="s">
        <v>253</v>
      </c>
      <c r="B17" s="19">
        <f>LOOKUP($B$1,Datenbank!B:B,Datenbank!P:P)</f>
        <v>0</v>
      </c>
      <c r="C17" s="20"/>
      <c r="D17" s="20"/>
      <c r="E17" s="20"/>
      <c r="F17" s="20"/>
      <c r="G17" s="20"/>
    </row>
    <row r="18" spans="1:7" ht="15">
      <c r="A18" s="13" t="s">
        <v>257</v>
      </c>
      <c r="B18" s="19" t="str">
        <f>LOOKUP($B$1,Datenbank!B:B,Datenbank!Q:Q)</f>
        <v>Englisch</v>
      </c>
      <c r="C18" s="20"/>
      <c r="D18" s="20"/>
      <c r="E18" s="20"/>
      <c r="F18" s="20"/>
      <c r="G18" s="20"/>
    </row>
    <row r="19" spans="1:7" ht="16" customHeight="1">
      <c r="A19" s="13" t="s">
        <v>254</v>
      </c>
      <c r="B19" s="19" t="str">
        <f>LOOKUP($B$1,Datenbank!B:B,Datenbank!R:R)</f>
        <v>Schule</v>
      </c>
      <c r="C19" s="20"/>
      <c r="D19" s="20"/>
      <c r="E19" s="20"/>
      <c r="F19" s="20"/>
      <c r="G19" s="20"/>
    </row>
    <row r="20" spans="1:7" ht="15" customHeight="1">
      <c r="A20" s="13" t="s">
        <v>255</v>
      </c>
      <c r="B20" s="19" t="str">
        <f ca="1">LOOKUP($B$1,Datenbank!B:B,Datenbank!W:W)</f>
        <v>unaktiv</v>
      </c>
      <c r="C20" s="20"/>
      <c r="D20" s="20"/>
      <c r="E20" s="20"/>
      <c r="F20" s="20"/>
      <c r="G20" s="20"/>
    </row>
    <row r="21" spans="1:7" ht="15">
      <c r="A21" s="13" t="s">
        <v>256</v>
      </c>
      <c r="B21" s="19" t="str">
        <f ca="1">LOOKUP($B$1,Datenbank!B:B,Datenbank!X:X)</f>
        <v>NEIN</v>
      </c>
      <c r="C21" s="20"/>
      <c r="D21" s="20"/>
      <c r="E21" s="20"/>
      <c r="F21" s="20"/>
      <c r="G21" s="20"/>
    </row>
    <row r="22" spans="1:7">
      <c r="E22" s="10"/>
      <c r="F22" s="10"/>
      <c r="G22" s="10"/>
    </row>
    <row r="23" spans="1:7">
      <c r="E23" s="10"/>
      <c r="F23" s="10"/>
      <c r="G23" s="10"/>
    </row>
    <row r="24" spans="1:7">
      <c r="E24" s="10"/>
      <c r="F24" s="10"/>
      <c r="G24" s="10"/>
    </row>
    <row r="25" spans="1:7" ht="48">
      <c r="B25" s="11" t="s">
        <v>269</v>
      </c>
      <c r="E25" s="10"/>
      <c r="F25" s="10"/>
      <c r="G25" s="10"/>
    </row>
    <row r="26" spans="1:7">
      <c r="E26" s="10"/>
      <c r="F26" s="10"/>
      <c r="G26" s="10"/>
    </row>
    <row r="27" spans="1:7">
      <c r="E27" s="10"/>
      <c r="F27" s="10"/>
      <c r="G27" s="10"/>
    </row>
    <row r="28" spans="1:7">
      <c r="E28" s="10"/>
      <c r="F28" s="10"/>
      <c r="G28" s="10"/>
    </row>
  </sheetData>
  <sheetCalcPr fullCalcOnLoad="1"/>
  <mergeCells count="20">
    <mergeCell ref="B8:G8"/>
    <mergeCell ref="B3:G3"/>
    <mergeCell ref="B4:G4"/>
    <mergeCell ref="B5:G5"/>
    <mergeCell ref="B6:G6"/>
    <mergeCell ref="B1:G1"/>
    <mergeCell ref="B7:G7"/>
    <mergeCell ref="B21:G21"/>
    <mergeCell ref="B18:G18"/>
    <mergeCell ref="B9:G9"/>
    <mergeCell ref="B10:G10"/>
    <mergeCell ref="B11:G11"/>
    <mergeCell ref="B12:G12"/>
    <mergeCell ref="B13:G13"/>
    <mergeCell ref="B14:G14"/>
    <mergeCell ref="B15:G15"/>
    <mergeCell ref="B16:G16"/>
    <mergeCell ref="B17:G17"/>
    <mergeCell ref="B19:G19"/>
    <mergeCell ref="B20:G20"/>
  </mergeCells>
  <phoneticPr fontId="2" type="noConversion"/>
  <pageMargins left="0.75" right="0.75" top="1" bottom="1" header="0.5" footer="0.5"/>
  <pageSetup paperSize="10" orientation="portrait" horizontalDpi="4294967292" verticalDpi="4294967292"/>
  <headerFooter>
    <oddHeader>&amp;C&amp;"Arial,Fett"&amp;20Recherche</oddHeader>
  </headerFooter>
  <extLst>
    <ext xmlns:mx="http://schemas.microsoft.com/office/mac/excel/2008/main" uri="http://schemas.microsoft.com/office/mac/excel/2008/main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A227"/>
  <sheetViews>
    <sheetView view="pageLayout" workbookViewId="0">
      <selection sqref="A1:A1048576"/>
    </sheetView>
  </sheetViews>
  <sheetFormatPr baseColWidth="10" defaultRowHeight="12"/>
  <sheetData>
    <row r="1" spans="1:1">
      <c r="A1" s="1" t="s">
        <v>309</v>
      </c>
    </row>
    <row r="2" spans="1:1">
      <c r="A2" s="1" t="s">
        <v>297</v>
      </c>
    </row>
    <row r="3" spans="1:1">
      <c r="A3" s="1" t="s">
        <v>333</v>
      </c>
    </row>
    <row r="4" spans="1:1">
      <c r="A4" s="1" t="s">
        <v>334</v>
      </c>
    </row>
    <row r="5" spans="1:1">
      <c r="A5" s="1" t="s">
        <v>283</v>
      </c>
    </row>
    <row r="6" spans="1:1">
      <c r="A6" s="1" t="s">
        <v>298</v>
      </c>
    </row>
    <row r="7" spans="1:1">
      <c r="A7" s="1" t="s">
        <v>335</v>
      </c>
    </row>
    <row r="8" spans="1:1">
      <c r="A8" s="1" t="s">
        <v>336</v>
      </c>
    </row>
    <row r="9" spans="1:1">
      <c r="A9" s="1" t="s">
        <v>337</v>
      </c>
    </row>
    <row r="10" spans="1:1">
      <c r="A10" s="1" t="s">
        <v>338</v>
      </c>
    </row>
    <row r="11" spans="1:1">
      <c r="A11" s="1" t="s">
        <v>339</v>
      </c>
    </row>
    <row r="12" spans="1:1">
      <c r="A12" s="1" t="s">
        <v>340</v>
      </c>
    </row>
    <row r="13" spans="1:1">
      <c r="A13" s="1" t="s">
        <v>341</v>
      </c>
    </row>
    <row r="14" spans="1:1">
      <c r="A14" s="1" t="s">
        <v>342</v>
      </c>
    </row>
    <row r="15" spans="1:1">
      <c r="A15" s="1" t="s">
        <v>343</v>
      </c>
    </row>
    <row r="16" spans="1:1">
      <c r="A16" s="1" t="s">
        <v>124</v>
      </c>
    </row>
    <row r="17" spans="1:1">
      <c r="A17" s="1" t="s">
        <v>125</v>
      </c>
    </row>
    <row r="18" spans="1:1">
      <c r="A18" s="1" t="s">
        <v>126</v>
      </c>
    </row>
    <row r="19" spans="1:1">
      <c r="A19" s="1" t="s">
        <v>315</v>
      </c>
    </row>
    <row r="20" spans="1:1">
      <c r="A20" s="1" t="s">
        <v>127</v>
      </c>
    </row>
    <row r="21" spans="1:1">
      <c r="A21" s="1" t="s">
        <v>128</v>
      </c>
    </row>
    <row r="22" spans="1:1">
      <c r="A22" s="1" t="s">
        <v>129</v>
      </c>
    </row>
    <row r="23" spans="1:1">
      <c r="A23" s="1" t="s">
        <v>106</v>
      </c>
    </row>
    <row r="24" spans="1:1">
      <c r="A24" s="1" t="s">
        <v>107</v>
      </c>
    </row>
    <row r="25" spans="1:1">
      <c r="A25" s="1" t="s">
        <v>108</v>
      </c>
    </row>
    <row r="26" spans="1:1">
      <c r="A26" s="1" t="s">
        <v>109</v>
      </c>
    </row>
    <row r="27" spans="1:1">
      <c r="A27" s="1" t="s">
        <v>110</v>
      </c>
    </row>
    <row r="28" spans="1:1">
      <c r="A28" s="1" t="s">
        <v>111</v>
      </c>
    </row>
    <row r="29" spans="1:1">
      <c r="A29" s="1" t="s">
        <v>112</v>
      </c>
    </row>
    <row r="30" spans="1:1">
      <c r="A30" s="1" t="s">
        <v>113</v>
      </c>
    </row>
    <row r="31" spans="1:1">
      <c r="A31" s="1" t="s">
        <v>114</v>
      </c>
    </row>
    <row r="32" spans="1:1">
      <c r="A32" s="1" t="s">
        <v>115</v>
      </c>
    </row>
    <row r="33" spans="1:1">
      <c r="A33" s="1" t="s">
        <v>116</v>
      </c>
    </row>
    <row r="34" spans="1:1">
      <c r="A34" s="1" t="s">
        <v>117</v>
      </c>
    </row>
    <row r="35" spans="1:1">
      <c r="A35" s="1" t="s">
        <v>118</v>
      </c>
    </row>
    <row r="36" spans="1:1">
      <c r="A36" s="1" t="s">
        <v>119</v>
      </c>
    </row>
    <row r="37" spans="1:1">
      <c r="A37" s="1" t="s">
        <v>120</v>
      </c>
    </row>
    <row r="38" spans="1:1">
      <c r="A38" s="1" t="s">
        <v>121</v>
      </c>
    </row>
    <row r="39" spans="1:1">
      <c r="A39" s="1" t="s">
        <v>122</v>
      </c>
    </row>
    <row r="40" spans="1:1">
      <c r="A40" s="1" t="s">
        <v>123</v>
      </c>
    </row>
    <row r="41" spans="1:1">
      <c r="A41" s="1" t="s">
        <v>0</v>
      </c>
    </row>
    <row r="42" spans="1:1">
      <c r="A42" s="1" t="s">
        <v>1</v>
      </c>
    </row>
    <row r="43" spans="1:1">
      <c r="A43" s="1" t="s">
        <v>2</v>
      </c>
    </row>
    <row r="44" spans="1:1">
      <c r="A44" s="1" t="s">
        <v>3</v>
      </c>
    </row>
    <row r="45" spans="1:1">
      <c r="A45" s="1" t="s">
        <v>4</v>
      </c>
    </row>
    <row r="46" spans="1:1">
      <c r="A46" s="1" t="s">
        <v>5</v>
      </c>
    </row>
    <row r="47" spans="1:1">
      <c r="A47" s="1" t="s">
        <v>6</v>
      </c>
    </row>
    <row r="48" spans="1:1">
      <c r="A48" s="1" t="s">
        <v>7</v>
      </c>
    </row>
    <row r="49" spans="1:1">
      <c r="A49" s="1" t="s">
        <v>8</v>
      </c>
    </row>
    <row r="50" spans="1:1">
      <c r="A50" s="1" t="s">
        <v>9</v>
      </c>
    </row>
    <row r="51" spans="1:1">
      <c r="A51" s="1" t="s">
        <v>10</v>
      </c>
    </row>
    <row r="52" spans="1:1">
      <c r="A52" s="1" t="s">
        <v>11</v>
      </c>
    </row>
    <row r="53" spans="1:1">
      <c r="A53" s="1" t="s">
        <v>12</v>
      </c>
    </row>
    <row r="54" spans="1:1">
      <c r="A54" s="1" t="s">
        <v>137</v>
      </c>
    </row>
    <row r="55" spans="1:1">
      <c r="A55" s="1" t="s">
        <v>138</v>
      </c>
    </row>
    <row r="56" spans="1:1">
      <c r="A56" s="1" t="s">
        <v>139</v>
      </c>
    </row>
    <row r="57" spans="1:1">
      <c r="A57" s="1" t="s">
        <v>140</v>
      </c>
    </row>
    <row r="58" spans="1:1">
      <c r="A58" s="1" t="s">
        <v>141</v>
      </c>
    </row>
    <row r="59" spans="1:1">
      <c r="A59" s="1" t="s">
        <v>142</v>
      </c>
    </row>
    <row r="60" spans="1:1">
      <c r="A60" s="1" t="s">
        <v>143</v>
      </c>
    </row>
    <row r="61" spans="1:1">
      <c r="A61" s="1" t="s">
        <v>144</v>
      </c>
    </row>
    <row r="62" spans="1:1">
      <c r="A62" s="1" t="s">
        <v>145</v>
      </c>
    </row>
    <row r="63" spans="1:1">
      <c r="A63" s="1" t="s">
        <v>146</v>
      </c>
    </row>
    <row r="64" spans="1:1">
      <c r="A64" s="1" t="s">
        <v>147</v>
      </c>
    </row>
    <row r="65" spans="1:1">
      <c r="A65" s="1" t="s">
        <v>148</v>
      </c>
    </row>
    <row r="66" spans="1:1">
      <c r="A66" s="1" t="s">
        <v>149</v>
      </c>
    </row>
    <row r="67" spans="1:1">
      <c r="A67" s="1" t="s">
        <v>150</v>
      </c>
    </row>
    <row r="68" spans="1:1">
      <c r="A68" s="1" t="s">
        <v>151</v>
      </c>
    </row>
    <row r="69" spans="1:1">
      <c r="A69" s="1" t="s">
        <v>152</v>
      </c>
    </row>
    <row r="70" spans="1:1">
      <c r="A70" s="1" t="s">
        <v>153</v>
      </c>
    </row>
    <row r="71" spans="1:1">
      <c r="A71" s="1" t="s">
        <v>154</v>
      </c>
    </row>
    <row r="72" spans="1:1">
      <c r="A72" s="1" t="s">
        <v>155</v>
      </c>
    </row>
    <row r="73" spans="1:1">
      <c r="A73" s="1" t="s">
        <v>156</v>
      </c>
    </row>
    <row r="74" spans="1:1">
      <c r="A74" s="1" t="s">
        <v>157</v>
      </c>
    </row>
    <row r="75" spans="1:1">
      <c r="A75" s="1" t="s">
        <v>272</v>
      </c>
    </row>
    <row r="76" spans="1:1">
      <c r="A76" s="1" t="s">
        <v>158</v>
      </c>
    </row>
    <row r="77" spans="1:1">
      <c r="A77" s="1" t="s">
        <v>159</v>
      </c>
    </row>
    <row r="78" spans="1:1">
      <c r="A78" s="1" t="s">
        <v>160</v>
      </c>
    </row>
    <row r="79" spans="1:1">
      <c r="A79" s="1" t="s">
        <v>161</v>
      </c>
    </row>
    <row r="80" spans="1:1">
      <c r="A80" s="1" t="s">
        <v>162</v>
      </c>
    </row>
    <row r="81" spans="1:1">
      <c r="A81" s="1" t="s">
        <v>163</v>
      </c>
    </row>
    <row r="82" spans="1:1">
      <c r="A82" s="1" t="s">
        <v>164</v>
      </c>
    </row>
    <row r="83" spans="1:1">
      <c r="A83" s="1" t="s">
        <v>165</v>
      </c>
    </row>
    <row r="84" spans="1:1">
      <c r="A84" s="1" t="s">
        <v>166</v>
      </c>
    </row>
    <row r="85" spans="1:1">
      <c r="A85" s="1" t="s">
        <v>167</v>
      </c>
    </row>
    <row r="86" spans="1:1">
      <c r="A86" s="1" t="s">
        <v>168</v>
      </c>
    </row>
    <row r="87" spans="1:1">
      <c r="A87" s="1" t="s">
        <v>169</v>
      </c>
    </row>
    <row r="88" spans="1:1">
      <c r="A88" s="1" t="s">
        <v>170</v>
      </c>
    </row>
    <row r="89" spans="1:1">
      <c r="A89" s="1" t="s">
        <v>171</v>
      </c>
    </row>
    <row r="90" spans="1:1">
      <c r="A90" s="1" t="s">
        <v>172</v>
      </c>
    </row>
    <row r="91" spans="1:1">
      <c r="A91" s="1" t="s">
        <v>173</v>
      </c>
    </row>
    <row r="92" spans="1:1">
      <c r="A92" s="1" t="s">
        <v>174</v>
      </c>
    </row>
    <row r="93" spans="1:1">
      <c r="A93" s="1" t="s">
        <v>303</v>
      </c>
    </row>
    <row r="94" spans="1:1">
      <c r="A94" s="1" t="s">
        <v>175</v>
      </c>
    </row>
    <row r="95" spans="1:1">
      <c r="A95" s="1" t="s">
        <v>176</v>
      </c>
    </row>
    <row r="96" spans="1:1">
      <c r="A96" s="1" t="s">
        <v>177</v>
      </c>
    </row>
    <row r="97" spans="1:1">
      <c r="A97" s="1" t="s">
        <v>178</v>
      </c>
    </row>
    <row r="98" spans="1:1">
      <c r="A98" s="1" t="s">
        <v>179</v>
      </c>
    </row>
    <row r="99" spans="1:1">
      <c r="A99" s="1" t="s">
        <v>180</v>
      </c>
    </row>
    <row r="100" spans="1:1">
      <c r="A100" s="1" t="s">
        <v>181</v>
      </c>
    </row>
    <row r="101" spans="1:1">
      <c r="A101" s="1" t="s">
        <v>182</v>
      </c>
    </row>
    <row r="102" spans="1:1">
      <c r="A102" s="1" t="s">
        <v>183</v>
      </c>
    </row>
    <row r="103" spans="1:1">
      <c r="A103" s="1" t="s">
        <v>184</v>
      </c>
    </row>
    <row r="104" spans="1:1">
      <c r="A104" s="1" t="s">
        <v>185</v>
      </c>
    </row>
    <row r="105" spans="1:1">
      <c r="A105" s="1" t="s">
        <v>284</v>
      </c>
    </row>
    <row r="106" spans="1:1">
      <c r="A106" s="1" t="s">
        <v>186</v>
      </c>
    </row>
    <row r="107" spans="1:1">
      <c r="A107" s="1" t="s">
        <v>187</v>
      </c>
    </row>
    <row r="108" spans="1:1">
      <c r="A108" s="1" t="s">
        <v>293</v>
      </c>
    </row>
    <row r="109" spans="1:1">
      <c r="A109" s="1" t="s">
        <v>188</v>
      </c>
    </row>
    <row r="110" spans="1:1">
      <c r="A110" s="1" t="s">
        <v>189</v>
      </c>
    </row>
    <row r="111" spans="1:1">
      <c r="A111" s="1" t="s">
        <v>190</v>
      </c>
    </row>
    <row r="112" spans="1:1">
      <c r="A112" s="1" t="s">
        <v>191</v>
      </c>
    </row>
    <row r="113" spans="1:1">
      <c r="A113" s="1" t="s">
        <v>192</v>
      </c>
    </row>
    <row r="114" spans="1:1">
      <c r="A114" s="1" t="s">
        <v>193</v>
      </c>
    </row>
    <row r="115" spans="1:1">
      <c r="A115" s="1" t="s">
        <v>194</v>
      </c>
    </row>
    <row r="116" spans="1:1">
      <c r="A116" s="1" t="s">
        <v>294</v>
      </c>
    </row>
    <row r="117" spans="1:1">
      <c r="A117" s="1" t="s">
        <v>195</v>
      </c>
    </row>
    <row r="118" spans="1:1">
      <c r="A118" s="1" t="s">
        <v>196</v>
      </c>
    </row>
    <row r="119" spans="1:1">
      <c r="A119" s="1" t="s">
        <v>197</v>
      </c>
    </row>
    <row r="120" spans="1:1">
      <c r="A120" s="1" t="s">
        <v>198</v>
      </c>
    </row>
    <row r="121" spans="1:1">
      <c r="A121" s="1" t="s">
        <v>199</v>
      </c>
    </row>
    <row r="122" spans="1:1">
      <c r="A122" s="1" t="s">
        <v>200</v>
      </c>
    </row>
    <row r="123" spans="1:1">
      <c r="A123" s="1" t="s">
        <v>201</v>
      </c>
    </row>
    <row r="124" spans="1:1">
      <c r="A124" s="1" t="s">
        <v>202</v>
      </c>
    </row>
    <row r="125" spans="1:1">
      <c r="A125" s="1" t="s">
        <v>203</v>
      </c>
    </row>
    <row r="126" spans="1:1">
      <c r="A126" s="1" t="s">
        <v>204</v>
      </c>
    </row>
    <row r="127" spans="1:1">
      <c r="A127" s="1" t="s">
        <v>205</v>
      </c>
    </row>
    <row r="128" spans="1:1">
      <c r="A128" s="1" t="s">
        <v>206</v>
      </c>
    </row>
    <row r="129" spans="1:1">
      <c r="A129" s="1" t="s">
        <v>207</v>
      </c>
    </row>
    <row r="130" spans="1:1">
      <c r="A130" s="1" t="s">
        <v>208</v>
      </c>
    </row>
    <row r="131" spans="1:1">
      <c r="A131" s="1" t="s">
        <v>209</v>
      </c>
    </row>
    <row r="132" spans="1:1">
      <c r="A132" s="1" t="s">
        <v>210</v>
      </c>
    </row>
    <row r="133" spans="1:1">
      <c r="A133" s="1" t="s">
        <v>211</v>
      </c>
    </row>
    <row r="134" spans="1:1">
      <c r="A134" s="1" t="s">
        <v>212</v>
      </c>
    </row>
    <row r="135" spans="1:1">
      <c r="A135" s="1" t="s">
        <v>213</v>
      </c>
    </row>
    <row r="136" spans="1:1">
      <c r="A136" s="1" t="s">
        <v>214</v>
      </c>
    </row>
    <row r="137" spans="1:1">
      <c r="A137" s="1" t="s">
        <v>215</v>
      </c>
    </row>
    <row r="138" spans="1:1">
      <c r="A138" s="1" t="s">
        <v>216</v>
      </c>
    </row>
    <row r="139" spans="1:1">
      <c r="A139" s="1" t="s">
        <v>217</v>
      </c>
    </row>
    <row r="140" spans="1:1">
      <c r="A140" s="1" t="s">
        <v>218</v>
      </c>
    </row>
    <row r="141" spans="1:1">
      <c r="A141" s="1" t="s">
        <v>219</v>
      </c>
    </row>
    <row r="142" spans="1:1">
      <c r="A142" s="1" t="s">
        <v>220</v>
      </c>
    </row>
    <row r="143" spans="1:1">
      <c r="A143" s="1" t="s">
        <v>221</v>
      </c>
    </row>
    <row r="144" spans="1:1">
      <c r="A144" s="1" t="s">
        <v>222</v>
      </c>
    </row>
    <row r="145" spans="1:1">
      <c r="A145" s="1" t="s">
        <v>223</v>
      </c>
    </row>
    <row r="146" spans="1:1">
      <c r="A146" s="1" t="s">
        <v>224</v>
      </c>
    </row>
    <row r="147" spans="1:1">
      <c r="A147" s="1" t="s">
        <v>225</v>
      </c>
    </row>
    <row r="148" spans="1:1">
      <c r="A148" s="1" t="s">
        <v>226</v>
      </c>
    </row>
    <row r="149" spans="1:1">
      <c r="A149" s="1" t="s">
        <v>22</v>
      </c>
    </row>
    <row r="150" spans="1:1">
      <c r="A150" s="1" t="s">
        <v>23</v>
      </c>
    </row>
    <row r="151" spans="1:1">
      <c r="A151" s="1" t="s">
        <v>24</v>
      </c>
    </row>
    <row r="152" spans="1:1">
      <c r="A152" s="1" t="s">
        <v>25</v>
      </c>
    </row>
    <row r="153" spans="1:1">
      <c r="A153" s="1" t="s">
        <v>26</v>
      </c>
    </row>
    <row r="154" spans="1:1">
      <c r="A154" s="1" t="s">
        <v>27</v>
      </c>
    </row>
    <row r="155" spans="1:1">
      <c r="A155" s="1" t="s">
        <v>28</v>
      </c>
    </row>
    <row r="156" spans="1:1">
      <c r="A156" s="1" t="s">
        <v>29</v>
      </c>
    </row>
    <row r="157" spans="1:1">
      <c r="A157" s="1" t="s">
        <v>30</v>
      </c>
    </row>
    <row r="158" spans="1:1">
      <c r="A158" s="1" t="s">
        <v>31</v>
      </c>
    </row>
    <row r="159" spans="1:1">
      <c r="A159" s="1" t="s">
        <v>32</v>
      </c>
    </row>
    <row r="160" spans="1:1">
      <c r="A160" s="1" t="s">
        <v>33</v>
      </c>
    </row>
    <row r="161" spans="1:1">
      <c r="A161" s="1" t="s">
        <v>34</v>
      </c>
    </row>
    <row r="162" spans="1:1">
      <c r="A162" s="1" t="s">
        <v>35</v>
      </c>
    </row>
    <row r="163" spans="1:1">
      <c r="A163" s="1" t="s">
        <v>36</v>
      </c>
    </row>
    <row r="164" spans="1:1">
      <c r="A164" s="1" t="s">
        <v>37</v>
      </c>
    </row>
    <row r="165" spans="1:1">
      <c r="A165" s="1" t="s">
        <v>38</v>
      </c>
    </row>
    <row r="166" spans="1:1">
      <c r="A166" s="1" t="s">
        <v>39</v>
      </c>
    </row>
    <row r="167" spans="1:1">
      <c r="A167" s="1" t="s">
        <v>40</v>
      </c>
    </row>
    <row r="168" spans="1:1">
      <c r="A168" s="1" t="s">
        <v>41</v>
      </c>
    </row>
    <row r="169" spans="1:1">
      <c r="A169" s="1" t="s">
        <v>42</v>
      </c>
    </row>
    <row r="170" spans="1:1">
      <c r="A170" s="1" t="s">
        <v>43</v>
      </c>
    </row>
    <row r="171" spans="1:1">
      <c r="A171" s="1" t="s">
        <v>44</v>
      </c>
    </row>
    <row r="172" spans="1:1">
      <c r="A172" s="1" t="s">
        <v>45</v>
      </c>
    </row>
    <row r="173" spans="1:1">
      <c r="A173" s="1" t="s">
        <v>46</v>
      </c>
    </row>
    <row r="174" spans="1:1">
      <c r="A174" s="1" t="s">
        <v>47</v>
      </c>
    </row>
    <row r="175" spans="1:1">
      <c r="A175" s="1" t="s">
        <v>48</v>
      </c>
    </row>
    <row r="176" spans="1:1">
      <c r="A176" s="1" t="s">
        <v>49</v>
      </c>
    </row>
    <row r="177" spans="1:1">
      <c r="A177" s="1" t="s">
        <v>50</v>
      </c>
    </row>
    <row r="178" spans="1:1">
      <c r="A178" s="1" t="s">
        <v>51</v>
      </c>
    </row>
    <row r="179" spans="1:1">
      <c r="A179" s="1" t="s">
        <v>52</v>
      </c>
    </row>
    <row r="180" spans="1:1">
      <c r="A180" s="1" t="s">
        <v>53</v>
      </c>
    </row>
    <row r="181" spans="1:1">
      <c r="A181" s="1" t="s">
        <v>54</v>
      </c>
    </row>
    <row r="182" spans="1:1">
      <c r="A182" s="1" t="s">
        <v>55</v>
      </c>
    </row>
    <row r="183" spans="1:1">
      <c r="A183" s="1" t="s">
        <v>56</v>
      </c>
    </row>
    <row r="184" spans="1:1">
      <c r="A184" s="1" t="s">
        <v>57</v>
      </c>
    </row>
    <row r="185" spans="1:1">
      <c r="A185" s="1" t="s">
        <v>58</v>
      </c>
    </row>
    <row r="186" spans="1:1">
      <c r="A186" s="1" t="s">
        <v>59</v>
      </c>
    </row>
    <row r="187" spans="1:1">
      <c r="A187" s="1" t="s">
        <v>60</v>
      </c>
    </row>
    <row r="188" spans="1:1">
      <c r="A188" s="1" t="s">
        <v>61</v>
      </c>
    </row>
    <row r="189" spans="1:1">
      <c r="A189" s="1" t="s">
        <v>62</v>
      </c>
    </row>
    <row r="190" spans="1:1">
      <c r="A190" s="1" t="s">
        <v>63</v>
      </c>
    </row>
    <row r="191" spans="1:1">
      <c r="A191" s="1" t="s">
        <v>64</v>
      </c>
    </row>
    <row r="192" spans="1:1">
      <c r="A192" s="1" t="s">
        <v>65</v>
      </c>
    </row>
    <row r="193" spans="1:1">
      <c r="A193" s="1" t="s">
        <v>66</v>
      </c>
    </row>
    <row r="194" spans="1:1">
      <c r="A194" s="1" t="s">
        <v>67</v>
      </c>
    </row>
    <row r="195" spans="1:1">
      <c r="A195" s="1" t="s">
        <v>68</v>
      </c>
    </row>
    <row r="196" spans="1:1">
      <c r="A196" s="1" t="s">
        <v>69</v>
      </c>
    </row>
    <row r="197" spans="1:1">
      <c r="A197" s="1" t="s">
        <v>70</v>
      </c>
    </row>
    <row r="198" spans="1:1">
      <c r="A198" s="1" t="s">
        <v>71</v>
      </c>
    </row>
    <row r="199" spans="1:1">
      <c r="A199" s="1" t="s">
        <v>72</v>
      </c>
    </row>
    <row r="200" spans="1:1">
      <c r="A200" s="1" t="s">
        <v>73</v>
      </c>
    </row>
    <row r="201" spans="1:1">
      <c r="A201" s="1" t="s">
        <v>74</v>
      </c>
    </row>
    <row r="202" spans="1:1">
      <c r="A202" s="1" t="s">
        <v>75</v>
      </c>
    </row>
    <row r="203" spans="1:1">
      <c r="A203" s="1" t="s">
        <v>76</v>
      </c>
    </row>
    <row r="204" spans="1:1">
      <c r="A204" s="1" t="s">
        <v>77</v>
      </c>
    </row>
    <row r="205" spans="1:1">
      <c r="A205" s="1" t="s">
        <v>78</v>
      </c>
    </row>
    <row r="206" spans="1:1">
      <c r="A206" s="1" t="s">
        <v>79</v>
      </c>
    </row>
    <row r="207" spans="1:1">
      <c r="A207" s="1" t="s">
        <v>80</v>
      </c>
    </row>
    <row r="208" spans="1:1">
      <c r="A208" s="1" t="s">
        <v>81</v>
      </c>
    </row>
    <row r="209" spans="1:1">
      <c r="A209" s="1" t="s">
        <v>82</v>
      </c>
    </row>
    <row r="210" spans="1:1">
      <c r="A210" s="1" t="s">
        <v>83</v>
      </c>
    </row>
    <row r="211" spans="1:1">
      <c r="A211" s="1" t="s">
        <v>84</v>
      </c>
    </row>
    <row r="212" spans="1:1">
      <c r="A212" s="1" t="s">
        <v>85</v>
      </c>
    </row>
    <row r="213" spans="1:1">
      <c r="A213" s="1" t="s">
        <v>86</v>
      </c>
    </row>
    <row r="214" spans="1:1">
      <c r="A214" s="1" t="s">
        <v>87</v>
      </c>
    </row>
    <row r="215" spans="1:1">
      <c r="A215" s="1" t="s">
        <v>88</v>
      </c>
    </row>
    <row r="216" spans="1:1">
      <c r="A216" s="1" t="s">
        <v>89</v>
      </c>
    </row>
    <row r="217" spans="1:1">
      <c r="A217" s="1" t="s">
        <v>90</v>
      </c>
    </row>
    <row r="218" spans="1:1">
      <c r="A218" s="1" t="s">
        <v>91</v>
      </c>
    </row>
    <row r="219" spans="1:1">
      <c r="A219" s="1" t="s">
        <v>92</v>
      </c>
    </row>
    <row r="220" spans="1:1">
      <c r="A220" s="1" t="s">
        <v>93</v>
      </c>
    </row>
    <row r="221" spans="1:1">
      <c r="A221" s="1" t="s">
        <v>94</v>
      </c>
    </row>
    <row r="222" spans="1:1">
      <c r="A222" s="1" t="s">
        <v>95</v>
      </c>
    </row>
    <row r="223" spans="1:1">
      <c r="A223" s="1" t="s">
        <v>96</v>
      </c>
    </row>
    <row r="224" spans="1:1">
      <c r="A224" s="1" t="s">
        <v>97</v>
      </c>
    </row>
    <row r="225" spans="1:1">
      <c r="A225" s="1" t="s">
        <v>98</v>
      </c>
    </row>
    <row r="226" spans="1:1">
      <c r="A226" s="1" t="s">
        <v>99</v>
      </c>
    </row>
    <row r="227" spans="1:1">
      <c r="A227" s="1" t="s">
        <v>100</v>
      </c>
    </row>
  </sheetData>
  <sheetCalcPr fullCalcOnLoad="1"/>
  <phoneticPr fontId="2" type="noConversion"/>
  <pageMargins left="0.75" right="0.75" top="1" bottom="1" header="0.5" footer="0.5"/>
  <pageSetup paperSize="1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Datenbank</vt:lpstr>
      <vt:lpstr>Recherche</vt:lpstr>
      <vt:lpstr>Land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Ketsia Guichard</cp:lastModifiedBy>
  <dcterms:modified xsi:type="dcterms:W3CDTF">2013-08-16T08:58:45Z</dcterms:modified>
</cp:coreProperties>
</file>