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2"/>
  </bookViews>
  <sheets>
    <sheet name="Données" sheetId="1" r:id="rId1"/>
    <sheet name="Récap annuel" sheetId="2" r:id="rId2"/>
    <sheet name="JANVIER" sheetId="3" r:id="rId3"/>
    <sheet name="fevrier" sheetId="5" r:id="rId4"/>
    <sheet name="mars" sheetId="6" r:id="rId5"/>
  </sheets>
  <definedNames>
    <definedName name="AN">'Récap annuel'!$A$1</definedName>
    <definedName name="CODES">Données!$A$16:$A$25</definedName>
    <definedName name="COULEUR">Données!$B$16:$B$25</definedName>
    <definedName name="Mois">Données!$A$1:$B$12</definedName>
  </definedNames>
  <calcPr calcId="124519"/>
</workbook>
</file>

<file path=xl/calcChain.xml><?xml version="1.0" encoding="utf-8"?>
<calcChain xmlns="http://schemas.openxmlformats.org/spreadsheetml/2006/main">
  <c r="B6" i="3"/>
  <c r="B7"/>
  <c r="B8"/>
  <c r="B9"/>
  <c r="B10"/>
  <c r="B11"/>
  <c r="B12"/>
  <c r="B13"/>
  <c r="B14"/>
  <c r="B15"/>
  <c r="B16"/>
  <c r="B17"/>
  <c r="B18"/>
  <c r="B19"/>
  <c r="B5"/>
  <c r="W5" l="1"/>
  <c r="X5"/>
  <c r="AD5"/>
  <c r="AE5"/>
  <c r="AK5"/>
  <c r="AL5"/>
  <c r="AR5"/>
  <c r="AS5"/>
  <c r="AY5"/>
  <c r="AZ5"/>
  <c r="BF5"/>
  <c r="BG5"/>
  <c r="BM5"/>
  <c r="BN5"/>
  <c r="BT5"/>
  <c r="BU5"/>
  <c r="CA5"/>
  <c r="CB5"/>
  <c r="CH5"/>
  <c r="CI5"/>
  <c r="CO5"/>
  <c r="CP5"/>
  <c r="CV5"/>
  <c r="CW5"/>
  <c r="DC5"/>
  <c r="DD5"/>
  <c r="DJ5"/>
  <c r="DK5"/>
  <c r="DQ5"/>
  <c r="DR5"/>
  <c r="DX5"/>
  <c r="DY5"/>
  <c r="EE5"/>
  <c r="EF5"/>
  <c r="EL5"/>
  <c r="EM5"/>
  <c r="ES5"/>
  <c r="ET5"/>
  <c r="EZ5"/>
  <c r="FA5"/>
  <c r="FG5"/>
  <c r="FH5"/>
  <c r="FN5"/>
  <c r="FO5"/>
  <c r="FU5"/>
  <c r="FV5"/>
  <c r="GB5"/>
  <c r="GC5"/>
  <c r="GI5"/>
  <c r="GJ5"/>
  <c r="GP5"/>
  <c r="GQ5"/>
  <c r="GW5"/>
  <c r="GX5"/>
  <c r="HD5"/>
  <c r="HE5"/>
  <c r="HK5"/>
  <c r="HL5"/>
  <c r="W6"/>
  <c r="X6" s="1"/>
  <c r="AD6"/>
  <c r="AE6" s="1"/>
  <c r="AK6"/>
  <c r="AL6" s="1"/>
  <c r="AR6"/>
  <c r="AS6" s="1"/>
  <c r="AY6"/>
  <c r="AZ6" s="1"/>
  <c r="BF6"/>
  <c r="BG6" s="1"/>
  <c r="BM6"/>
  <c r="BN6" s="1"/>
  <c r="BT6"/>
  <c r="BU6" s="1"/>
  <c r="CA6"/>
  <c r="CB6" s="1"/>
  <c r="CH6"/>
  <c r="CI6" s="1"/>
  <c r="CO6"/>
  <c r="CP6" s="1"/>
  <c r="CV6"/>
  <c r="CW6" s="1"/>
  <c r="DC6"/>
  <c r="DD6" s="1"/>
  <c r="DJ6"/>
  <c r="DK6" s="1"/>
  <c r="DQ6"/>
  <c r="DR6" s="1"/>
  <c r="DX6"/>
  <c r="DY6" s="1"/>
  <c r="EE6"/>
  <c r="EF6" s="1"/>
  <c r="EL6"/>
  <c r="EM6" s="1"/>
  <c r="ES6"/>
  <c r="ET6" s="1"/>
  <c r="EZ6"/>
  <c r="FA6" s="1"/>
  <c r="FG6"/>
  <c r="FH6" s="1"/>
  <c r="FN6"/>
  <c r="FO6" s="1"/>
  <c r="FU6"/>
  <c r="FV6" s="1"/>
  <c r="GB6"/>
  <c r="GC6" s="1"/>
  <c r="GI6"/>
  <c r="GJ6" s="1"/>
  <c r="GP6"/>
  <c r="GQ6" s="1"/>
  <c r="GW6"/>
  <c r="GX6" s="1"/>
  <c r="HD6"/>
  <c r="HE6" s="1"/>
  <c r="HK6"/>
  <c r="HL6" s="1"/>
  <c r="W7"/>
  <c r="X7" s="1"/>
  <c r="AD7"/>
  <c r="AE7" s="1"/>
  <c r="AK7"/>
  <c r="AL7" s="1"/>
  <c r="AR7"/>
  <c r="AS7" s="1"/>
  <c r="AY7"/>
  <c r="AZ7" s="1"/>
  <c r="BF7"/>
  <c r="BG7" s="1"/>
  <c r="BM7"/>
  <c r="BN7" s="1"/>
  <c r="BT7"/>
  <c r="BU7" s="1"/>
  <c r="CA7"/>
  <c r="CB7" s="1"/>
  <c r="CH7"/>
  <c r="CI7" s="1"/>
  <c r="CO7"/>
  <c r="CP7" s="1"/>
  <c r="CV7"/>
  <c r="CW7" s="1"/>
  <c r="DC7"/>
  <c r="DD7" s="1"/>
  <c r="DJ7"/>
  <c r="DK7" s="1"/>
  <c r="DQ7"/>
  <c r="DR7" s="1"/>
  <c r="DX7"/>
  <c r="DY7" s="1"/>
  <c r="EE7"/>
  <c r="EF7" s="1"/>
  <c r="EL7"/>
  <c r="EM7" s="1"/>
  <c r="ES7"/>
  <c r="ET7" s="1"/>
  <c r="EZ7"/>
  <c r="FA7" s="1"/>
  <c r="FG7"/>
  <c r="FH7" s="1"/>
  <c r="FN7"/>
  <c r="FO7" s="1"/>
  <c r="FU7"/>
  <c r="FV7" s="1"/>
  <c r="GB7"/>
  <c r="GC7" s="1"/>
  <c r="GI7"/>
  <c r="GJ7" s="1"/>
  <c r="GP7"/>
  <c r="GQ7" s="1"/>
  <c r="GW7"/>
  <c r="GX7" s="1"/>
  <c r="HD7"/>
  <c r="HE7" s="1"/>
  <c r="HK7"/>
  <c r="HL7" s="1"/>
  <c r="W8"/>
  <c r="X8" s="1"/>
  <c r="AD8"/>
  <c r="AE8" s="1"/>
  <c r="AK8"/>
  <c r="AL8" s="1"/>
  <c r="AR8"/>
  <c r="AS8" s="1"/>
  <c r="AY8"/>
  <c r="AZ8" s="1"/>
  <c r="BF8"/>
  <c r="BG8" s="1"/>
  <c r="BM8"/>
  <c r="BN8" s="1"/>
  <c r="BT8"/>
  <c r="BU8" s="1"/>
  <c r="CA8"/>
  <c r="CB8" s="1"/>
  <c r="CH8"/>
  <c r="CI8" s="1"/>
  <c r="CO8"/>
  <c r="CP8" s="1"/>
  <c r="CV8"/>
  <c r="CW8" s="1"/>
  <c r="DC8"/>
  <c r="DD8" s="1"/>
  <c r="DJ8"/>
  <c r="DK8" s="1"/>
  <c r="DQ8"/>
  <c r="DR8" s="1"/>
  <c r="DX8"/>
  <c r="DY8" s="1"/>
  <c r="EE8"/>
  <c r="EF8" s="1"/>
  <c r="EL8"/>
  <c r="EM8" s="1"/>
  <c r="ES8"/>
  <c r="ET8" s="1"/>
  <c r="EZ8"/>
  <c r="FA8" s="1"/>
  <c r="FG8"/>
  <c r="FH8" s="1"/>
  <c r="FN8"/>
  <c r="FO8" s="1"/>
  <c r="FU8"/>
  <c r="FV8" s="1"/>
  <c r="GB8"/>
  <c r="GC8" s="1"/>
  <c r="GI8"/>
  <c r="GJ8" s="1"/>
  <c r="GP8"/>
  <c r="GQ8" s="1"/>
  <c r="GW8"/>
  <c r="GX8" s="1"/>
  <c r="HD8"/>
  <c r="HE8" s="1"/>
  <c r="HK8"/>
  <c r="HL8" s="1"/>
  <c r="W9"/>
  <c r="X9" s="1"/>
  <c r="AD9"/>
  <c r="AE9" s="1"/>
  <c r="AK9"/>
  <c r="AL9" s="1"/>
  <c r="AR9"/>
  <c r="AS9" s="1"/>
  <c r="AY9"/>
  <c r="AZ9" s="1"/>
  <c r="BF9"/>
  <c r="BG9" s="1"/>
  <c r="BM9"/>
  <c r="BN9" s="1"/>
  <c r="BT9"/>
  <c r="BU9" s="1"/>
  <c r="CA9"/>
  <c r="CB9" s="1"/>
  <c r="CH9"/>
  <c r="CI9" s="1"/>
  <c r="CO9"/>
  <c r="CP9" s="1"/>
  <c r="CV9"/>
  <c r="CW9" s="1"/>
  <c r="DC9"/>
  <c r="DD9" s="1"/>
  <c r="DJ9"/>
  <c r="DK9" s="1"/>
  <c r="DQ9"/>
  <c r="DR9" s="1"/>
  <c r="DX9"/>
  <c r="DY9" s="1"/>
  <c r="EE9"/>
  <c r="EF9" s="1"/>
  <c r="EL9"/>
  <c r="EM9" s="1"/>
  <c r="ES9"/>
  <c r="ET9" s="1"/>
  <c r="EZ9"/>
  <c r="FA9" s="1"/>
  <c r="FG9"/>
  <c r="FH9" s="1"/>
  <c r="FN9"/>
  <c r="FO9" s="1"/>
  <c r="FU9"/>
  <c r="FV9" s="1"/>
  <c r="GB9"/>
  <c r="GC9" s="1"/>
  <c r="GI9"/>
  <c r="GJ9" s="1"/>
  <c r="GP9"/>
  <c r="GQ9" s="1"/>
  <c r="GW9"/>
  <c r="GX9" s="1"/>
  <c r="HD9"/>
  <c r="HE9" s="1"/>
  <c r="HK9"/>
  <c r="HL9" s="1"/>
  <c r="W10"/>
  <c r="X10" s="1"/>
  <c r="AD10"/>
  <c r="AE10" s="1"/>
  <c r="AK10"/>
  <c r="AL10" s="1"/>
  <c r="AR10"/>
  <c r="AS10" s="1"/>
  <c r="AY10"/>
  <c r="AZ10" s="1"/>
  <c r="BF10"/>
  <c r="BG10" s="1"/>
  <c r="BM10"/>
  <c r="BN10" s="1"/>
  <c r="BT10"/>
  <c r="BU10" s="1"/>
  <c r="CA10"/>
  <c r="CB10" s="1"/>
  <c r="CH10"/>
  <c r="CI10" s="1"/>
  <c r="CO10"/>
  <c r="CP10" s="1"/>
  <c r="CV10"/>
  <c r="CW10" s="1"/>
  <c r="DC10"/>
  <c r="DD10" s="1"/>
  <c r="DJ10"/>
  <c r="DK10" s="1"/>
  <c r="DQ10"/>
  <c r="DR10" s="1"/>
  <c r="DX10"/>
  <c r="DY10" s="1"/>
  <c r="EE10"/>
  <c r="EF10" s="1"/>
  <c r="EL10"/>
  <c r="EM10" s="1"/>
  <c r="ES10"/>
  <c r="ET10" s="1"/>
  <c r="EZ10"/>
  <c r="FA10" s="1"/>
  <c r="FG10"/>
  <c r="FH10" s="1"/>
  <c r="FN10"/>
  <c r="FO10" s="1"/>
  <c r="FU10"/>
  <c r="FV10" s="1"/>
  <c r="GB10"/>
  <c r="GC10" s="1"/>
  <c r="GI10"/>
  <c r="GJ10" s="1"/>
  <c r="GP10"/>
  <c r="GQ10" s="1"/>
  <c r="GW10"/>
  <c r="GX10" s="1"/>
  <c r="HD10"/>
  <c r="HE10" s="1"/>
  <c r="HK10"/>
  <c r="HL10" s="1"/>
  <c r="W11"/>
  <c r="X11" s="1"/>
  <c r="AD11"/>
  <c r="AE11" s="1"/>
  <c r="AK11"/>
  <c r="AL11" s="1"/>
  <c r="AR11"/>
  <c r="AS11" s="1"/>
  <c r="AY11"/>
  <c r="AZ11" s="1"/>
  <c r="BF11"/>
  <c r="BG11" s="1"/>
  <c r="BM11"/>
  <c r="BN11" s="1"/>
  <c r="BT11"/>
  <c r="BU11" s="1"/>
  <c r="CA11"/>
  <c r="CB11" s="1"/>
  <c r="CH11"/>
  <c r="CI11" s="1"/>
  <c r="CO11"/>
  <c r="CP11" s="1"/>
  <c r="CV11"/>
  <c r="CW11" s="1"/>
  <c r="DC11"/>
  <c r="DD11" s="1"/>
  <c r="DJ11"/>
  <c r="DK11" s="1"/>
  <c r="DQ11"/>
  <c r="DR11" s="1"/>
  <c r="DX11"/>
  <c r="DY11" s="1"/>
  <c r="EE11"/>
  <c r="EF11" s="1"/>
  <c r="EL11"/>
  <c r="EM11" s="1"/>
  <c r="ES11"/>
  <c r="ET11" s="1"/>
  <c r="EZ11"/>
  <c r="FA11" s="1"/>
  <c r="FG11"/>
  <c r="FH11" s="1"/>
  <c r="FN11"/>
  <c r="FO11" s="1"/>
  <c r="FU11"/>
  <c r="FV11" s="1"/>
  <c r="GB11"/>
  <c r="GC11" s="1"/>
  <c r="GI11"/>
  <c r="GJ11" s="1"/>
  <c r="GP11"/>
  <c r="GQ11" s="1"/>
  <c r="GW11"/>
  <c r="GX11" s="1"/>
  <c r="HD11"/>
  <c r="HE11" s="1"/>
  <c r="HK11"/>
  <c r="HL11" s="1"/>
  <c r="W12"/>
  <c r="X12" s="1"/>
  <c r="AD12"/>
  <c r="AE12" s="1"/>
  <c r="AK12"/>
  <c r="AL12" s="1"/>
  <c r="AR12"/>
  <c r="AS12" s="1"/>
  <c r="AY12"/>
  <c r="AZ12" s="1"/>
  <c r="BF12"/>
  <c r="BG12" s="1"/>
  <c r="BM12"/>
  <c r="BN12" s="1"/>
  <c r="BT12"/>
  <c r="BU12" s="1"/>
  <c r="CA12"/>
  <c r="CB12" s="1"/>
  <c r="CH12"/>
  <c r="CI12" s="1"/>
  <c r="CO12"/>
  <c r="CP12" s="1"/>
  <c r="CV12"/>
  <c r="CW12" s="1"/>
  <c r="DC12"/>
  <c r="DD12" s="1"/>
  <c r="DJ12"/>
  <c r="DK12" s="1"/>
  <c r="DQ12"/>
  <c r="DR12" s="1"/>
  <c r="DX12"/>
  <c r="DY12" s="1"/>
  <c r="EE12"/>
  <c r="EF12" s="1"/>
  <c r="EL12"/>
  <c r="EM12" s="1"/>
  <c r="ES12"/>
  <c r="ET12" s="1"/>
  <c r="EZ12"/>
  <c r="FA12" s="1"/>
  <c r="FG12"/>
  <c r="FH12" s="1"/>
  <c r="FN12"/>
  <c r="FO12" s="1"/>
  <c r="FU12"/>
  <c r="FV12" s="1"/>
  <c r="GB12"/>
  <c r="GC12" s="1"/>
  <c r="GI12"/>
  <c r="GJ12" s="1"/>
  <c r="GP12"/>
  <c r="GQ12" s="1"/>
  <c r="GW12"/>
  <c r="GX12" s="1"/>
  <c r="HD12"/>
  <c r="HE12" s="1"/>
  <c r="HK12"/>
  <c r="HL12" s="1"/>
  <c r="W13"/>
  <c r="X13" s="1"/>
  <c r="AD13"/>
  <c r="AE13" s="1"/>
  <c r="AK13"/>
  <c r="AL13" s="1"/>
  <c r="AR13"/>
  <c r="AS13" s="1"/>
  <c r="AY13"/>
  <c r="AZ13" s="1"/>
  <c r="BF13"/>
  <c r="BG13" s="1"/>
  <c r="BM13"/>
  <c r="BN13" s="1"/>
  <c r="BT13"/>
  <c r="BU13" s="1"/>
  <c r="CA13"/>
  <c r="CB13" s="1"/>
  <c r="CH13"/>
  <c r="CI13" s="1"/>
  <c r="CO13"/>
  <c r="CP13" s="1"/>
  <c r="CV13"/>
  <c r="CW13" s="1"/>
  <c r="DC13"/>
  <c r="DD13" s="1"/>
  <c r="DJ13"/>
  <c r="DK13" s="1"/>
  <c r="DQ13"/>
  <c r="DR13" s="1"/>
  <c r="DX13"/>
  <c r="DY13" s="1"/>
  <c r="EE13"/>
  <c r="EF13" s="1"/>
  <c r="EL13"/>
  <c r="EM13" s="1"/>
  <c r="ES13"/>
  <c r="ET13" s="1"/>
  <c r="EZ13"/>
  <c r="FA13" s="1"/>
  <c r="FG13"/>
  <c r="FH13" s="1"/>
  <c r="FN13"/>
  <c r="FO13" s="1"/>
  <c r="FU13"/>
  <c r="FV13" s="1"/>
  <c r="GB13"/>
  <c r="GC13" s="1"/>
  <c r="GI13"/>
  <c r="GJ13" s="1"/>
  <c r="GP13"/>
  <c r="GQ13" s="1"/>
  <c r="GW13"/>
  <c r="GX13" s="1"/>
  <c r="HD13"/>
  <c r="HE13" s="1"/>
  <c r="HK13"/>
  <c r="HL13" s="1"/>
  <c r="W14"/>
  <c r="X14" s="1"/>
  <c r="AD14"/>
  <c r="AE14" s="1"/>
  <c r="AK14"/>
  <c r="AL14" s="1"/>
  <c r="AR14"/>
  <c r="AS14" s="1"/>
  <c r="AY14"/>
  <c r="AZ14" s="1"/>
  <c r="BF14"/>
  <c r="BG14" s="1"/>
  <c r="BM14"/>
  <c r="BN14" s="1"/>
  <c r="BT14"/>
  <c r="BU14" s="1"/>
  <c r="CA14"/>
  <c r="CB14" s="1"/>
  <c r="CH14"/>
  <c r="CI14" s="1"/>
  <c r="CO14"/>
  <c r="CP14" s="1"/>
  <c r="CV14"/>
  <c r="CW14" s="1"/>
  <c r="DC14"/>
  <c r="DD14" s="1"/>
  <c r="DJ14"/>
  <c r="DK14" s="1"/>
  <c r="DQ14"/>
  <c r="DR14" s="1"/>
  <c r="DX14"/>
  <c r="DY14" s="1"/>
  <c r="EE14"/>
  <c r="EF14"/>
  <c r="EL14"/>
  <c r="EM14"/>
  <c r="ES14"/>
  <c r="ET14"/>
  <c r="EZ14"/>
  <c r="FA14"/>
  <c r="FG14"/>
  <c r="FH14"/>
  <c r="FN14"/>
  <c r="FO14"/>
  <c r="FU14"/>
  <c r="FV14"/>
  <c r="GB14"/>
  <c r="GC14"/>
  <c r="GI14"/>
  <c r="GJ14"/>
  <c r="GP14"/>
  <c r="GQ14"/>
  <c r="GW14"/>
  <c r="GX14"/>
  <c r="HD14"/>
  <c r="HE14"/>
  <c r="HK14"/>
  <c r="HL14"/>
  <c r="W15"/>
  <c r="X15" s="1"/>
  <c r="AD15"/>
  <c r="AE15" s="1"/>
  <c r="AK15"/>
  <c r="AL15" s="1"/>
  <c r="AR15"/>
  <c r="AS15" s="1"/>
  <c r="AY15"/>
  <c r="AZ15" s="1"/>
  <c r="BF15"/>
  <c r="BG15" s="1"/>
  <c r="BM15"/>
  <c r="BN15" s="1"/>
  <c r="BT15"/>
  <c r="BU15" s="1"/>
  <c r="CA15"/>
  <c r="CB15" s="1"/>
  <c r="CH15"/>
  <c r="CI15" s="1"/>
  <c r="CO15"/>
  <c r="CP15" s="1"/>
  <c r="CV15"/>
  <c r="CW15" s="1"/>
  <c r="DC15"/>
  <c r="DD15" s="1"/>
  <c r="DJ15"/>
  <c r="DK15" s="1"/>
  <c r="DQ15"/>
  <c r="DR15" s="1"/>
  <c r="DX15"/>
  <c r="DY15" s="1"/>
  <c r="EE15"/>
  <c r="EF15" s="1"/>
  <c r="EL15"/>
  <c r="EM15" s="1"/>
  <c r="ES15"/>
  <c r="ET15" s="1"/>
  <c r="EZ15"/>
  <c r="FA15" s="1"/>
  <c r="FG15"/>
  <c r="FH15" s="1"/>
  <c r="FN15"/>
  <c r="FO15" s="1"/>
  <c r="FU15"/>
  <c r="FV15" s="1"/>
  <c r="GB15"/>
  <c r="GC15" s="1"/>
  <c r="GI15"/>
  <c r="GJ15" s="1"/>
  <c r="GP15"/>
  <c r="GQ15" s="1"/>
  <c r="GW15"/>
  <c r="GX15" s="1"/>
  <c r="HD15"/>
  <c r="HE15" s="1"/>
  <c r="HK15"/>
  <c r="HL15" s="1"/>
  <c r="W16"/>
  <c r="X16" s="1"/>
  <c r="AD16"/>
  <c r="AE16" s="1"/>
  <c r="AK16"/>
  <c r="AL16" s="1"/>
  <c r="AR16"/>
  <c r="AS16" s="1"/>
  <c r="AY16"/>
  <c r="AZ16" s="1"/>
  <c r="BF16"/>
  <c r="BG16" s="1"/>
  <c r="BM16"/>
  <c r="BN16" s="1"/>
  <c r="BT16"/>
  <c r="BU16" s="1"/>
  <c r="CA16"/>
  <c r="CB16" s="1"/>
  <c r="CH16"/>
  <c r="CI16" s="1"/>
  <c r="CO16"/>
  <c r="CP16" s="1"/>
  <c r="CV16"/>
  <c r="CW16" s="1"/>
  <c r="DC16"/>
  <c r="DD16" s="1"/>
  <c r="DJ16"/>
  <c r="DK16" s="1"/>
  <c r="DQ16"/>
  <c r="DR16" s="1"/>
  <c r="DX16"/>
  <c r="DY16" s="1"/>
  <c r="EE16"/>
  <c r="EF16" s="1"/>
  <c r="EL16"/>
  <c r="EM16" s="1"/>
  <c r="ES16"/>
  <c r="ET16" s="1"/>
  <c r="EZ16"/>
  <c r="FA16" s="1"/>
  <c r="FG16"/>
  <c r="FH16" s="1"/>
  <c r="FN16"/>
  <c r="FO16" s="1"/>
  <c r="FU16"/>
  <c r="FV16" s="1"/>
  <c r="GB16"/>
  <c r="GC16" s="1"/>
  <c r="GI16"/>
  <c r="GJ16" s="1"/>
  <c r="GP16"/>
  <c r="GQ16" s="1"/>
  <c r="GW16"/>
  <c r="GX16" s="1"/>
  <c r="HD16"/>
  <c r="HE16" s="1"/>
  <c r="HK16"/>
  <c r="HL16" s="1"/>
  <c r="W17"/>
  <c r="X17" s="1"/>
  <c r="AD17"/>
  <c r="AE17" s="1"/>
  <c r="AK17"/>
  <c r="AL17" s="1"/>
  <c r="AR17"/>
  <c r="AS17" s="1"/>
  <c r="AY17"/>
  <c r="AZ17" s="1"/>
  <c r="BF17"/>
  <c r="BG17" s="1"/>
  <c r="BM17"/>
  <c r="BN17" s="1"/>
  <c r="BT17"/>
  <c r="BU17" s="1"/>
  <c r="CA17"/>
  <c r="CB17" s="1"/>
  <c r="CH17"/>
  <c r="CI17" s="1"/>
  <c r="CO17"/>
  <c r="CP17" s="1"/>
  <c r="CV17"/>
  <c r="CW17" s="1"/>
  <c r="DC17"/>
  <c r="DD17" s="1"/>
  <c r="DJ17"/>
  <c r="DK17" s="1"/>
  <c r="DQ17"/>
  <c r="DR17" s="1"/>
  <c r="DX17"/>
  <c r="DY17" s="1"/>
  <c r="EE17"/>
  <c r="EF17" s="1"/>
  <c r="EL17"/>
  <c r="EM17" s="1"/>
  <c r="ES17"/>
  <c r="ET17" s="1"/>
  <c r="EZ17"/>
  <c r="FA17" s="1"/>
  <c r="FG17"/>
  <c r="FH17" s="1"/>
  <c r="FN17"/>
  <c r="FO17" s="1"/>
  <c r="FU17"/>
  <c r="FV17" s="1"/>
  <c r="GB17"/>
  <c r="GC17" s="1"/>
  <c r="GI17"/>
  <c r="GJ17" s="1"/>
  <c r="GP17"/>
  <c r="GQ17" s="1"/>
  <c r="GW17"/>
  <c r="GX17" s="1"/>
  <c r="HD17"/>
  <c r="HE17" s="1"/>
  <c r="HK17"/>
  <c r="HL17" s="1"/>
  <c r="W18"/>
  <c r="X18" s="1"/>
  <c r="AD18"/>
  <c r="AE18" s="1"/>
  <c r="AK18"/>
  <c r="AL18" s="1"/>
  <c r="AR18"/>
  <c r="AS18" s="1"/>
  <c r="AY18"/>
  <c r="AZ18" s="1"/>
  <c r="BF18"/>
  <c r="BG18" s="1"/>
  <c r="BM18"/>
  <c r="BN18" s="1"/>
  <c r="BT18"/>
  <c r="BU18" s="1"/>
  <c r="CA18"/>
  <c r="CB18" s="1"/>
  <c r="CH18"/>
  <c r="CI18" s="1"/>
  <c r="CO18"/>
  <c r="CP18" s="1"/>
  <c r="CV18"/>
  <c r="CW18" s="1"/>
  <c r="DC18"/>
  <c r="DD18" s="1"/>
  <c r="DJ18"/>
  <c r="DK18" s="1"/>
  <c r="DQ18"/>
  <c r="DR18" s="1"/>
  <c r="DX18"/>
  <c r="DY18" s="1"/>
  <c r="EE18"/>
  <c r="EF18" s="1"/>
  <c r="EL18"/>
  <c r="EM18" s="1"/>
  <c r="ES18"/>
  <c r="ET18" s="1"/>
  <c r="EZ18"/>
  <c r="FA18" s="1"/>
  <c r="FG18"/>
  <c r="FH18" s="1"/>
  <c r="FN18"/>
  <c r="FO18" s="1"/>
  <c r="FU18"/>
  <c r="FV18" s="1"/>
  <c r="GB18"/>
  <c r="GC18" s="1"/>
  <c r="GI18"/>
  <c r="GJ18" s="1"/>
  <c r="GP18"/>
  <c r="GQ18" s="1"/>
  <c r="GW18"/>
  <c r="GX18" s="1"/>
  <c r="HD18"/>
  <c r="HE18" s="1"/>
  <c r="HK18"/>
  <c r="HL18" s="1"/>
  <c r="W19"/>
  <c r="X19" s="1"/>
  <c r="AD19"/>
  <c r="AE19" s="1"/>
  <c r="AK19"/>
  <c r="AL19" s="1"/>
  <c r="AR19"/>
  <c r="AS19" s="1"/>
  <c r="AY19"/>
  <c r="AZ19" s="1"/>
  <c r="BF19"/>
  <c r="BG19" s="1"/>
  <c r="BM19"/>
  <c r="BN19" s="1"/>
  <c r="BT19"/>
  <c r="BU19" s="1"/>
  <c r="CA19"/>
  <c r="CB19" s="1"/>
  <c r="CH19"/>
  <c r="CI19" s="1"/>
  <c r="CO19"/>
  <c r="CP19" s="1"/>
  <c r="CV19"/>
  <c r="CW19" s="1"/>
  <c r="DC19"/>
  <c r="DD19" s="1"/>
  <c r="DJ19"/>
  <c r="DK19" s="1"/>
  <c r="DQ19"/>
  <c r="DR19" s="1"/>
  <c r="DX19"/>
  <c r="DY19" s="1"/>
  <c r="EE19"/>
  <c r="EF19" s="1"/>
  <c r="EL19"/>
  <c r="EM19" s="1"/>
  <c r="ES19"/>
  <c r="ET19" s="1"/>
  <c r="EZ19"/>
  <c r="FA19" s="1"/>
  <c r="FG19"/>
  <c r="FH19" s="1"/>
  <c r="FN19"/>
  <c r="FO19" s="1"/>
  <c r="FU19"/>
  <c r="FV19" s="1"/>
  <c r="GB19"/>
  <c r="GC19" s="1"/>
  <c r="GI19"/>
  <c r="GJ19" s="1"/>
  <c r="GP19"/>
  <c r="GQ19" s="1"/>
  <c r="GW19"/>
  <c r="GX19" s="1"/>
  <c r="HD19"/>
  <c r="HE19" s="1"/>
  <c r="HK19"/>
  <c r="HL19" s="1"/>
  <c r="P5"/>
  <c r="Q5" s="1"/>
  <c r="P6"/>
  <c r="Q6" s="1"/>
  <c r="P7"/>
  <c r="Q7" s="1"/>
  <c r="P8"/>
  <c r="Q8" s="1"/>
  <c r="P9"/>
  <c r="Q9" s="1"/>
  <c r="P10"/>
  <c r="Q10" s="1"/>
  <c r="P11"/>
  <c r="Q11" s="1"/>
  <c r="P12"/>
  <c r="Q12" s="1"/>
  <c r="P13"/>
  <c r="Q13" s="1"/>
  <c r="P14"/>
  <c r="Q14" s="1"/>
  <c r="P15"/>
  <c r="Q15" s="1"/>
  <c r="P16"/>
  <c r="Q16" s="1"/>
  <c r="P17"/>
  <c r="Q17" s="1"/>
  <c r="P18"/>
  <c r="Q18" s="1"/>
  <c r="P19"/>
  <c r="Q19" s="1"/>
  <c r="E1"/>
  <c r="E2" s="1"/>
  <c r="L2" s="1"/>
  <c r="S2" s="1"/>
  <c r="Z2" s="1"/>
  <c r="AG2" s="1"/>
  <c r="AN2" s="1"/>
  <c r="AU2" s="1"/>
  <c r="BB2" s="1"/>
  <c r="BI2" s="1"/>
  <c r="BP2" s="1"/>
  <c r="BW2" s="1"/>
  <c r="CD2" s="1"/>
  <c r="CK2" s="1"/>
  <c r="CR2" s="1"/>
  <c r="CY2" s="1"/>
  <c r="DF2" s="1"/>
  <c r="DM2" s="1"/>
  <c r="DT2" s="1"/>
  <c r="EA2" s="1"/>
  <c r="EH2" s="1"/>
  <c r="EO2" s="1"/>
  <c r="EV2" s="1"/>
  <c r="FC2" s="1"/>
  <c r="FJ2" s="1"/>
  <c r="FQ2" s="1"/>
  <c r="FX2" s="1"/>
  <c r="GE2" s="1"/>
  <c r="GL2" s="1"/>
  <c r="GS2" s="1"/>
  <c r="GZ2" s="1"/>
  <c r="HG2" s="1"/>
  <c r="B1"/>
  <c r="I6"/>
  <c r="J6" s="1"/>
  <c r="I7"/>
  <c r="J7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5"/>
  <c r="J5" s="1"/>
</calcChain>
</file>

<file path=xl/sharedStrings.xml><?xml version="1.0" encoding="utf-8"?>
<sst xmlns="http://schemas.openxmlformats.org/spreadsheetml/2006/main" count="408" uniqueCount="48">
  <si>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</si>
  <si>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</si>
  <si>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</si>
  <si>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</si>
  <si>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</si>
  <si>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</si>
  <si>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</si>
  <si>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</si>
  <si>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</si>
  <si>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</si>
  <si>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</si>
  <si>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</si>
  <si>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Codes</t>
  </si>
  <si>
    <t>Couleur</t>
  </si>
  <si>
    <t>A</t>
  </si>
  <si>
    <t>A/2</t>
  </si>
  <si>
    <t>C</t>
  </si>
  <si>
    <t>C/2</t>
  </si>
  <si>
    <t>R</t>
  </si>
  <si>
    <t>RT</t>
  </si>
  <si>
    <t>EX</t>
  </si>
  <si>
    <t>Personnels :</t>
  </si>
  <si>
    <t>titi</t>
  </si>
  <si>
    <t>tata</t>
  </si>
  <si>
    <t>Matin</t>
  </si>
  <si>
    <t>Soir</t>
  </si>
  <si>
    <t>TOT</t>
  </si>
  <si>
    <t>RECAP</t>
  </si>
  <si>
    <t>MOTIF</t>
  </si>
  <si>
    <t>NOM &amp; PRENOM</t>
  </si>
  <si>
    <t>Entree</t>
  </si>
  <si>
    <t>Sortie</t>
  </si>
  <si>
    <t>REC</t>
  </si>
  <si>
    <t>H</t>
  </si>
  <si>
    <t>NB</t>
  </si>
  <si>
    <t>REC/2</t>
  </si>
  <si>
    <t>RT/2</t>
  </si>
  <si>
    <t>EX/2</t>
  </si>
  <si>
    <t>T.H.T</t>
  </si>
  <si>
    <t>aa</t>
  </si>
  <si>
    <t>zz</t>
  </si>
  <si>
    <t>ee</t>
  </si>
  <si>
    <t>rr</t>
  </si>
  <si>
    <t>tt</t>
  </si>
  <si>
    <t>yy</t>
  </si>
  <si>
    <t>uu</t>
  </si>
  <si>
    <t>ii</t>
  </si>
  <si>
    <t>RECAP ANNUEL</t>
  </si>
</sst>
</file>

<file path=xl/styles.xml><?xml version="1.0" encoding="utf-8"?>
<styleSheet xmlns="http://schemas.openxmlformats.org/spreadsheetml/2006/main">
  <numFmts count="2">
    <numFmt numFmtId="164" formatCode="ddd\ dd"/>
    <numFmt numFmtId="165" formatCode="mmmm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color indexed="52"/>
      <name val="Arial"/>
    </font>
    <font>
      <sz val="10"/>
      <color indexed="44"/>
      <name val="Arial"/>
    </font>
    <font>
      <sz val="10"/>
      <color indexed="50"/>
      <name val="Arial"/>
    </font>
    <font>
      <sz val="10"/>
      <color indexed="17"/>
      <name val="Arial"/>
      <family val="2"/>
    </font>
    <font>
      <sz val="10"/>
      <color indexed="10"/>
      <name val="Arial"/>
    </font>
    <font>
      <b/>
      <i/>
      <sz val="12"/>
      <color indexed="8"/>
      <name val="Castellar"/>
      <family val="1"/>
    </font>
    <font>
      <b/>
      <i/>
      <sz val="12"/>
      <color theme="1"/>
      <name val="Calibri"/>
      <family val="2"/>
      <scheme val="minor"/>
    </font>
    <font>
      <b/>
      <i/>
      <sz val="14"/>
      <color rgb="FF0070C0"/>
      <name val="Castellar"/>
      <family val="1"/>
    </font>
    <font>
      <b/>
      <i/>
      <sz val="14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44"/>
      <name val="Arial"/>
      <family val="2"/>
    </font>
    <font>
      <sz val="18"/>
      <color theme="1"/>
      <name val="Calibri"/>
      <family val="2"/>
      <scheme val="minor"/>
    </font>
    <font>
      <sz val="10"/>
      <color indexed="50"/>
      <name val="Arial"/>
      <family val="2"/>
    </font>
    <font>
      <sz val="10"/>
      <color indexed="10"/>
      <name val="Arial"/>
      <family val="2"/>
    </font>
    <font>
      <b/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85">
    <xf numFmtId="0" fontId="0" fillId="0" borderId="0" xfId="0"/>
    <xf numFmtId="0" fontId="3" fillId="0" borderId="0" xfId="1"/>
    <xf numFmtId="0" fontId="3" fillId="0" borderId="2" xfId="1" applyBorder="1"/>
    <xf numFmtId="0" fontId="3" fillId="0" borderId="3" xfId="1" applyBorder="1"/>
    <xf numFmtId="0" fontId="5" fillId="3" borderId="1" xfId="1" applyFont="1" applyFill="1" applyBorder="1"/>
    <xf numFmtId="0" fontId="6" fillId="4" borderId="1" xfId="1" applyFont="1" applyFill="1" applyBorder="1"/>
    <xf numFmtId="0" fontId="7" fillId="5" borderId="1" xfId="1" applyFont="1" applyFill="1" applyBorder="1"/>
    <xf numFmtId="0" fontId="8" fillId="7" borderId="1" xfId="1" applyFont="1" applyFill="1" applyBorder="1"/>
    <xf numFmtId="0" fontId="9" fillId="2" borderId="1" xfId="1" applyFont="1" applyFill="1" applyBorder="1"/>
    <xf numFmtId="0" fontId="9" fillId="0" borderId="1" xfId="1" applyFont="1" applyBorder="1"/>
    <xf numFmtId="0" fontId="4" fillId="0" borderId="4" xfId="2" applyFont="1" applyBorder="1" applyAlignment="1">
      <alignment horizontal="center"/>
    </xf>
    <xf numFmtId="0" fontId="3" fillId="0" borderId="5" xfId="2" applyBorder="1" applyAlignment="1">
      <alignment horizontal="center"/>
    </xf>
    <xf numFmtId="0" fontId="3" fillId="0" borderId="6" xfId="2" applyBorder="1" applyAlignment="1">
      <alignment horizontal="center"/>
    </xf>
    <xf numFmtId="0" fontId="3" fillId="6" borderId="0" xfId="3" applyFont="1" applyFill="1" applyAlignment="1">
      <alignment horizontal="center"/>
    </xf>
    <xf numFmtId="20" fontId="0" fillId="8" borderId="0" xfId="0" applyNumberFormat="1" applyFill="1"/>
    <xf numFmtId="0" fontId="0" fillId="8" borderId="0" xfId="0" applyFill="1"/>
    <xf numFmtId="20" fontId="0" fillId="14" borderId="1" xfId="0" applyNumberFormat="1" applyFill="1" applyBorder="1" applyAlignment="1">
      <alignment horizontal="left"/>
    </xf>
    <xf numFmtId="20" fontId="0" fillId="13" borderId="1" xfId="0" applyNumberFormat="1" applyFill="1" applyBorder="1" applyAlignment="1">
      <alignment horizontal="left"/>
    </xf>
    <xf numFmtId="20" fontId="0" fillId="11" borderId="1" xfId="0" applyNumberFormat="1" applyFill="1" applyBorder="1" applyAlignment="1">
      <alignment horizontal="center"/>
    </xf>
    <xf numFmtId="20" fontId="0" fillId="12" borderId="1" xfId="0" applyNumberFormat="1" applyFill="1" applyBorder="1" applyAlignment="1">
      <alignment horizontal="center"/>
    </xf>
    <xf numFmtId="0" fontId="14" fillId="8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5" fillId="8" borderId="1" xfId="0" applyFont="1" applyFill="1" applyBorder="1" applyAlignment="1">
      <alignment horizontal="center"/>
    </xf>
    <xf numFmtId="20" fontId="14" fillId="8" borderId="1" xfId="0" applyNumberFormat="1" applyFont="1" applyFill="1" applyBorder="1" applyAlignment="1">
      <alignment horizontal="center"/>
    </xf>
    <xf numFmtId="20" fontId="11" fillId="8" borderId="1" xfId="0" applyNumberFormat="1" applyFont="1" applyFill="1" applyBorder="1" applyAlignment="1">
      <alignment horizontal="center"/>
    </xf>
    <xf numFmtId="20" fontId="0" fillId="13" borderId="10" xfId="0" applyNumberFormat="1" applyFill="1" applyBorder="1" applyAlignment="1">
      <alignment horizontal="center"/>
    </xf>
    <xf numFmtId="20" fontId="0" fillId="14" borderId="1" xfId="0" applyNumberFormat="1" applyFill="1" applyBorder="1" applyAlignment="1">
      <alignment horizontal="center"/>
    </xf>
    <xf numFmtId="20" fontId="0" fillId="13" borderId="1" xfId="0" applyNumberFormat="1" applyFill="1" applyBorder="1" applyAlignment="1">
      <alignment horizontal="center"/>
    </xf>
    <xf numFmtId="20" fontId="0" fillId="0" borderId="1" xfId="0" applyNumberFormat="1" applyFill="1" applyBorder="1" applyAlignment="1">
      <alignment horizontal="left"/>
    </xf>
    <xf numFmtId="0" fontId="16" fillId="4" borderId="1" xfId="1" applyFont="1" applyFill="1" applyBorder="1"/>
    <xf numFmtId="0" fontId="0" fillId="8" borderId="0" xfId="0" applyFill="1" applyAlignment="1"/>
    <xf numFmtId="20" fontId="0" fillId="11" borderId="1" xfId="0" applyNumberFormat="1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20" fontId="0" fillId="0" borderId="18" xfId="0" applyNumberFormat="1" applyFill="1" applyBorder="1" applyAlignment="1">
      <alignment horizontal="left"/>
    </xf>
    <xf numFmtId="20" fontId="0" fillId="13" borderId="13" xfId="0" applyNumberFormat="1" applyFill="1" applyBorder="1" applyAlignment="1">
      <alignment horizontal="left"/>
    </xf>
    <xf numFmtId="20" fontId="0" fillId="14" borderId="13" xfId="0" applyNumberFormat="1" applyFill="1" applyBorder="1" applyAlignment="1">
      <alignment horizontal="left"/>
    </xf>
    <xf numFmtId="20" fontId="0" fillId="11" borderId="13" xfId="0" applyNumberFormat="1" applyFill="1" applyBorder="1" applyAlignment="1">
      <alignment horizontal="center"/>
    </xf>
    <xf numFmtId="20" fontId="0" fillId="12" borderId="13" xfId="0" applyNumberFormat="1" applyFill="1" applyBorder="1" applyAlignment="1">
      <alignment horizontal="center"/>
    </xf>
    <xf numFmtId="20" fontId="0" fillId="0" borderId="13" xfId="0" applyNumberFormat="1" applyFill="1" applyBorder="1" applyAlignment="1">
      <alignment horizontal="left"/>
    </xf>
    <xf numFmtId="20" fontId="0" fillId="0" borderId="19" xfId="0" applyNumberFormat="1" applyFill="1" applyBorder="1" applyAlignment="1">
      <alignment horizontal="left"/>
    </xf>
    <xf numFmtId="0" fontId="0" fillId="8" borderId="0" xfId="0" applyNumberFormat="1" applyFill="1" applyAlignment="1"/>
    <xf numFmtId="0" fontId="18" fillId="5" borderId="1" xfId="1" applyFont="1" applyFill="1" applyBorder="1"/>
    <xf numFmtId="0" fontId="19" fillId="0" borderId="1" xfId="1" applyFont="1" applyBorder="1"/>
    <xf numFmtId="0" fontId="12" fillId="8" borderId="15" xfId="0" applyFont="1" applyFill="1" applyBorder="1" applyAlignment="1">
      <alignment vertical="center"/>
    </xf>
    <xf numFmtId="0" fontId="12" fillId="8" borderId="14" xfId="0" applyFont="1" applyFill="1" applyBorder="1" applyAlignment="1">
      <alignment vertical="center"/>
    </xf>
    <xf numFmtId="0" fontId="12" fillId="8" borderId="22" xfId="0" applyFont="1" applyFill="1" applyBorder="1" applyAlignment="1">
      <alignment vertical="center"/>
    </xf>
    <xf numFmtId="0" fontId="12" fillId="8" borderId="23" xfId="0" applyFont="1" applyFill="1" applyBorder="1" applyAlignment="1">
      <alignment vertical="center"/>
    </xf>
    <xf numFmtId="0" fontId="12" fillId="8" borderId="24" xfId="0" applyFont="1" applyFill="1" applyBorder="1" applyAlignment="1">
      <alignment vertical="center"/>
    </xf>
    <xf numFmtId="0" fontId="12" fillId="8" borderId="25" xfId="0" applyFont="1" applyFill="1" applyBorder="1" applyAlignment="1">
      <alignment vertical="center"/>
    </xf>
    <xf numFmtId="0" fontId="17" fillId="8" borderId="15" xfId="0" applyNumberFormat="1" applyFont="1" applyFill="1" applyBorder="1" applyAlignment="1">
      <alignment horizontal="center" vertical="center"/>
    </xf>
    <xf numFmtId="0" fontId="17" fillId="8" borderId="14" xfId="0" applyNumberFormat="1" applyFont="1" applyFill="1" applyBorder="1" applyAlignment="1">
      <alignment horizontal="center" vertical="center"/>
    </xf>
    <xf numFmtId="0" fontId="17" fillId="8" borderId="22" xfId="0" applyNumberFormat="1" applyFont="1" applyFill="1" applyBorder="1" applyAlignment="1">
      <alignment horizontal="center" vertical="center"/>
    </xf>
    <xf numFmtId="0" fontId="17" fillId="8" borderId="23" xfId="0" applyNumberFormat="1" applyFont="1" applyFill="1" applyBorder="1" applyAlignment="1">
      <alignment horizontal="center" vertical="center"/>
    </xf>
    <xf numFmtId="0" fontId="17" fillId="8" borderId="24" xfId="0" applyNumberFormat="1" applyFont="1" applyFill="1" applyBorder="1" applyAlignment="1">
      <alignment horizontal="center" vertical="center"/>
    </xf>
    <xf numFmtId="0" fontId="17" fillId="8" borderId="25" xfId="0" applyNumberFormat="1" applyFont="1" applyFill="1" applyBorder="1" applyAlignment="1">
      <alignment horizontal="center" vertical="center"/>
    </xf>
    <xf numFmtId="164" fontId="10" fillId="0" borderId="16" xfId="0" applyNumberFormat="1" applyFont="1" applyFill="1" applyBorder="1" applyAlignment="1">
      <alignment horizontal="center"/>
    </xf>
    <xf numFmtId="20" fontId="2" fillId="9" borderId="1" xfId="0" applyNumberFormat="1" applyFont="1" applyFill="1" applyBorder="1" applyAlignment="1">
      <alignment horizontal="center"/>
    </xf>
    <xf numFmtId="20" fontId="2" fillId="10" borderId="1" xfId="0" applyNumberFormat="1" applyFont="1" applyFill="1" applyBorder="1" applyAlignment="1">
      <alignment horizontal="center"/>
    </xf>
    <xf numFmtId="164" fontId="10" fillId="0" borderId="17" xfId="0" applyNumberFormat="1" applyFont="1" applyFill="1" applyBorder="1" applyAlignment="1">
      <alignment horizontal="center"/>
    </xf>
    <xf numFmtId="164" fontId="10" fillId="0" borderId="7" xfId="0" applyNumberFormat="1" applyFont="1" applyFill="1" applyBorder="1" applyAlignment="1">
      <alignment horizontal="center"/>
    </xf>
    <xf numFmtId="164" fontId="10" fillId="0" borderId="26" xfId="0" applyNumberFormat="1" applyFont="1" applyFill="1" applyBorder="1" applyAlignment="1">
      <alignment horizontal="center"/>
    </xf>
    <xf numFmtId="164" fontId="10" fillId="0" borderId="27" xfId="0" applyNumberFormat="1" applyFont="1" applyFill="1" applyBorder="1" applyAlignment="1">
      <alignment horizontal="center"/>
    </xf>
    <xf numFmtId="164" fontId="10" fillId="0" borderId="28" xfId="0" applyNumberFormat="1" applyFont="1" applyFill="1" applyBorder="1" applyAlignment="1">
      <alignment horizontal="center"/>
    </xf>
    <xf numFmtId="165" fontId="10" fillId="0" borderId="15" xfId="0" applyNumberFormat="1" applyFont="1" applyFill="1" applyBorder="1" applyAlignment="1">
      <alignment horizontal="left"/>
    </xf>
    <xf numFmtId="165" fontId="10" fillId="0" borderId="14" xfId="0" applyNumberFormat="1" applyFont="1" applyFill="1" applyBorder="1" applyAlignment="1">
      <alignment horizontal="left"/>
    </xf>
    <xf numFmtId="20" fontId="2" fillId="9" borderId="21" xfId="0" applyNumberFormat="1" applyFont="1" applyFill="1" applyBorder="1" applyAlignment="1">
      <alignment horizontal="center"/>
    </xf>
    <xf numFmtId="20" fontId="2" fillId="9" borderId="8" xfId="0" applyNumberFormat="1" applyFont="1" applyFill="1" applyBorder="1" applyAlignment="1">
      <alignment horizontal="center"/>
    </xf>
    <xf numFmtId="20" fontId="2" fillId="10" borderId="8" xfId="0" applyNumberFormat="1" applyFont="1" applyFill="1" applyBorder="1" applyAlignment="1">
      <alignment horizontal="center"/>
    </xf>
    <xf numFmtId="20" fontId="0" fillId="11" borderId="9" xfId="0" applyNumberFormat="1" applyFill="1" applyBorder="1" applyAlignment="1">
      <alignment horizontal="center" vertical="center"/>
    </xf>
    <xf numFmtId="20" fontId="0" fillId="11" borderId="8" xfId="0" applyNumberFormat="1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0" fontId="0" fillId="11" borderId="12" xfId="0" applyNumberFormat="1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0" fontId="13" fillId="8" borderId="10" xfId="0" applyFont="1" applyFill="1" applyBorder="1" applyAlignment="1">
      <alignment horizontal="center"/>
    </xf>
    <xf numFmtId="0" fontId="20" fillId="15" borderId="29" xfId="0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workbookViewId="0">
      <selection activeCell="A23" sqref="A23"/>
    </sheetView>
  </sheetViews>
  <sheetFormatPr baseColWidth="10" defaultRowHeight="15"/>
  <cols>
    <col min="5" max="5" width="14.5703125" bestFit="1" customWidth="1"/>
  </cols>
  <sheetData>
    <row r="1" spans="1:5">
      <c r="A1" s="1" t="s">
        <v>0</v>
      </c>
      <c r="B1" s="1">
        <v>1</v>
      </c>
    </row>
    <row r="2" spans="1:5">
      <c r="A2" s="1" t="s">
        <v>1</v>
      </c>
      <c r="B2" s="1">
        <v>2</v>
      </c>
    </row>
    <row r="3" spans="1:5">
      <c r="A3" s="1" t="s">
        <v>2</v>
      </c>
      <c r="B3" s="1">
        <v>3</v>
      </c>
    </row>
    <row r="4" spans="1:5">
      <c r="A4" s="1" t="s">
        <v>3</v>
      </c>
      <c r="B4" s="1">
        <v>4</v>
      </c>
    </row>
    <row r="5" spans="1:5">
      <c r="A5" s="1" t="s">
        <v>4</v>
      </c>
      <c r="B5" s="1">
        <v>5</v>
      </c>
    </row>
    <row r="6" spans="1:5">
      <c r="A6" s="1" t="s">
        <v>5</v>
      </c>
      <c r="B6" s="1">
        <v>6</v>
      </c>
    </row>
    <row r="7" spans="1:5">
      <c r="A7" s="1" t="s">
        <v>6</v>
      </c>
      <c r="B7" s="1">
        <v>7</v>
      </c>
    </row>
    <row r="8" spans="1:5">
      <c r="A8" s="1" t="s">
        <v>7</v>
      </c>
      <c r="B8" s="1">
        <v>8</v>
      </c>
    </row>
    <row r="9" spans="1:5">
      <c r="A9" s="1" t="s">
        <v>8</v>
      </c>
      <c r="B9" s="1">
        <v>9</v>
      </c>
    </row>
    <row r="10" spans="1:5">
      <c r="A10" s="1" t="s">
        <v>9</v>
      </c>
      <c r="B10" s="1">
        <v>10</v>
      </c>
    </row>
    <row r="11" spans="1:5">
      <c r="A11" s="1" t="s">
        <v>10</v>
      </c>
      <c r="B11" s="1">
        <v>11</v>
      </c>
    </row>
    <row r="12" spans="1:5">
      <c r="A12" s="1" t="s">
        <v>11</v>
      </c>
      <c r="B12" s="1">
        <v>12</v>
      </c>
    </row>
    <row r="13" spans="1:5" ht="15.75" thickBot="1">
      <c r="A13" s="1"/>
      <c r="B13" s="1"/>
    </row>
    <row r="14" spans="1:5">
      <c r="A14" s="1"/>
      <c r="B14" s="1"/>
      <c r="E14" s="10" t="s">
        <v>21</v>
      </c>
    </row>
    <row r="15" spans="1:5">
      <c r="A15" s="2" t="s">
        <v>12</v>
      </c>
      <c r="B15" s="3" t="s">
        <v>13</v>
      </c>
      <c r="E15" s="11" t="s">
        <v>39</v>
      </c>
    </row>
    <row r="16" spans="1:5">
      <c r="A16" s="4" t="s">
        <v>14</v>
      </c>
      <c r="B16" s="4"/>
      <c r="E16" s="11" t="s">
        <v>40</v>
      </c>
    </row>
    <row r="17" spans="1:5">
      <c r="A17" s="4" t="s">
        <v>15</v>
      </c>
      <c r="B17" s="4"/>
      <c r="E17" s="11" t="s">
        <v>41</v>
      </c>
    </row>
    <row r="18" spans="1:5">
      <c r="A18" s="30" t="s">
        <v>16</v>
      </c>
      <c r="B18" s="5"/>
      <c r="E18" s="11" t="s">
        <v>42</v>
      </c>
    </row>
    <row r="19" spans="1:5">
      <c r="A19" s="5" t="s">
        <v>17</v>
      </c>
      <c r="B19" s="5"/>
      <c r="E19" s="11" t="s">
        <v>43</v>
      </c>
    </row>
    <row r="20" spans="1:5">
      <c r="A20" s="44" t="s">
        <v>32</v>
      </c>
      <c r="B20" s="6"/>
      <c r="E20" s="11" t="s">
        <v>44</v>
      </c>
    </row>
    <row r="21" spans="1:5">
      <c r="A21" s="44" t="s">
        <v>35</v>
      </c>
      <c r="B21" s="6"/>
      <c r="E21" s="11" t="s">
        <v>45</v>
      </c>
    </row>
    <row r="22" spans="1:5">
      <c r="A22" s="7" t="s">
        <v>19</v>
      </c>
      <c r="B22" s="7"/>
      <c r="E22" s="11" t="s">
        <v>46</v>
      </c>
    </row>
    <row r="23" spans="1:5">
      <c r="A23" s="7" t="s">
        <v>36</v>
      </c>
      <c r="B23" s="7"/>
      <c r="E23" s="11" t="s">
        <v>22</v>
      </c>
    </row>
    <row r="24" spans="1:5">
      <c r="A24" s="8" t="s">
        <v>20</v>
      </c>
      <c r="B24" s="8"/>
      <c r="E24" s="11" t="s">
        <v>23</v>
      </c>
    </row>
    <row r="25" spans="1:5">
      <c r="A25" s="45" t="s">
        <v>37</v>
      </c>
      <c r="B25" s="9"/>
      <c r="E25" s="11"/>
    </row>
    <row r="26" spans="1:5">
      <c r="E26" s="11"/>
    </row>
    <row r="27" spans="1:5">
      <c r="E27" s="11"/>
    </row>
    <row r="28" spans="1:5">
      <c r="E28" s="11"/>
    </row>
    <row r="29" spans="1:5" ht="15.75" thickBot="1">
      <c r="E29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1"/>
  <sheetViews>
    <sheetView workbookViewId="0">
      <selection activeCell="D2" sqref="D2"/>
    </sheetView>
  </sheetViews>
  <sheetFormatPr baseColWidth="10" defaultRowHeight="15"/>
  <sheetData>
    <row r="1" spans="1:20">
      <c r="A1" s="13">
        <v>2013</v>
      </c>
    </row>
    <row r="3" spans="1:20" ht="18.75">
      <c r="A3" s="84" t="s">
        <v>47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</row>
    <row r="4" spans="1:20" ht="18.75">
      <c r="A4" s="82" t="s">
        <v>14</v>
      </c>
      <c r="B4" s="83"/>
      <c r="C4" s="82" t="s">
        <v>15</v>
      </c>
      <c r="D4" s="83"/>
      <c r="E4" s="82" t="s">
        <v>16</v>
      </c>
      <c r="F4" s="83"/>
      <c r="G4" s="82" t="s">
        <v>17</v>
      </c>
      <c r="H4" s="83"/>
      <c r="I4" s="82" t="s">
        <v>32</v>
      </c>
      <c r="J4" s="83"/>
      <c r="K4" s="82" t="s">
        <v>35</v>
      </c>
      <c r="L4" s="83"/>
      <c r="M4" s="82" t="s">
        <v>19</v>
      </c>
      <c r="N4" s="83"/>
      <c r="O4" s="82" t="s">
        <v>36</v>
      </c>
      <c r="P4" s="83"/>
      <c r="Q4" s="82" t="s">
        <v>20</v>
      </c>
      <c r="R4" s="83"/>
      <c r="S4" s="82" t="s">
        <v>37</v>
      </c>
      <c r="T4" s="83"/>
    </row>
    <row r="5" spans="1:20">
      <c r="A5" s="24" t="s">
        <v>33</v>
      </c>
      <c r="B5" s="20" t="s">
        <v>34</v>
      </c>
      <c r="C5" s="20" t="s">
        <v>33</v>
      </c>
      <c r="D5" s="20" t="s">
        <v>34</v>
      </c>
      <c r="E5" s="20" t="s">
        <v>33</v>
      </c>
      <c r="F5" s="20" t="s">
        <v>34</v>
      </c>
      <c r="G5" s="20" t="s">
        <v>33</v>
      </c>
      <c r="H5" s="20" t="s">
        <v>34</v>
      </c>
      <c r="I5" s="20" t="s">
        <v>33</v>
      </c>
      <c r="J5" s="20" t="s">
        <v>34</v>
      </c>
      <c r="K5" s="20" t="s">
        <v>33</v>
      </c>
      <c r="L5" s="20" t="s">
        <v>34</v>
      </c>
      <c r="M5" s="20" t="s">
        <v>33</v>
      </c>
      <c r="N5" s="20" t="s">
        <v>34</v>
      </c>
      <c r="O5" s="20" t="s">
        <v>33</v>
      </c>
      <c r="P5" s="20" t="s">
        <v>34</v>
      </c>
      <c r="Q5" s="20" t="s">
        <v>33</v>
      </c>
      <c r="R5" s="20" t="s">
        <v>34</v>
      </c>
      <c r="S5" s="20" t="s">
        <v>33</v>
      </c>
      <c r="T5" s="20" t="s">
        <v>34</v>
      </c>
    </row>
    <row r="6" spans="1:20" ht="15.75">
      <c r="A6" s="25"/>
      <c r="B6" s="21">
        <v>0</v>
      </c>
      <c r="C6" s="21"/>
      <c r="D6" s="21">
        <v>0</v>
      </c>
      <c r="E6" s="21"/>
      <c r="F6" s="21">
        <v>0</v>
      </c>
      <c r="G6" s="21"/>
      <c r="H6" s="22">
        <v>0</v>
      </c>
      <c r="I6" s="22"/>
      <c r="J6" s="22">
        <v>0</v>
      </c>
      <c r="K6" s="22"/>
      <c r="L6" s="22">
        <v>0</v>
      </c>
      <c r="M6" s="22"/>
      <c r="N6" s="22">
        <v>0</v>
      </c>
      <c r="O6" s="22"/>
      <c r="P6" s="22">
        <v>0</v>
      </c>
      <c r="Q6" s="22"/>
      <c r="R6" s="22">
        <v>0</v>
      </c>
      <c r="S6" s="22"/>
      <c r="T6" s="22">
        <v>0</v>
      </c>
    </row>
    <row r="7" spans="1:20" ht="15.75">
      <c r="A7" s="25"/>
      <c r="B7" s="21">
        <v>0</v>
      </c>
      <c r="C7" s="21"/>
      <c r="D7" s="21">
        <v>0</v>
      </c>
      <c r="E7" s="21"/>
      <c r="F7" s="21">
        <v>0</v>
      </c>
      <c r="G7" s="21"/>
      <c r="H7" s="22">
        <v>0</v>
      </c>
      <c r="I7" s="22"/>
      <c r="J7" s="22">
        <v>0</v>
      </c>
      <c r="K7" s="22"/>
      <c r="L7" s="22">
        <v>0</v>
      </c>
      <c r="M7" s="22"/>
      <c r="N7" s="22">
        <v>0</v>
      </c>
      <c r="O7" s="22"/>
      <c r="P7" s="22">
        <v>0</v>
      </c>
      <c r="Q7" s="22"/>
      <c r="R7" s="22">
        <v>0</v>
      </c>
      <c r="S7" s="22"/>
      <c r="T7" s="22">
        <v>0</v>
      </c>
    </row>
    <row r="8" spans="1:20" ht="15.75">
      <c r="A8" s="25"/>
      <c r="B8" s="21">
        <v>0</v>
      </c>
      <c r="C8" s="21"/>
      <c r="D8" s="21">
        <v>0</v>
      </c>
      <c r="E8" s="21"/>
      <c r="F8" s="21">
        <v>0</v>
      </c>
      <c r="G8" s="21"/>
      <c r="H8" s="22">
        <v>0</v>
      </c>
      <c r="I8" s="22"/>
      <c r="J8" s="22">
        <v>0</v>
      </c>
      <c r="K8" s="22"/>
      <c r="L8" s="22">
        <v>0</v>
      </c>
      <c r="M8" s="22"/>
      <c r="N8" s="22">
        <v>0</v>
      </c>
      <c r="O8" s="22"/>
      <c r="P8" s="22">
        <v>0</v>
      </c>
      <c r="Q8" s="22"/>
      <c r="R8" s="22">
        <v>0</v>
      </c>
      <c r="S8" s="22"/>
      <c r="T8" s="22">
        <v>0</v>
      </c>
    </row>
    <row r="9" spans="1:20" ht="15.75">
      <c r="A9" s="25"/>
      <c r="B9" s="21">
        <v>0</v>
      </c>
      <c r="C9" s="21"/>
      <c r="D9" s="21">
        <v>0</v>
      </c>
      <c r="E9" s="21"/>
      <c r="F9" s="21">
        <v>0</v>
      </c>
      <c r="G9" s="21"/>
      <c r="H9" s="22">
        <v>0</v>
      </c>
      <c r="I9" s="22"/>
      <c r="J9" s="22">
        <v>0</v>
      </c>
      <c r="K9" s="22"/>
      <c r="L9" s="22">
        <v>0</v>
      </c>
      <c r="M9" s="22"/>
      <c r="N9" s="22">
        <v>0</v>
      </c>
      <c r="O9" s="22"/>
      <c r="P9" s="22">
        <v>0</v>
      </c>
      <c r="Q9" s="22"/>
      <c r="R9" s="22">
        <v>0</v>
      </c>
      <c r="S9" s="22"/>
      <c r="T9" s="22">
        <v>0</v>
      </c>
    </row>
    <row r="10" spans="1:20" ht="15.75">
      <c r="A10" s="25"/>
      <c r="B10" s="21">
        <v>0</v>
      </c>
      <c r="C10" s="21"/>
      <c r="D10" s="21">
        <v>0</v>
      </c>
      <c r="E10" s="21"/>
      <c r="F10" s="21">
        <v>0</v>
      </c>
      <c r="G10" s="21"/>
      <c r="H10" s="22">
        <v>0</v>
      </c>
      <c r="I10" s="23"/>
      <c r="J10" s="22">
        <v>0</v>
      </c>
      <c r="K10" s="22"/>
      <c r="L10" s="22">
        <v>0</v>
      </c>
      <c r="M10" s="22"/>
      <c r="N10" s="22">
        <v>0</v>
      </c>
      <c r="O10" s="22"/>
      <c r="P10" s="22">
        <v>0</v>
      </c>
      <c r="Q10" s="22"/>
      <c r="R10" s="22">
        <v>0</v>
      </c>
      <c r="S10" s="22"/>
      <c r="T10" s="22">
        <v>0</v>
      </c>
    </row>
    <row r="11" spans="1:20" ht="15.75">
      <c r="A11" s="25"/>
      <c r="B11" s="21">
        <v>0</v>
      </c>
      <c r="C11" s="21"/>
      <c r="D11" s="21">
        <v>0</v>
      </c>
      <c r="E11" s="21"/>
      <c r="F11" s="21">
        <v>0</v>
      </c>
      <c r="G11" s="21"/>
      <c r="H11" s="22">
        <v>0</v>
      </c>
      <c r="I11" s="23"/>
      <c r="J11" s="22">
        <v>0</v>
      </c>
      <c r="K11" s="22"/>
      <c r="L11" s="22">
        <v>0</v>
      </c>
      <c r="M11" s="22"/>
      <c r="N11" s="22">
        <v>0</v>
      </c>
      <c r="O11" s="22"/>
      <c r="P11" s="22">
        <v>0</v>
      </c>
      <c r="Q11" s="22"/>
      <c r="R11" s="22">
        <v>0</v>
      </c>
      <c r="S11" s="22"/>
      <c r="T11" s="22">
        <v>0</v>
      </c>
    </row>
    <row r="12" spans="1:20" ht="15.75">
      <c r="A12" s="25"/>
      <c r="B12" s="21">
        <v>0</v>
      </c>
      <c r="C12" s="21"/>
      <c r="D12" s="21">
        <v>0</v>
      </c>
      <c r="E12" s="21"/>
      <c r="F12" s="21">
        <v>0</v>
      </c>
      <c r="G12" s="21"/>
      <c r="H12" s="22">
        <v>0</v>
      </c>
      <c r="I12" s="22"/>
      <c r="J12" s="22">
        <v>0</v>
      </c>
      <c r="K12" s="22"/>
      <c r="L12" s="22">
        <v>0</v>
      </c>
      <c r="M12" s="22"/>
      <c r="N12" s="22">
        <v>0</v>
      </c>
      <c r="O12" s="22"/>
      <c r="P12" s="22">
        <v>0</v>
      </c>
      <c r="Q12" s="22"/>
      <c r="R12" s="22">
        <v>0</v>
      </c>
      <c r="S12" s="22"/>
      <c r="T12" s="22">
        <v>0</v>
      </c>
    </row>
    <row r="13" spans="1:20" ht="15.75">
      <c r="A13" s="25"/>
      <c r="B13" s="21">
        <v>0</v>
      </c>
      <c r="C13" s="21"/>
      <c r="D13" s="21">
        <v>0</v>
      </c>
      <c r="E13" s="21"/>
      <c r="F13" s="21">
        <v>0</v>
      </c>
      <c r="G13" s="21"/>
      <c r="H13" s="22">
        <v>0</v>
      </c>
      <c r="I13" s="22"/>
      <c r="J13" s="22">
        <v>0</v>
      </c>
      <c r="K13" s="22"/>
      <c r="L13" s="22">
        <v>0</v>
      </c>
      <c r="M13" s="22"/>
      <c r="N13" s="22">
        <v>0</v>
      </c>
      <c r="O13" s="22"/>
      <c r="P13" s="22">
        <v>0</v>
      </c>
      <c r="Q13" s="22"/>
      <c r="R13" s="22">
        <v>0</v>
      </c>
      <c r="S13" s="22"/>
      <c r="T13" s="22">
        <v>0</v>
      </c>
    </row>
    <row r="14" spans="1:20" ht="15.75">
      <c r="A14" s="25"/>
      <c r="B14" s="21">
        <v>0</v>
      </c>
      <c r="C14" s="21"/>
      <c r="D14" s="21">
        <v>0</v>
      </c>
      <c r="E14" s="21"/>
      <c r="F14" s="21">
        <v>0</v>
      </c>
      <c r="G14" s="21"/>
      <c r="H14" s="22">
        <v>0</v>
      </c>
      <c r="I14" s="22"/>
      <c r="J14" s="22">
        <v>0</v>
      </c>
      <c r="K14" s="22"/>
      <c r="L14" s="22">
        <v>0</v>
      </c>
      <c r="M14" s="22"/>
      <c r="N14" s="22">
        <v>0</v>
      </c>
      <c r="O14" s="22"/>
      <c r="P14" s="22">
        <v>0</v>
      </c>
      <c r="Q14" s="22"/>
      <c r="R14" s="22">
        <v>0</v>
      </c>
      <c r="S14" s="22"/>
      <c r="T14" s="22">
        <v>0</v>
      </c>
    </row>
    <row r="15" spans="1:20" ht="15.75">
      <c r="A15" s="25"/>
      <c r="B15" s="21">
        <v>0</v>
      </c>
      <c r="C15" s="21"/>
      <c r="D15" s="21">
        <v>0</v>
      </c>
      <c r="E15" s="21"/>
      <c r="F15" s="21">
        <v>0</v>
      </c>
      <c r="G15" s="21"/>
      <c r="H15" s="22">
        <v>0</v>
      </c>
      <c r="I15" s="22"/>
      <c r="J15" s="22">
        <v>0</v>
      </c>
      <c r="K15" s="22"/>
      <c r="L15" s="22">
        <v>0</v>
      </c>
      <c r="M15" s="22"/>
      <c r="N15" s="22">
        <v>0</v>
      </c>
      <c r="O15" s="22"/>
      <c r="P15" s="22">
        <v>0</v>
      </c>
      <c r="Q15" s="22"/>
      <c r="R15" s="22">
        <v>0</v>
      </c>
      <c r="S15" s="22"/>
      <c r="T15" s="22">
        <v>0</v>
      </c>
    </row>
    <row r="16" spans="1:20" ht="15.75">
      <c r="A16" s="25"/>
      <c r="B16" s="21">
        <v>0</v>
      </c>
      <c r="C16" s="21"/>
      <c r="D16" s="21">
        <v>0</v>
      </c>
      <c r="E16" s="21"/>
      <c r="F16" s="21">
        <v>0</v>
      </c>
      <c r="G16" s="21"/>
      <c r="H16" s="22">
        <v>0</v>
      </c>
      <c r="I16" s="22"/>
      <c r="J16" s="22">
        <v>0</v>
      </c>
      <c r="K16" s="22"/>
      <c r="L16" s="22">
        <v>0</v>
      </c>
      <c r="M16" s="22"/>
      <c r="N16" s="22">
        <v>0</v>
      </c>
      <c r="O16" s="22"/>
      <c r="P16" s="22">
        <v>0</v>
      </c>
      <c r="Q16" s="22"/>
      <c r="R16" s="22">
        <v>0</v>
      </c>
      <c r="S16" s="22"/>
      <c r="T16" s="22">
        <v>0</v>
      </c>
    </row>
    <row r="17" spans="1:20" ht="15.75">
      <c r="A17" s="25"/>
      <c r="B17" s="21">
        <v>0</v>
      </c>
      <c r="C17" s="21"/>
      <c r="D17" s="21">
        <v>0</v>
      </c>
      <c r="E17" s="21"/>
      <c r="F17" s="21">
        <v>0</v>
      </c>
      <c r="G17" s="21"/>
      <c r="H17" s="22">
        <v>0</v>
      </c>
      <c r="I17" s="22"/>
      <c r="J17" s="22">
        <v>0</v>
      </c>
      <c r="K17" s="22"/>
      <c r="L17" s="22">
        <v>0</v>
      </c>
      <c r="M17" s="22"/>
      <c r="N17" s="22">
        <v>0</v>
      </c>
      <c r="O17" s="22"/>
      <c r="P17" s="22">
        <v>0</v>
      </c>
      <c r="Q17" s="22"/>
      <c r="R17" s="22">
        <v>0</v>
      </c>
      <c r="S17" s="22"/>
      <c r="T17" s="22">
        <v>0</v>
      </c>
    </row>
    <row r="18" spans="1:20" ht="15.75">
      <c r="A18" s="25"/>
      <c r="B18" s="21">
        <v>0</v>
      </c>
      <c r="C18" s="21"/>
      <c r="D18" s="21">
        <v>0</v>
      </c>
      <c r="E18" s="21"/>
      <c r="F18" s="21">
        <v>0</v>
      </c>
      <c r="G18" s="21"/>
      <c r="H18" s="22">
        <v>0</v>
      </c>
      <c r="I18" s="22"/>
      <c r="J18" s="22">
        <v>0</v>
      </c>
      <c r="K18" s="22"/>
      <c r="L18" s="22">
        <v>0</v>
      </c>
      <c r="M18" s="22"/>
      <c r="N18" s="22">
        <v>0</v>
      </c>
      <c r="O18" s="22"/>
      <c r="P18" s="22">
        <v>0</v>
      </c>
      <c r="Q18" s="22"/>
      <c r="R18" s="22">
        <v>0</v>
      </c>
      <c r="S18" s="22"/>
      <c r="T18" s="22">
        <v>0</v>
      </c>
    </row>
    <row r="19" spans="1:20" ht="15.75">
      <c r="A19" s="25"/>
      <c r="B19" s="21">
        <v>0</v>
      </c>
      <c r="C19" s="21"/>
      <c r="D19" s="21">
        <v>0</v>
      </c>
      <c r="E19" s="21"/>
      <c r="F19" s="21">
        <v>0</v>
      </c>
      <c r="G19" s="21"/>
      <c r="H19" s="22">
        <v>0</v>
      </c>
      <c r="I19" s="22"/>
      <c r="J19" s="22">
        <v>0</v>
      </c>
      <c r="K19" s="22"/>
      <c r="L19" s="22">
        <v>0</v>
      </c>
      <c r="M19" s="22"/>
      <c r="N19" s="22">
        <v>0</v>
      </c>
      <c r="O19" s="22"/>
      <c r="P19" s="22">
        <v>0</v>
      </c>
      <c r="Q19" s="22"/>
      <c r="R19" s="22">
        <v>0</v>
      </c>
      <c r="S19" s="22"/>
      <c r="T19" s="22">
        <v>0</v>
      </c>
    </row>
    <row r="20" spans="1:20" ht="15.75">
      <c r="A20" s="25"/>
      <c r="B20" s="21">
        <v>0</v>
      </c>
      <c r="C20" s="21"/>
      <c r="D20" s="21">
        <v>0</v>
      </c>
      <c r="E20" s="21"/>
      <c r="F20" s="21">
        <v>0</v>
      </c>
      <c r="G20" s="21"/>
      <c r="H20" s="22">
        <v>0</v>
      </c>
      <c r="I20" s="22"/>
      <c r="J20" s="22">
        <v>0</v>
      </c>
      <c r="K20" s="22"/>
      <c r="L20" s="22">
        <v>0</v>
      </c>
      <c r="M20" s="22"/>
      <c r="N20" s="22">
        <v>0</v>
      </c>
      <c r="O20" s="22"/>
      <c r="P20" s="22">
        <v>0</v>
      </c>
      <c r="Q20" s="22"/>
      <c r="R20" s="22">
        <v>0</v>
      </c>
      <c r="S20" s="22"/>
      <c r="T20" s="22">
        <v>0</v>
      </c>
    </row>
    <row r="21" spans="1:20" ht="15.75">
      <c r="A21" s="25"/>
      <c r="B21" s="21">
        <v>0</v>
      </c>
      <c r="C21" s="21"/>
      <c r="D21" s="21">
        <v>0</v>
      </c>
      <c r="E21" s="21"/>
      <c r="F21" s="21">
        <v>0</v>
      </c>
      <c r="G21" s="21"/>
      <c r="H21" s="22">
        <v>0</v>
      </c>
      <c r="I21" s="22"/>
      <c r="J21" s="22">
        <v>0</v>
      </c>
      <c r="K21" s="22"/>
      <c r="L21" s="22">
        <v>0</v>
      </c>
      <c r="M21" s="22"/>
      <c r="N21" s="22">
        <v>0</v>
      </c>
      <c r="O21" s="22"/>
      <c r="P21" s="22">
        <v>0</v>
      </c>
      <c r="Q21" s="22"/>
      <c r="R21" s="22">
        <v>0</v>
      </c>
      <c r="S21" s="22"/>
      <c r="T21" s="22">
        <v>0</v>
      </c>
    </row>
  </sheetData>
  <mergeCells count="11">
    <mergeCell ref="S4:T4"/>
    <mergeCell ref="A3:T3"/>
    <mergeCell ref="A4:B4"/>
    <mergeCell ref="C4:D4"/>
    <mergeCell ref="E4:F4"/>
    <mergeCell ref="G4:H4"/>
    <mergeCell ref="I4:J4"/>
    <mergeCell ref="K4:L4"/>
    <mergeCell ref="M4:N4"/>
    <mergeCell ref="O4:P4"/>
    <mergeCell ref="Q4:R4"/>
  </mergeCells>
  <dataValidations count="1">
    <dataValidation type="list" allowBlank="1" showInputMessage="1" showErrorMessage="1" sqref="A1">
      <formula1>"2013,2014,2015,2016,2017,2018,2019,2020"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G19"/>
  <sheetViews>
    <sheetView tabSelected="1" workbookViewId="0">
      <selection activeCell="HL22" sqref="HL22:HL23"/>
    </sheetView>
  </sheetViews>
  <sheetFormatPr baseColWidth="10" defaultColWidth="6.85546875" defaultRowHeight="15"/>
  <cols>
    <col min="1" max="1" width="5.5703125" style="15" customWidth="1"/>
    <col min="2" max="2" width="8.42578125" style="15" bestFit="1" customWidth="1"/>
    <col min="3" max="3" width="6.85546875" style="15"/>
    <col min="4" max="4" width="23.85546875" style="15" bestFit="1" customWidth="1"/>
    <col min="5" max="8" width="6.85546875" style="14"/>
    <col min="9" max="9" width="7.28515625" style="14" customWidth="1"/>
    <col min="10" max="10" width="5.5703125" style="15" bestFit="1" customWidth="1"/>
    <col min="11" max="11" width="6.140625" style="15" bestFit="1" customWidth="1"/>
    <col min="12" max="16384" width="6.85546875" style="15"/>
  </cols>
  <sheetData>
    <row r="1" spans="1:241" ht="19.5" thickBot="1">
      <c r="B1" s="52">
        <f>AN</f>
        <v>2013</v>
      </c>
      <c r="C1" s="53"/>
      <c r="D1" s="54"/>
      <c r="E1" s="66">
        <f>DATE(AN,1,1)</f>
        <v>41275</v>
      </c>
      <c r="F1" s="67"/>
      <c r="G1" s="67"/>
      <c r="H1" s="67"/>
      <c r="I1" s="67"/>
      <c r="J1" s="67"/>
      <c r="K1" s="67"/>
      <c r="HN1" s="84" t="s">
        <v>27</v>
      </c>
      <c r="HO1" s="84"/>
      <c r="HP1" s="84"/>
      <c r="HQ1" s="84"/>
      <c r="HR1" s="84"/>
      <c r="HS1" s="84"/>
      <c r="HT1" s="84"/>
      <c r="HU1" s="84"/>
      <c r="HV1" s="84"/>
      <c r="HW1" s="84"/>
      <c r="HX1" s="84"/>
      <c r="HY1" s="84"/>
      <c r="HZ1" s="84"/>
      <c r="IA1" s="84"/>
      <c r="IB1" s="84"/>
      <c r="IC1" s="84"/>
      <c r="ID1" s="84"/>
      <c r="IE1" s="84"/>
      <c r="IF1" s="84"/>
      <c r="IG1" s="84"/>
    </row>
    <row r="2" spans="1:241" ht="19.5" thickBot="1">
      <c r="A2" s="43"/>
      <c r="B2" s="55"/>
      <c r="C2" s="56"/>
      <c r="D2" s="57"/>
      <c r="E2" s="63">
        <f>E1</f>
        <v>41275</v>
      </c>
      <c r="F2" s="64"/>
      <c r="G2" s="64"/>
      <c r="H2" s="64"/>
      <c r="I2" s="64"/>
      <c r="J2" s="64"/>
      <c r="K2" s="65"/>
      <c r="L2" s="62">
        <f>E2+1</f>
        <v>41276</v>
      </c>
      <c r="M2" s="58"/>
      <c r="N2" s="58"/>
      <c r="O2" s="58"/>
      <c r="P2" s="58"/>
      <c r="Q2" s="58"/>
      <c r="R2" s="58"/>
      <c r="S2" s="58">
        <f t="shared" ref="S2" si="0">L2+1</f>
        <v>41277</v>
      </c>
      <c r="T2" s="58"/>
      <c r="U2" s="58"/>
      <c r="V2" s="58"/>
      <c r="W2" s="58"/>
      <c r="X2" s="58"/>
      <c r="Y2" s="58"/>
      <c r="Z2" s="58">
        <f t="shared" ref="Z2" si="1">S2+1</f>
        <v>41278</v>
      </c>
      <c r="AA2" s="58"/>
      <c r="AB2" s="58"/>
      <c r="AC2" s="58"/>
      <c r="AD2" s="58"/>
      <c r="AE2" s="58"/>
      <c r="AF2" s="58"/>
      <c r="AG2" s="58">
        <f t="shared" ref="AG2" si="2">Z2+1</f>
        <v>41279</v>
      </c>
      <c r="AH2" s="58"/>
      <c r="AI2" s="58"/>
      <c r="AJ2" s="58"/>
      <c r="AK2" s="58"/>
      <c r="AL2" s="58"/>
      <c r="AM2" s="58"/>
      <c r="AN2" s="58">
        <f t="shared" ref="AN2" si="3">AG2+1</f>
        <v>41280</v>
      </c>
      <c r="AO2" s="58"/>
      <c r="AP2" s="58"/>
      <c r="AQ2" s="58"/>
      <c r="AR2" s="58"/>
      <c r="AS2" s="58"/>
      <c r="AT2" s="58"/>
      <c r="AU2" s="58">
        <f t="shared" ref="AU2" si="4">AN2+1</f>
        <v>41281</v>
      </c>
      <c r="AV2" s="58"/>
      <c r="AW2" s="58"/>
      <c r="AX2" s="58"/>
      <c r="AY2" s="58"/>
      <c r="AZ2" s="58"/>
      <c r="BA2" s="58"/>
      <c r="BB2" s="58">
        <f t="shared" ref="BB2" si="5">AU2+1</f>
        <v>41282</v>
      </c>
      <c r="BC2" s="58"/>
      <c r="BD2" s="58"/>
      <c r="BE2" s="58"/>
      <c r="BF2" s="58"/>
      <c r="BG2" s="58"/>
      <c r="BH2" s="58"/>
      <c r="BI2" s="58">
        <f t="shared" ref="BI2" si="6">BB2+1</f>
        <v>41283</v>
      </c>
      <c r="BJ2" s="58"/>
      <c r="BK2" s="58"/>
      <c r="BL2" s="58"/>
      <c r="BM2" s="58"/>
      <c r="BN2" s="58"/>
      <c r="BO2" s="58"/>
      <c r="BP2" s="58">
        <f t="shared" ref="BP2" si="7">BI2+1</f>
        <v>41284</v>
      </c>
      <c r="BQ2" s="58"/>
      <c r="BR2" s="58"/>
      <c r="BS2" s="58"/>
      <c r="BT2" s="58"/>
      <c r="BU2" s="58"/>
      <c r="BV2" s="58"/>
      <c r="BW2" s="58">
        <f t="shared" ref="BW2" si="8">BP2+1</f>
        <v>41285</v>
      </c>
      <c r="BX2" s="58"/>
      <c r="BY2" s="58"/>
      <c r="BZ2" s="58"/>
      <c r="CA2" s="58"/>
      <c r="CB2" s="58"/>
      <c r="CC2" s="58"/>
      <c r="CD2" s="58">
        <f t="shared" ref="CD2" si="9">BW2+1</f>
        <v>41286</v>
      </c>
      <c r="CE2" s="58"/>
      <c r="CF2" s="58"/>
      <c r="CG2" s="58"/>
      <c r="CH2" s="58"/>
      <c r="CI2" s="58"/>
      <c r="CJ2" s="58"/>
      <c r="CK2" s="58">
        <f t="shared" ref="CK2" si="10">CD2+1</f>
        <v>41287</v>
      </c>
      <c r="CL2" s="58"/>
      <c r="CM2" s="58"/>
      <c r="CN2" s="58"/>
      <c r="CO2" s="58"/>
      <c r="CP2" s="58"/>
      <c r="CQ2" s="58"/>
      <c r="CR2" s="58">
        <f t="shared" ref="CR2" si="11">CK2+1</f>
        <v>41288</v>
      </c>
      <c r="CS2" s="58"/>
      <c r="CT2" s="58"/>
      <c r="CU2" s="58"/>
      <c r="CV2" s="58"/>
      <c r="CW2" s="58"/>
      <c r="CX2" s="58"/>
      <c r="CY2" s="58">
        <f t="shared" ref="CY2" si="12">CR2+1</f>
        <v>41289</v>
      </c>
      <c r="CZ2" s="58"/>
      <c r="DA2" s="58"/>
      <c r="DB2" s="58"/>
      <c r="DC2" s="58"/>
      <c r="DD2" s="58"/>
      <c r="DE2" s="58"/>
      <c r="DF2" s="58">
        <f t="shared" ref="DF2" si="13">CY2+1</f>
        <v>41290</v>
      </c>
      <c r="DG2" s="58"/>
      <c r="DH2" s="58"/>
      <c r="DI2" s="58"/>
      <c r="DJ2" s="58"/>
      <c r="DK2" s="58"/>
      <c r="DL2" s="58"/>
      <c r="DM2" s="58">
        <f t="shared" ref="DM2" si="14">DF2+1</f>
        <v>41291</v>
      </c>
      <c r="DN2" s="58"/>
      <c r="DO2" s="58"/>
      <c r="DP2" s="58"/>
      <c r="DQ2" s="58"/>
      <c r="DR2" s="58"/>
      <c r="DS2" s="58"/>
      <c r="DT2" s="58">
        <f t="shared" ref="DT2" si="15">DM2+1</f>
        <v>41292</v>
      </c>
      <c r="DU2" s="58"/>
      <c r="DV2" s="58"/>
      <c r="DW2" s="58"/>
      <c r="DX2" s="58"/>
      <c r="DY2" s="58"/>
      <c r="DZ2" s="58"/>
      <c r="EA2" s="58">
        <f t="shared" ref="EA2" si="16">DT2+1</f>
        <v>41293</v>
      </c>
      <c r="EB2" s="58"/>
      <c r="EC2" s="58"/>
      <c r="ED2" s="58"/>
      <c r="EE2" s="58"/>
      <c r="EF2" s="58"/>
      <c r="EG2" s="58"/>
      <c r="EH2" s="58">
        <f t="shared" ref="EH2" si="17">EA2+1</f>
        <v>41294</v>
      </c>
      <c r="EI2" s="58"/>
      <c r="EJ2" s="58"/>
      <c r="EK2" s="58"/>
      <c r="EL2" s="58"/>
      <c r="EM2" s="58"/>
      <c r="EN2" s="58"/>
      <c r="EO2" s="58">
        <f t="shared" ref="EO2" si="18">EH2+1</f>
        <v>41295</v>
      </c>
      <c r="EP2" s="58"/>
      <c r="EQ2" s="58"/>
      <c r="ER2" s="58"/>
      <c r="ES2" s="58"/>
      <c r="ET2" s="58"/>
      <c r="EU2" s="58"/>
      <c r="EV2" s="58">
        <f t="shared" ref="EV2" si="19">EO2+1</f>
        <v>41296</v>
      </c>
      <c r="EW2" s="58"/>
      <c r="EX2" s="58"/>
      <c r="EY2" s="58"/>
      <c r="EZ2" s="58"/>
      <c r="FA2" s="58"/>
      <c r="FB2" s="58"/>
      <c r="FC2" s="58">
        <f t="shared" ref="FC2" si="20">EV2+1</f>
        <v>41297</v>
      </c>
      <c r="FD2" s="58"/>
      <c r="FE2" s="58"/>
      <c r="FF2" s="58"/>
      <c r="FG2" s="58"/>
      <c r="FH2" s="58"/>
      <c r="FI2" s="58"/>
      <c r="FJ2" s="58">
        <f t="shared" ref="FJ2" si="21">FC2+1</f>
        <v>41298</v>
      </c>
      <c r="FK2" s="58"/>
      <c r="FL2" s="58"/>
      <c r="FM2" s="58"/>
      <c r="FN2" s="58"/>
      <c r="FO2" s="58"/>
      <c r="FP2" s="58"/>
      <c r="FQ2" s="58">
        <f t="shared" ref="FQ2" si="22">FJ2+1</f>
        <v>41299</v>
      </c>
      <c r="FR2" s="58"/>
      <c r="FS2" s="58"/>
      <c r="FT2" s="58"/>
      <c r="FU2" s="58"/>
      <c r="FV2" s="58"/>
      <c r="FW2" s="58"/>
      <c r="FX2" s="58">
        <f t="shared" ref="FX2" si="23">FQ2+1</f>
        <v>41300</v>
      </c>
      <c r="FY2" s="58"/>
      <c r="FZ2" s="58"/>
      <c r="GA2" s="58"/>
      <c r="GB2" s="58"/>
      <c r="GC2" s="58"/>
      <c r="GD2" s="58"/>
      <c r="GE2" s="58">
        <f t="shared" ref="GE2" si="24">FX2+1</f>
        <v>41301</v>
      </c>
      <c r="GF2" s="58"/>
      <c r="GG2" s="58"/>
      <c r="GH2" s="58"/>
      <c r="GI2" s="58"/>
      <c r="GJ2" s="58"/>
      <c r="GK2" s="58"/>
      <c r="GL2" s="58">
        <f t="shared" ref="GL2" si="25">GE2+1</f>
        <v>41302</v>
      </c>
      <c r="GM2" s="58"/>
      <c r="GN2" s="58"/>
      <c r="GO2" s="58"/>
      <c r="GP2" s="58"/>
      <c r="GQ2" s="58"/>
      <c r="GR2" s="58"/>
      <c r="GS2" s="58">
        <f t="shared" ref="GS2" si="26">GL2+1</f>
        <v>41303</v>
      </c>
      <c r="GT2" s="58"/>
      <c r="GU2" s="58"/>
      <c r="GV2" s="58"/>
      <c r="GW2" s="58"/>
      <c r="GX2" s="58"/>
      <c r="GY2" s="58"/>
      <c r="GZ2" s="58">
        <f t="shared" ref="GZ2" si="27">GS2+1</f>
        <v>41304</v>
      </c>
      <c r="HA2" s="58"/>
      <c r="HB2" s="58"/>
      <c r="HC2" s="58"/>
      <c r="HD2" s="58"/>
      <c r="HE2" s="58"/>
      <c r="HF2" s="58"/>
      <c r="HG2" s="58">
        <f t="shared" ref="HG2" si="28">GZ2+1</f>
        <v>41305</v>
      </c>
      <c r="HH2" s="58"/>
      <c r="HI2" s="58"/>
      <c r="HJ2" s="58"/>
      <c r="HK2" s="58"/>
      <c r="HL2" s="58"/>
      <c r="HM2" s="61"/>
      <c r="HN2" s="82" t="s">
        <v>14</v>
      </c>
      <c r="HO2" s="83"/>
      <c r="HP2" s="82" t="s">
        <v>15</v>
      </c>
      <c r="HQ2" s="83"/>
      <c r="HR2" s="82" t="s">
        <v>16</v>
      </c>
      <c r="HS2" s="83"/>
      <c r="HT2" s="82" t="s">
        <v>17</v>
      </c>
      <c r="HU2" s="83"/>
      <c r="HV2" s="82" t="s">
        <v>32</v>
      </c>
      <c r="HW2" s="83"/>
      <c r="HX2" s="82" t="s">
        <v>35</v>
      </c>
      <c r="HY2" s="83"/>
      <c r="HZ2" s="82" t="s">
        <v>19</v>
      </c>
      <c r="IA2" s="83"/>
      <c r="IB2" s="82" t="s">
        <v>36</v>
      </c>
      <c r="IC2" s="83"/>
      <c r="ID2" s="82" t="s">
        <v>20</v>
      </c>
      <c r="IE2" s="83"/>
      <c r="IF2" s="82" t="s">
        <v>37</v>
      </c>
      <c r="IG2" s="83"/>
    </row>
    <row r="3" spans="1:241">
      <c r="A3" s="31"/>
      <c r="B3" s="46" t="s">
        <v>29</v>
      </c>
      <c r="C3" s="47"/>
      <c r="D3" s="48"/>
      <c r="E3" s="68" t="s">
        <v>24</v>
      </c>
      <c r="F3" s="69"/>
      <c r="G3" s="70" t="s">
        <v>25</v>
      </c>
      <c r="H3" s="70"/>
      <c r="I3" s="71" t="s">
        <v>26</v>
      </c>
      <c r="J3" s="73" t="s">
        <v>38</v>
      </c>
      <c r="K3" s="75" t="s">
        <v>28</v>
      </c>
      <c r="L3" s="59" t="s">
        <v>24</v>
      </c>
      <c r="M3" s="59"/>
      <c r="N3" s="60" t="s">
        <v>25</v>
      </c>
      <c r="O3" s="60"/>
      <c r="P3" s="77" t="s">
        <v>26</v>
      </c>
      <c r="Q3" s="78" t="s">
        <v>27</v>
      </c>
      <c r="R3" s="79" t="s">
        <v>28</v>
      </c>
      <c r="S3" s="59" t="s">
        <v>24</v>
      </c>
      <c r="T3" s="59"/>
      <c r="U3" s="60" t="s">
        <v>25</v>
      </c>
      <c r="V3" s="60"/>
      <c r="W3" s="32" t="s">
        <v>26</v>
      </c>
      <c r="X3" s="33" t="s">
        <v>27</v>
      </c>
      <c r="Y3" s="34" t="s">
        <v>28</v>
      </c>
      <c r="Z3" s="59" t="s">
        <v>24</v>
      </c>
      <c r="AA3" s="59"/>
      <c r="AB3" s="60" t="s">
        <v>25</v>
      </c>
      <c r="AC3" s="60"/>
      <c r="AD3" s="32" t="s">
        <v>26</v>
      </c>
      <c r="AE3" s="33" t="s">
        <v>27</v>
      </c>
      <c r="AF3" s="34" t="s">
        <v>28</v>
      </c>
      <c r="AG3" s="59" t="s">
        <v>24</v>
      </c>
      <c r="AH3" s="59"/>
      <c r="AI3" s="60" t="s">
        <v>25</v>
      </c>
      <c r="AJ3" s="60"/>
      <c r="AK3" s="32" t="s">
        <v>26</v>
      </c>
      <c r="AL3" s="33" t="s">
        <v>27</v>
      </c>
      <c r="AM3" s="34" t="s">
        <v>28</v>
      </c>
      <c r="AN3" s="59" t="s">
        <v>24</v>
      </c>
      <c r="AO3" s="59"/>
      <c r="AP3" s="60" t="s">
        <v>25</v>
      </c>
      <c r="AQ3" s="60"/>
      <c r="AR3" s="32" t="s">
        <v>26</v>
      </c>
      <c r="AS3" s="33" t="s">
        <v>27</v>
      </c>
      <c r="AT3" s="34" t="s">
        <v>28</v>
      </c>
      <c r="AU3" s="59" t="s">
        <v>24</v>
      </c>
      <c r="AV3" s="59"/>
      <c r="AW3" s="60" t="s">
        <v>25</v>
      </c>
      <c r="AX3" s="60"/>
      <c r="AY3" s="32" t="s">
        <v>26</v>
      </c>
      <c r="AZ3" s="33" t="s">
        <v>27</v>
      </c>
      <c r="BA3" s="34" t="s">
        <v>28</v>
      </c>
      <c r="BB3" s="59" t="s">
        <v>24</v>
      </c>
      <c r="BC3" s="59"/>
      <c r="BD3" s="60" t="s">
        <v>25</v>
      </c>
      <c r="BE3" s="60"/>
      <c r="BF3" s="32" t="s">
        <v>26</v>
      </c>
      <c r="BG3" s="33" t="s">
        <v>27</v>
      </c>
      <c r="BH3" s="34" t="s">
        <v>28</v>
      </c>
      <c r="BI3" s="59" t="s">
        <v>24</v>
      </c>
      <c r="BJ3" s="59"/>
      <c r="BK3" s="60" t="s">
        <v>25</v>
      </c>
      <c r="BL3" s="60"/>
      <c r="BM3" s="32" t="s">
        <v>26</v>
      </c>
      <c r="BN3" s="33" t="s">
        <v>27</v>
      </c>
      <c r="BO3" s="34" t="s">
        <v>28</v>
      </c>
      <c r="BP3" s="59" t="s">
        <v>24</v>
      </c>
      <c r="BQ3" s="59"/>
      <c r="BR3" s="60" t="s">
        <v>25</v>
      </c>
      <c r="BS3" s="60"/>
      <c r="BT3" s="32" t="s">
        <v>26</v>
      </c>
      <c r="BU3" s="33" t="s">
        <v>27</v>
      </c>
      <c r="BV3" s="34" t="s">
        <v>28</v>
      </c>
      <c r="BW3" s="59" t="s">
        <v>24</v>
      </c>
      <c r="BX3" s="59"/>
      <c r="BY3" s="60" t="s">
        <v>25</v>
      </c>
      <c r="BZ3" s="60"/>
      <c r="CA3" s="32" t="s">
        <v>26</v>
      </c>
      <c r="CB3" s="33" t="s">
        <v>27</v>
      </c>
      <c r="CC3" s="34" t="s">
        <v>28</v>
      </c>
      <c r="CD3" s="59" t="s">
        <v>24</v>
      </c>
      <c r="CE3" s="59"/>
      <c r="CF3" s="60" t="s">
        <v>25</v>
      </c>
      <c r="CG3" s="60"/>
      <c r="CH3" s="32" t="s">
        <v>26</v>
      </c>
      <c r="CI3" s="33" t="s">
        <v>27</v>
      </c>
      <c r="CJ3" s="34" t="s">
        <v>28</v>
      </c>
      <c r="CK3" s="59" t="s">
        <v>24</v>
      </c>
      <c r="CL3" s="59"/>
      <c r="CM3" s="60" t="s">
        <v>25</v>
      </c>
      <c r="CN3" s="60"/>
      <c r="CO3" s="32" t="s">
        <v>26</v>
      </c>
      <c r="CP3" s="33" t="s">
        <v>27</v>
      </c>
      <c r="CQ3" s="34" t="s">
        <v>28</v>
      </c>
      <c r="CR3" s="59" t="s">
        <v>24</v>
      </c>
      <c r="CS3" s="59"/>
      <c r="CT3" s="60" t="s">
        <v>25</v>
      </c>
      <c r="CU3" s="60"/>
      <c r="CV3" s="32" t="s">
        <v>26</v>
      </c>
      <c r="CW3" s="33" t="s">
        <v>27</v>
      </c>
      <c r="CX3" s="34" t="s">
        <v>28</v>
      </c>
      <c r="CY3" s="59" t="s">
        <v>24</v>
      </c>
      <c r="CZ3" s="59"/>
      <c r="DA3" s="60" t="s">
        <v>25</v>
      </c>
      <c r="DB3" s="60"/>
      <c r="DC3" s="32" t="s">
        <v>26</v>
      </c>
      <c r="DD3" s="33" t="s">
        <v>27</v>
      </c>
      <c r="DE3" s="34" t="s">
        <v>28</v>
      </c>
      <c r="DF3" s="59" t="s">
        <v>24</v>
      </c>
      <c r="DG3" s="59"/>
      <c r="DH3" s="60" t="s">
        <v>25</v>
      </c>
      <c r="DI3" s="60"/>
      <c r="DJ3" s="32" t="s">
        <v>26</v>
      </c>
      <c r="DK3" s="33" t="s">
        <v>27</v>
      </c>
      <c r="DL3" s="34" t="s">
        <v>28</v>
      </c>
      <c r="DM3" s="59" t="s">
        <v>24</v>
      </c>
      <c r="DN3" s="59"/>
      <c r="DO3" s="60" t="s">
        <v>25</v>
      </c>
      <c r="DP3" s="60"/>
      <c r="DQ3" s="32" t="s">
        <v>26</v>
      </c>
      <c r="DR3" s="33" t="s">
        <v>27</v>
      </c>
      <c r="DS3" s="34" t="s">
        <v>28</v>
      </c>
      <c r="DT3" s="59" t="s">
        <v>24</v>
      </c>
      <c r="DU3" s="59"/>
      <c r="DV3" s="60" t="s">
        <v>25</v>
      </c>
      <c r="DW3" s="60"/>
      <c r="DX3" s="32" t="s">
        <v>26</v>
      </c>
      <c r="DY3" s="33" t="s">
        <v>27</v>
      </c>
      <c r="DZ3" s="34" t="s">
        <v>28</v>
      </c>
      <c r="EA3" s="59" t="s">
        <v>24</v>
      </c>
      <c r="EB3" s="59"/>
      <c r="EC3" s="60" t="s">
        <v>25</v>
      </c>
      <c r="ED3" s="60"/>
      <c r="EE3" s="32" t="s">
        <v>26</v>
      </c>
      <c r="EF3" s="33" t="s">
        <v>27</v>
      </c>
      <c r="EG3" s="34" t="s">
        <v>28</v>
      </c>
      <c r="EH3" s="59" t="s">
        <v>24</v>
      </c>
      <c r="EI3" s="59"/>
      <c r="EJ3" s="60" t="s">
        <v>25</v>
      </c>
      <c r="EK3" s="60"/>
      <c r="EL3" s="32" t="s">
        <v>26</v>
      </c>
      <c r="EM3" s="33" t="s">
        <v>27</v>
      </c>
      <c r="EN3" s="34" t="s">
        <v>28</v>
      </c>
      <c r="EO3" s="59" t="s">
        <v>24</v>
      </c>
      <c r="EP3" s="59"/>
      <c r="EQ3" s="60" t="s">
        <v>25</v>
      </c>
      <c r="ER3" s="60"/>
      <c r="ES3" s="32" t="s">
        <v>26</v>
      </c>
      <c r="ET3" s="33" t="s">
        <v>27</v>
      </c>
      <c r="EU3" s="34" t="s">
        <v>28</v>
      </c>
      <c r="EV3" s="59" t="s">
        <v>24</v>
      </c>
      <c r="EW3" s="59"/>
      <c r="EX3" s="60" t="s">
        <v>25</v>
      </c>
      <c r="EY3" s="60"/>
      <c r="EZ3" s="32" t="s">
        <v>26</v>
      </c>
      <c r="FA3" s="33" t="s">
        <v>27</v>
      </c>
      <c r="FB3" s="34" t="s">
        <v>28</v>
      </c>
      <c r="FC3" s="59" t="s">
        <v>24</v>
      </c>
      <c r="FD3" s="59"/>
      <c r="FE3" s="60" t="s">
        <v>25</v>
      </c>
      <c r="FF3" s="60"/>
      <c r="FG3" s="32" t="s">
        <v>26</v>
      </c>
      <c r="FH3" s="33" t="s">
        <v>27</v>
      </c>
      <c r="FI3" s="34" t="s">
        <v>28</v>
      </c>
      <c r="FJ3" s="59" t="s">
        <v>24</v>
      </c>
      <c r="FK3" s="59"/>
      <c r="FL3" s="60" t="s">
        <v>25</v>
      </c>
      <c r="FM3" s="60"/>
      <c r="FN3" s="32" t="s">
        <v>26</v>
      </c>
      <c r="FO3" s="33" t="s">
        <v>27</v>
      </c>
      <c r="FP3" s="34" t="s">
        <v>28</v>
      </c>
      <c r="FQ3" s="59" t="s">
        <v>24</v>
      </c>
      <c r="FR3" s="59"/>
      <c r="FS3" s="60" t="s">
        <v>25</v>
      </c>
      <c r="FT3" s="60"/>
      <c r="FU3" s="32" t="s">
        <v>26</v>
      </c>
      <c r="FV3" s="33" t="s">
        <v>27</v>
      </c>
      <c r="FW3" s="34" t="s">
        <v>28</v>
      </c>
      <c r="FX3" s="59" t="s">
        <v>24</v>
      </c>
      <c r="FY3" s="59"/>
      <c r="FZ3" s="60" t="s">
        <v>25</v>
      </c>
      <c r="GA3" s="60"/>
      <c r="GB3" s="32" t="s">
        <v>26</v>
      </c>
      <c r="GC3" s="33" t="s">
        <v>27</v>
      </c>
      <c r="GD3" s="34" t="s">
        <v>28</v>
      </c>
      <c r="GE3" s="59" t="s">
        <v>24</v>
      </c>
      <c r="GF3" s="59"/>
      <c r="GG3" s="60" t="s">
        <v>25</v>
      </c>
      <c r="GH3" s="60"/>
      <c r="GI3" s="32" t="s">
        <v>26</v>
      </c>
      <c r="GJ3" s="33" t="s">
        <v>27</v>
      </c>
      <c r="GK3" s="34" t="s">
        <v>28</v>
      </c>
      <c r="GL3" s="59" t="s">
        <v>24</v>
      </c>
      <c r="GM3" s="59"/>
      <c r="GN3" s="60" t="s">
        <v>25</v>
      </c>
      <c r="GO3" s="60"/>
      <c r="GP3" s="32" t="s">
        <v>26</v>
      </c>
      <c r="GQ3" s="33" t="s">
        <v>27</v>
      </c>
      <c r="GR3" s="34" t="s">
        <v>28</v>
      </c>
      <c r="GS3" s="59" t="s">
        <v>24</v>
      </c>
      <c r="GT3" s="59"/>
      <c r="GU3" s="60" t="s">
        <v>25</v>
      </c>
      <c r="GV3" s="60"/>
      <c r="GW3" s="32" t="s">
        <v>26</v>
      </c>
      <c r="GX3" s="33" t="s">
        <v>27</v>
      </c>
      <c r="GY3" s="34" t="s">
        <v>28</v>
      </c>
      <c r="GZ3" s="59" t="s">
        <v>24</v>
      </c>
      <c r="HA3" s="59"/>
      <c r="HB3" s="60" t="s">
        <v>25</v>
      </c>
      <c r="HC3" s="60"/>
      <c r="HD3" s="32" t="s">
        <v>26</v>
      </c>
      <c r="HE3" s="33" t="s">
        <v>27</v>
      </c>
      <c r="HF3" s="34" t="s">
        <v>28</v>
      </c>
      <c r="HG3" s="59" t="s">
        <v>24</v>
      </c>
      <c r="HH3" s="59"/>
      <c r="HI3" s="60" t="s">
        <v>25</v>
      </c>
      <c r="HJ3" s="60"/>
      <c r="HK3" s="32" t="s">
        <v>26</v>
      </c>
      <c r="HL3" s="33" t="s">
        <v>27</v>
      </c>
      <c r="HM3" s="35" t="s">
        <v>28</v>
      </c>
      <c r="HN3" s="24" t="s">
        <v>33</v>
      </c>
      <c r="HO3" s="20" t="s">
        <v>34</v>
      </c>
      <c r="HP3" s="20" t="s">
        <v>33</v>
      </c>
      <c r="HQ3" s="20" t="s">
        <v>34</v>
      </c>
      <c r="HR3" s="20" t="s">
        <v>33</v>
      </c>
      <c r="HS3" s="20" t="s">
        <v>34</v>
      </c>
      <c r="HT3" s="20" t="s">
        <v>33</v>
      </c>
      <c r="HU3" s="20" t="s">
        <v>34</v>
      </c>
      <c r="HV3" s="20" t="s">
        <v>33</v>
      </c>
      <c r="HW3" s="20" t="s">
        <v>34</v>
      </c>
      <c r="HX3" s="20" t="s">
        <v>33</v>
      </c>
      <c r="HY3" s="20" t="s">
        <v>34</v>
      </c>
      <c r="HZ3" s="20" t="s">
        <v>33</v>
      </c>
      <c r="IA3" s="20" t="s">
        <v>34</v>
      </c>
      <c r="IB3" s="20" t="s">
        <v>33</v>
      </c>
      <c r="IC3" s="20" t="s">
        <v>34</v>
      </c>
      <c r="ID3" s="20" t="s">
        <v>33</v>
      </c>
      <c r="IE3" s="20" t="s">
        <v>34</v>
      </c>
      <c r="IF3" s="20" t="s">
        <v>33</v>
      </c>
      <c r="IG3" s="20" t="s">
        <v>34</v>
      </c>
    </row>
    <row r="4" spans="1:241" ht="18.75" customHeight="1" thickBot="1">
      <c r="B4" s="49"/>
      <c r="C4" s="50"/>
      <c r="D4" s="51"/>
      <c r="E4" s="26" t="s">
        <v>30</v>
      </c>
      <c r="F4" s="27" t="s">
        <v>31</v>
      </c>
      <c r="G4" s="28" t="s">
        <v>30</v>
      </c>
      <c r="H4" s="27" t="s">
        <v>31</v>
      </c>
      <c r="I4" s="72"/>
      <c r="J4" s="74"/>
      <c r="K4" s="76"/>
      <c r="L4" s="28" t="s">
        <v>30</v>
      </c>
      <c r="M4" s="27" t="s">
        <v>31</v>
      </c>
      <c r="N4" s="28" t="s">
        <v>30</v>
      </c>
      <c r="O4" s="27" t="s">
        <v>31</v>
      </c>
      <c r="P4" s="72"/>
      <c r="Q4" s="74"/>
      <c r="R4" s="76"/>
      <c r="S4" s="28" t="s">
        <v>30</v>
      </c>
      <c r="T4" s="27" t="s">
        <v>31</v>
      </c>
      <c r="U4" s="28" t="s">
        <v>30</v>
      </c>
      <c r="V4" s="27" t="s">
        <v>31</v>
      </c>
      <c r="W4" s="32"/>
      <c r="X4" s="33"/>
      <c r="Y4" s="34"/>
      <c r="Z4" s="28" t="s">
        <v>30</v>
      </c>
      <c r="AA4" s="27" t="s">
        <v>31</v>
      </c>
      <c r="AB4" s="28" t="s">
        <v>30</v>
      </c>
      <c r="AC4" s="27" t="s">
        <v>31</v>
      </c>
      <c r="AD4" s="32"/>
      <c r="AE4" s="33"/>
      <c r="AF4" s="34"/>
      <c r="AG4" s="28" t="s">
        <v>30</v>
      </c>
      <c r="AH4" s="27" t="s">
        <v>31</v>
      </c>
      <c r="AI4" s="28" t="s">
        <v>30</v>
      </c>
      <c r="AJ4" s="27" t="s">
        <v>31</v>
      </c>
      <c r="AK4" s="32"/>
      <c r="AL4" s="33"/>
      <c r="AM4" s="34"/>
      <c r="AN4" s="28" t="s">
        <v>30</v>
      </c>
      <c r="AO4" s="27" t="s">
        <v>31</v>
      </c>
      <c r="AP4" s="28" t="s">
        <v>30</v>
      </c>
      <c r="AQ4" s="27" t="s">
        <v>31</v>
      </c>
      <c r="AR4" s="32"/>
      <c r="AS4" s="33"/>
      <c r="AT4" s="34"/>
      <c r="AU4" s="28" t="s">
        <v>30</v>
      </c>
      <c r="AV4" s="27" t="s">
        <v>31</v>
      </c>
      <c r="AW4" s="28" t="s">
        <v>30</v>
      </c>
      <c r="AX4" s="27" t="s">
        <v>31</v>
      </c>
      <c r="AY4" s="32"/>
      <c r="AZ4" s="33"/>
      <c r="BA4" s="34"/>
      <c r="BB4" s="28" t="s">
        <v>30</v>
      </c>
      <c r="BC4" s="27" t="s">
        <v>31</v>
      </c>
      <c r="BD4" s="28" t="s">
        <v>30</v>
      </c>
      <c r="BE4" s="27" t="s">
        <v>31</v>
      </c>
      <c r="BF4" s="32"/>
      <c r="BG4" s="33"/>
      <c r="BH4" s="34"/>
      <c r="BI4" s="28" t="s">
        <v>30</v>
      </c>
      <c r="BJ4" s="27" t="s">
        <v>31</v>
      </c>
      <c r="BK4" s="28" t="s">
        <v>30</v>
      </c>
      <c r="BL4" s="27" t="s">
        <v>31</v>
      </c>
      <c r="BM4" s="32"/>
      <c r="BN4" s="33"/>
      <c r="BO4" s="34"/>
      <c r="BP4" s="28" t="s">
        <v>30</v>
      </c>
      <c r="BQ4" s="27" t="s">
        <v>31</v>
      </c>
      <c r="BR4" s="28" t="s">
        <v>30</v>
      </c>
      <c r="BS4" s="27" t="s">
        <v>31</v>
      </c>
      <c r="BT4" s="32"/>
      <c r="BU4" s="33"/>
      <c r="BV4" s="34"/>
      <c r="BW4" s="28" t="s">
        <v>30</v>
      </c>
      <c r="BX4" s="27" t="s">
        <v>31</v>
      </c>
      <c r="BY4" s="28" t="s">
        <v>30</v>
      </c>
      <c r="BZ4" s="27" t="s">
        <v>31</v>
      </c>
      <c r="CA4" s="32"/>
      <c r="CB4" s="33"/>
      <c r="CC4" s="34"/>
      <c r="CD4" s="28" t="s">
        <v>30</v>
      </c>
      <c r="CE4" s="27" t="s">
        <v>31</v>
      </c>
      <c r="CF4" s="28" t="s">
        <v>30</v>
      </c>
      <c r="CG4" s="27" t="s">
        <v>31</v>
      </c>
      <c r="CH4" s="32"/>
      <c r="CI4" s="33"/>
      <c r="CJ4" s="34"/>
      <c r="CK4" s="28" t="s">
        <v>30</v>
      </c>
      <c r="CL4" s="27" t="s">
        <v>31</v>
      </c>
      <c r="CM4" s="28" t="s">
        <v>30</v>
      </c>
      <c r="CN4" s="27" t="s">
        <v>31</v>
      </c>
      <c r="CO4" s="32"/>
      <c r="CP4" s="33"/>
      <c r="CQ4" s="34"/>
      <c r="CR4" s="28" t="s">
        <v>30</v>
      </c>
      <c r="CS4" s="27" t="s">
        <v>31</v>
      </c>
      <c r="CT4" s="28" t="s">
        <v>30</v>
      </c>
      <c r="CU4" s="27" t="s">
        <v>31</v>
      </c>
      <c r="CV4" s="32"/>
      <c r="CW4" s="33"/>
      <c r="CX4" s="34"/>
      <c r="CY4" s="28" t="s">
        <v>30</v>
      </c>
      <c r="CZ4" s="27" t="s">
        <v>31</v>
      </c>
      <c r="DA4" s="28" t="s">
        <v>30</v>
      </c>
      <c r="DB4" s="27" t="s">
        <v>31</v>
      </c>
      <c r="DC4" s="32"/>
      <c r="DD4" s="33"/>
      <c r="DE4" s="34"/>
      <c r="DF4" s="28" t="s">
        <v>30</v>
      </c>
      <c r="DG4" s="27" t="s">
        <v>31</v>
      </c>
      <c r="DH4" s="28" t="s">
        <v>30</v>
      </c>
      <c r="DI4" s="27" t="s">
        <v>31</v>
      </c>
      <c r="DJ4" s="32"/>
      <c r="DK4" s="33"/>
      <c r="DL4" s="34"/>
      <c r="DM4" s="28" t="s">
        <v>30</v>
      </c>
      <c r="DN4" s="27" t="s">
        <v>31</v>
      </c>
      <c r="DO4" s="28" t="s">
        <v>30</v>
      </c>
      <c r="DP4" s="27" t="s">
        <v>31</v>
      </c>
      <c r="DQ4" s="32"/>
      <c r="DR4" s="33"/>
      <c r="DS4" s="34"/>
      <c r="DT4" s="28" t="s">
        <v>30</v>
      </c>
      <c r="DU4" s="27" t="s">
        <v>31</v>
      </c>
      <c r="DV4" s="28" t="s">
        <v>30</v>
      </c>
      <c r="DW4" s="27" t="s">
        <v>31</v>
      </c>
      <c r="DX4" s="32"/>
      <c r="DY4" s="33"/>
      <c r="DZ4" s="34"/>
      <c r="EA4" s="28" t="s">
        <v>30</v>
      </c>
      <c r="EB4" s="27" t="s">
        <v>31</v>
      </c>
      <c r="EC4" s="28" t="s">
        <v>30</v>
      </c>
      <c r="ED4" s="27" t="s">
        <v>31</v>
      </c>
      <c r="EE4" s="32"/>
      <c r="EF4" s="33"/>
      <c r="EG4" s="34"/>
      <c r="EH4" s="28" t="s">
        <v>30</v>
      </c>
      <c r="EI4" s="27" t="s">
        <v>31</v>
      </c>
      <c r="EJ4" s="28" t="s">
        <v>30</v>
      </c>
      <c r="EK4" s="27" t="s">
        <v>31</v>
      </c>
      <c r="EL4" s="32"/>
      <c r="EM4" s="33"/>
      <c r="EN4" s="34"/>
      <c r="EO4" s="28" t="s">
        <v>30</v>
      </c>
      <c r="EP4" s="27" t="s">
        <v>31</v>
      </c>
      <c r="EQ4" s="28" t="s">
        <v>30</v>
      </c>
      <c r="ER4" s="27" t="s">
        <v>31</v>
      </c>
      <c r="ES4" s="32"/>
      <c r="ET4" s="33"/>
      <c r="EU4" s="34"/>
      <c r="EV4" s="28" t="s">
        <v>30</v>
      </c>
      <c r="EW4" s="27" t="s">
        <v>31</v>
      </c>
      <c r="EX4" s="28" t="s">
        <v>30</v>
      </c>
      <c r="EY4" s="27" t="s">
        <v>31</v>
      </c>
      <c r="EZ4" s="32"/>
      <c r="FA4" s="33"/>
      <c r="FB4" s="34"/>
      <c r="FC4" s="28" t="s">
        <v>30</v>
      </c>
      <c r="FD4" s="27" t="s">
        <v>31</v>
      </c>
      <c r="FE4" s="28" t="s">
        <v>30</v>
      </c>
      <c r="FF4" s="27" t="s">
        <v>31</v>
      </c>
      <c r="FG4" s="32"/>
      <c r="FH4" s="33"/>
      <c r="FI4" s="34"/>
      <c r="FJ4" s="28" t="s">
        <v>30</v>
      </c>
      <c r="FK4" s="27" t="s">
        <v>31</v>
      </c>
      <c r="FL4" s="28" t="s">
        <v>30</v>
      </c>
      <c r="FM4" s="27" t="s">
        <v>31</v>
      </c>
      <c r="FN4" s="32"/>
      <c r="FO4" s="33"/>
      <c r="FP4" s="34"/>
      <c r="FQ4" s="28" t="s">
        <v>30</v>
      </c>
      <c r="FR4" s="27" t="s">
        <v>31</v>
      </c>
      <c r="FS4" s="28" t="s">
        <v>30</v>
      </c>
      <c r="FT4" s="27" t="s">
        <v>31</v>
      </c>
      <c r="FU4" s="32"/>
      <c r="FV4" s="33"/>
      <c r="FW4" s="34"/>
      <c r="FX4" s="28" t="s">
        <v>30</v>
      </c>
      <c r="FY4" s="27" t="s">
        <v>31</v>
      </c>
      <c r="FZ4" s="28" t="s">
        <v>30</v>
      </c>
      <c r="GA4" s="27" t="s">
        <v>31</v>
      </c>
      <c r="GB4" s="32"/>
      <c r="GC4" s="33"/>
      <c r="GD4" s="34"/>
      <c r="GE4" s="28" t="s">
        <v>30</v>
      </c>
      <c r="GF4" s="27" t="s">
        <v>31</v>
      </c>
      <c r="GG4" s="28" t="s">
        <v>30</v>
      </c>
      <c r="GH4" s="27" t="s">
        <v>31</v>
      </c>
      <c r="GI4" s="32"/>
      <c r="GJ4" s="33"/>
      <c r="GK4" s="34"/>
      <c r="GL4" s="28" t="s">
        <v>30</v>
      </c>
      <c r="GM4" s="27" t="s">
        <v>31</v>
      </c>
      <c r="GN4" s="28" t="s">
        <v>30</v>
      </c>
      <c r="GO4" s="27" t="s">
        <v>31</v>
      </c>
      <c r="GP4" s="32"/>
      <c r="GQ4" s="33"/>
      <c r="GR4" s="34"/>
      <c r="GS4" s="28" t="s">
        <v>30</v>
      </c>
      <c r="GT4" s="27" t="s">
        <v>31</v>
      </c>
      <c r="GU4" s="28" t="s">
        <v>30</v>
      </c>
      <c r="GV4" s="27" t="s">
        <v>31</v>
      </c>
      <c r="GW4" s="32"/>
      <c r="GX4" s="33"/>
      <c r="GY4" s="34"/>
      <c r="GZ4" s="28" t="s">
        <v>30</v>
      </c>
      <c r="HA4" s="27" t="s">
        <v>31</v>
      </c>
      <c r="HB4" s="28" t="s">
        <v>30</v>
      </c>
      <c r="HC4" s="27" t="s">
        <v>31</v>
      </c>
      <c r="HD4" s="32"/>
      <c r="HE4" s="33"/>
      <c r="HF4" s="34"/>
      <c r="HG4" s="28" t="s">
        <v>30</v>
      </c>
      <c r="HH4" s="27" t="s">
        <v>31</v>
      </c>
      <c r="HI4" s="28" t="s">
        <v>30</v>
      </c>
      <c r="HJ4" s="27" t="s">
        <v>31</v>
      </c>
      <c r="HK4" s="32"/>
      <c r="HL4" s="33"/>
      <c r="HM4" s="35"/>
      <c r="HN4" s="25"/>
      <c r="HO4" s="21">
        <v>0</v>
      </c>
      <c r="HP4" s="21"/>
      <c r="HQ4" s="21">
        <v>0</v>
      </c>
      <c r="HR4" s="21"/>
      <c r="HS4" s="21">
        <v>0</v>
      </c>
      <c r="HT4" s="21"/>
      <c r="HU4" s="22">
        <v>0</v>
      </c>
      <c r="HV4" s="22"/>
      <c r="HW4" s="22">
        <v>0</v>
      </c>
      <c r="HX4" s="22"/>
      <c r="HY4" s="22">
        <v>0</v>
      </c>
      <c r="HZ4" s="22"/>
      <c r="IA4" s="22">
        <v>0</v>
      </c>
      <c r="IB4" s="22"/>
      <c r="IC4" s="22">
        <v>0</v>
      </c>
      <c r="ID4" s="22"/>
      <c r="IE4" s="22">
        <v>0</v>
      </c>
      <c r="IF4" s="22"/>
      <c r="IG4" s="22">
        <v>0</v>
      </c>
    </row>
    <row r="5" spans="1:241" ht="15.75">
      <c r="B5" s="80" t="str">
        <f>Données!E15</f>
        <v>aa</v>
      </c>
      <c r="C5" s="81"/>
      <c r="D5" s="81"/>
      <c r="E5" s="17">
        <v>0.375</v>
      </c>
      <c r="F5" s="16">
        <v>0.54166666666666663</v>
      </c>
      <c r="G5" s="17">
        <v>0.625</v>
      </c>
      <c r="H5" s="16">
        <v>0.8125</v>
      </c>
      <c r="I5" s="18">
        <f t="shared" ref="I5:I19" si="29">(F5-E5)+(H5-G5)</f>
        <v>0.35416666666666663</v>
      </c>
      <c r="J5" s="19">
        <f>$A$10-I5</f>
        <v>0</v>
      </c>
      <c r="K5" s="29" t="s">
        <v>35</v>
      </c>
      <c r="L5" s="17">
        <v>0.375</v>
      </c>
      <c r="M5" s="16">
        <v>0.54166666666666663</v>
      </c>
      <c r="N5" s="17">
        <v>0.625</v>
      </c>
      <c r="O5" s="16">
        <v>0.8125</v>
      </c>
      <c r="P5" s="18">
        <f t="shared" ref="P5:P19" si="30">(M5-L5)+(O5-N5)</f>
        <v>0.35416666666666663</v>
      </c>
      <c r="Q5" s="19">
        <f t="shared" ref="Q5" si="31">$A$10-P5</f>
        <v>0</v>
      </c>
      <c r="R5" s="29" t="s">
        <v>18</v>
      </c>
      <c r="S5" s="17">
        <v>0.375</v>
      </c>
      <c r="T5" s="16">
        <v>0.54166666666666663</v>
      </c>
      <c r="U5" s="17">
        <v>0.625</v>
      </c>
      <c r="V5" s="16">
        <v>0.8125</v>
      </c>
      <c r="W5" s="18">
        <f t="shared" ref="W5:W19" si="32">(T5-S5)+(V5-U5)</f>
        <v>0.35416666666666663</v>
      </c>
      <c r="X5" s="19">
        <f t="shared" ref="X5:CI10" si="33">$A$10-W5</f>
        <v>0</v>
      </c>
      <c r="Y5" s="29" t="s">
        <v>18</v>
      </c>
      <c r="Z5" s="17">
        <v>0.375</v>
      </c>
      <c r="AA5" s="16">
        <v>0.54166666666666663</v>
      </c>
      <c r="AB5" s="17">
        <v>0.625</v>
      </c>
      <c r="AC5" s="16">
        <v>0.8125</v>
      </c>
      <c r="AD5" s="18">
        <f t="shared" ref="AD5:AD19" si="34">(AA5-Z5)+(AC5-AB5)</f>
        <v>0.35416666666666663</v>
      </c>
      <c r="AE5" s="19">
        <f t="shared" si="33"/>
        <v>0</v>
      </c>
      <c r="AF5" s="29" t="s">
        <v>18</v>
      </c>
      <c r="AG5" s="17">
        <v>0.375</v>
      </c>
      <c r="AH5" s="16">
        <v>0.54166666666666663</v>
      </c>
      <c r="AI5" s="17">
        <v>0.625</v>
      </c>
      <c r="AJ5" s="16">
        <v>0.8125</v>
      </c>
      <c r="AK5" s="18">
        <f t="shared" ref="AK5:AK19" si="35">(AH5-AG5)+(AJ5-AI5)</f>
        <v>0.35416666666666663</v>
      </c>
      <c r="AL5" s="19">
        <f t="shared" si="33"/>
        <v>0</v>
      </c>
      <c r="AM5" s="29" t="s">
        <v>18</v>
      </c>
      <c r="AN5" s="17">
        <v>0.375</v>
      </c>
      <c r="AO5" s="16">
        <v>0.54166666666666663</v>
      </c>
      <c r="AP5" s="17">
        <v>0.625</v>
      </c>
      <c r="AQ5" s="16">
        <v>0.8125</v>
      </c>
      <c r="AR5" s="18">
        <f t="shared" ref="AR5:AR19" si="36">(AO5-AN5)+(AQ5-AP5)</f>
        <v>0.35416666666666663</v>
      </c>
      <c r="AS5" s="19">
        <f t="shared" si="33"/>
        <v>0</v>
      </c>
      <c r="AT5" s="29" t="s">
        <v>18</v>
      </c>
      <c r="AU5" s="17">
        <v>0.375</v>
      </c>
      <c r="AV5" s="16">
        <v>0.54166666666666663</v>
      </c>
      <c r="AW5" s="17">
        <v>0.625</v>
      </c>
      <c r="AX5" s="16">
        <v>0.8125</v>
      </c>
      <c r="AY5" s="18">
        <f t="shared" ref="AY5:AY19" si="37">(AV5-AU5)+(AX5-AW5)</f>
        <v>0.35416666666666663</v>
      </c>
      <c r="AZ5" s="19">
        <f t="shared" si="33"/>
        <v>0</v>
      </c>
      <c r="BA5" s="29" t="s">
        <v>18</v>
      </c>
      <c r="BB5" s="17">
        <v>0.375</v>
      </c>
      <c r="BC5" s="16">
        <v>0.54166666666666663</v>
      </c>
      <c r="BD5" s="17">
        <v>0.625</v>
      </c>
      <c r="BE5" s="16">
        <v>0.8125</v>
      </c>
      <c r="BF5" s="18">
        <f t="shared" ref="BF5:BF19" si="38">(BC5-BB5)+(BE5-BD5)</f>
        <v>0.35416666666666663</v>
      </c>
      <c r="BG5" s="19">
        <f t="shared" si="33"/>
        <v>0</v>
      </c>
      <c r="BH5" s="29" t="s">
        <v>18</v>
      </c>
      <c r="BI5" s="17">
        <v>0.375</v>
      </c>
      <c r="BJ5" s="16">
        <v>0.54166666666666663</v>
      </c>
      <c r="BK5" s="17">
        <v>0.625</v>
      </c>
      <c r="BL5" s="16">
        <v>0.8125</v>
      </c>
      <c r="BM5" s="18">
        <f t="shared" ref="BM5:BM19" si="39">(BJ5-BI5)+(BL5-BK5)</f>
        <v>0.35416666666666663</v>
      </c>
      <c r="BN5" s="19">
        <f t="shared" si="33"/>
        <v>0</v>
      </c>
      <c r="BO5" s="29" t="s">
        <v>18</v>
      </c>
      <c r="BP5" s="17">
        <v>0.375</v>
      </c>
      <c r="BQ5" s="16">
        <v>0.54166666666666663</v>
      </c>
      <c r="BR5" s="17">
        <v>0.625</v>
      </c>
      <c r="BS5" s="16">
        <v>0.8125</v>
      </c>
      <c r="BT5" s="18">
        <f t="shared" ref="BT5:BT19" si="40">(BQ5-BP5)+(BS5-BR5)</f>
        <v>0.35416666666666663</v>
      </c>
      <c r="BU5" s="19">
        <f t="shared" si="33"/>
        <v>0</v>
      </c>
      <c r="BV5" s="29" t="s">
        <v>18</v>
      </c>
      <c r="BW5" s="17">
        <v>0.375</v>
      </c>
      <c r="BX5" s="16">
        <v>0.54166666666666663</v>
      </c>
      <c r="BY5" s="17">
        <v>0.625</v>
      </c>
      <c r="BZ5" s="16">
        <v>0.8125</v>
      </c>
      <c r="CA5" s="18">
        <f t="shared" ref="CA5:CA19" si="41">(BX5-BW5)+(BZ5-BY5)</f>
        <v>0.35416666666666663</v>
      </c>
      <c r="CB5" s="19">
        <f t="shared" si="33"/>
        <v>0</v>
      </c>
      <c r="CC5" s="29" t="s">
        <v>18</v>
      </c>
      <c r="CD5" s="17">
        <v>0.375</v>
      </c>
      <c r="CE5" s="16">
        <v>0.54166666666666663</v>
      </c>
      <c r="CF5" s="17">
        <v>0.625</v>
      </c>
      <c r="CG5" s="16">
        <v>0.8125</v>
      </c>
      <c r="CH5" s="18">
        <f t="shared" ref="CH5:CH19" si="42">(CE5-CD5)+(CG5-CF5)</f>
        <v>0.35416666666666663</v>
      </c>
      <c r="CI5" s="19">
        <f t="shared" si="33"/>
        <v>0</v>
      </c>
      <c r="CJ5" s="29" t="s">
        <v>18</v>
      </c>
      <c r="CK5" s="17">
        <v>0.375</v>
      </c>
      <c r="CL5" s="16">
        <v>0.54166666666666663</v>
      </c>
      <c r="CM5" s="17">
        <v>0.625</v>
      </c>
      <c r="CN5" s="16">
        <v>0.8125</v>
      </c>
      <c r="CO5" s="18">
        <f t="shared" ref="CO5:CO19" si="43">(CL5-CK5)+(CN5-CM5)</f>
        <v>0.35416666666666663</v>
      </c>
      <c r="CP5" s="19">
        <f t="shared" ref="CP5:FA10" si="44">$A$10-CO5</f>
        <v>0</v>
      </c>
      <c r="CQ5" s="29" t="s">
        <v>18</v>
      </c>
      <c r="CR5" s="17">
        <v>0.375</v>
      </c>
      <c r="CS5" s="16">
        <v>0.54166666666666663</v>
      </c>
      <c r="CT5" s="17">
        <v>0.625</v>
      </c>
      <c r="CU5" s="16">
        <v>0.8125</v>
      </c>
      <c r="CV5" s="18">
        <f t="shared" ref="CV5:CV19" si="45">(CS5-CR5)+(CU5-CT5)</f>
        <v>0.35416666666666663</v>
      </c>
      <c r="CW5" s="19">
        <f t="shared" si="44"/>
        <v>0</v>
      </c>
      <c r="CX5" s="29" t="s">
        <v>18</v>
      </c>
      <c r="CY5" s="17">
        <v>0.375</v>
      </c>
      <c r="CZ5" s="16">
        <v>0.54166666666666663</v>
      </c>
      <c r="DA5" s="17">
        <v>0.625</v>
      </c>
      <c r="DB5" s="16">
        <v>0.8125</v>
      </c>
      <c r="DC5" s="18">
        <f t="shared" ref="DC5:DC19" si="46">(CZ5-CY5)+(DB5-DA5)</f>
        <v>0.35416666666666663</v>
      </c>
      <c r="DD5" s="19">
        <f t="shared" si="44"/>
        <v>0</v>
      </c>
      <c r="DE5" s="29" t="s">
        <v>18</v>
      </c>
      <c r="DF5" s="17">
        <v>0.375</v>
      </c>
      <c r="DG5" s="16">
        <v>0.54166666666666663</v>
      </c>
      <c r="DH5" s="17">
        <v>0.625</v>
      </c>
      <c r="DI5" s="16">
        <v>0.8125</v>
      </c>
      <c r="DJ5" s="18">
        <f t="shared" ref="DJ5:DJ19" si="47">(DG5-DF5)+(DI5-DH5)</f>
        <v>0.35416666666666663</v>
      </c>
      <c r="DK5" s="19">
        <f t="shared" si="44"/>
        <v>0</v>
      </c>
      <c r="DL5" s="29" t="s">
        <v>18</v>
      </c>
      <c r="DM5" s="17">
        <v>0.375</v>
      </c>
      <c r="DN5" s="16">
        <v>0.54166666666666663</v>
      </c>
      <c r="DO5" s="17">
        <v>0.625</v>
      </c>
      <c r="DP5" s="16">
        <v>0.8125</v>
      </c>
      <c r="DQ5" s="18">
        <f t="shared" ref="DQ5:DQ19" si="48">(DN5-DM5)+(DP5-DO5)</f>
        <v>0.35416666666666663</v>
      </c>
      <c r="DR5" s="19">
        <f t="shared" si="44"/>
        <v>0</v>
      </c>
      <c r="DS5" s="29" t="s">
        <v>18</v>
      </c>
      <c r="DT5" s="17">
        <v>0.375</v>
      </c>
      <c r="DU5" s="16">
        <v>0.54166666666666663</v>
      </c>
      <c r="DV5" s="17">
        <v>0.625</v>
      </c>
      <c r="DW5" s="16">
        <v>0.8125</v>
      </c>
      <c r="DX5" s="18">
        <f t="shared" ref="DX5:DX19" si="49">(DU5-DT5)+(DW5-DV5)</f>
        <v>0.35416666666666663</v>
      </c>
      <c r="DY5" s="19">
        <f t="shared" si="44"/>
        <v>0</v>
      </c>
      <c r="DZ5" s="29" t="s">
        <v>18</v>
      </c>
      <c r="EA5" s="17">
        <v>0.375</v>
      </c>
      <c r="EB5" s="16">
        <v>0.54166666666666663</v>
      </c>
      <c r="EC5" s="17">
        <v>0.625</v>
      </c>
      <c r="ED5" s="16">
        <v>0.8125</v>
      </c>
      <c r="EE5" s="18">
        <f t="shared" ref="EE5:EE19" si="50">(EB5-EA5)+(ED5-EC5)</f>
        <v>0.35416666666666663</v>
      </c>
      <c r="EF5" s="19">
        <f t="shared" si="44"/>
        <v>0</v>
      </c>
      <c r="EG5" s="29" t="s">
        <v>18</v>
      </c>
      <c r="EH5" s="17">
        <v>0.375</v>
      </c>
      <c r="EI5" s="16">
        <v>0.54166666666666663</v>
      </c>
      <c r="EJ5" s="17">
        <v>0.625</v>
      </c>
      <c r="EK5" s="16">
        <v>0.8125</v>
      </c>
      <c r="EL5" s="18">
        <f t="shared" ref="EL5:EL19" si="51">(EI5-EH5)+(EK5-EJ5)</f>
        <v>0.35416666666666663</v>
      </c>
      <c r="EM5" s="19">
        <f t="shared" si="44"/>
        <v>0</v>
      </c>
      <c r="EN5" s="29" t="s">
        <v>18</v>
      </c>
      <c r="EO5" s="17">
        <v>0.375</v>
      </c>
      <c r="EP5" s="16">
        <v>0.54166666666666663</v>
      </c>
      <c r="EQ5" s="17">
        <v>0.625</v>
      </c>
      <c r="ER5" s="16">
        <v>0.8125</v>
      </c>
      <c r="ES5" s="18">
        <f t="shared" ref="ES5:ES19" si="52">(EP5-EO5)+(ER5-EQ5)</f>
        <v>0.35416666666666663</v>
      </c>
      <c r="ET5" s="19">
        <f t="shared" si="44"/>
        <v>0</v>
      </c>
      <c r="EU5" s="29" t="s">
        <v>18</v>
      </c>
      <c r="EV5" s="17">
        <v>0.375</v>
      </c>
      <c r="EW5" s="16">
        <v>0.54166666666666663</v>
      </c>
      <c r="EX5" s="17">
        <v>0.625</v>
      </c>
      <c r="EY5" s="16">
        <v>0.8125</v>
      </c>
      <c r="EZ5" s="18">
        <f t="shared" ref="EZ5:EZ19" si="53">(EW5-EV5)+(EY5-EX5)</f>
        <v>0.35416666666666663</v>
      </c>
      <c r="FA5" s="19">
        <f t="shared" si="44"/>
        <v>0</v>
      </c>
      <c r="FB5" s="29" t="s">
        <v>18</v>
      </c>
      <c r="FC5" s="17">
        <v>0.375</v>
      </c>
      <c r="FD5" s="16">
        <v>0.54166666666666663</v>
      </c>
      <c r="FE5" s="17">
        <v>0.625</v>
      </c>
      <c r="FF5" s="16">
        <v>0.8125</v>
      </c>
      <c r="FG5" s="18">
        <f t="shared" ref="FG5:FG19" si="54">(FD5-FC5)+(FF5-FE5)</f>
        <v>0.35416666666666663</v>
      </c>
      <c r="FH5" s="19">
        <f t="shared" ref="FH5:HL10" si="55">$A$10-FG5</f>
        <v>0</v>
      </c>
      <c r="FI5" s="29" t="s">
        <v>18</v>
      </c>
      <c r="FJ5" s="17">
        <v>0.375</v>
      </c>
      <c r="FK5" s="16">
        <v>0.54166666666666663</v>
      </c>
      <c r="FL5" s="17">
        <v>0.625</v>
      </c>
      <c r="FM5" s="16">
        <v>0.8125</v>
      </c>
      <c r="FN5" s="18">
        <f t="shared" ref="FN5:FN19" si="56">(FK5-FJ5)+(FM5-FL5)</f>
        <v>0.35416666666666663</v>
      </c>
      <c r="FO5" s="19">
        <f t="shared" si="55"/>
        <v>0</v>
      </c>
      <c r="FP5" s="29" t="s">
        <v>18</v>
      </c>
      <c r="FQ5" s="17">
        <v>0.375</v>
      </c>
      <c r="FR5" s="16">
        <v>0.54166666666666663</v>
      </c>
      <c r="FS5" s="17">
        <v>0.625</v>
      </c>
      <c r="FT5" s="16">
        <v>0.8125</v>
      </c>
      <c r="FU5" s="18">
        <f t="shared" ref="FU5:FU19" si="57">(FR5-FQ5)+(FT5-FS5)</f>
        <v>0.35416666666666663</v>
      </c>
      <c r="FV5" s="19">
        <f t="shared" si="55"/>
        <v>0</v>
      </c>
      <c r="FW5" s="29" t="s">
        <v>18</v>
      </c>
      <c r="FX5" s="17">
        <v>0.375</v>
      </c>
      <c r="FY5" s="16">
        <v>0.54166666666666663</v>
      </c>
      <c r="FZ5" s="17">
        <v>0.625</v>
      </c>
      <c r="GA5" s="16">
        <v>0.8125</v>
      </c>
      <c r="GB5" s="18">
        <f t="shared" ref="GB5:GB19" si="58">(FY5-FX5)+(GA5-FZ5)</f>
        <v>0.35416666666666663</v>
      </c>
      <c r="GC5" s="19">
        <f t="shared" si="55"/>
        <v>0</v>
      </c>
      <c r="GD5" s="29" t="s">
        <v>18</v>
      </c>
      <c r="GE5" s="17">
        <v>0.375</v>
      </c>
      <c r="GF5" s="16">
        <v>0.54166666666666663</v>
      </c>
      <c r="GG5" s="17">
        <v>0.625</v>
      </c>
      <c r="GH5" s="16">
        <v>0.8125</v>
      </c>
      <c r="GI5" s="18">
        <f t="shared" ref="GI5:GI19" si="59">(GF5-GE5)+(GH5-GG5)</f>
        <v>0.35416666666666663</v>
      </c>
      <c r="GJ5" s="19">
        <f t="shared" si="55"/>
        <v>0</v>
      </c>
      <c r="GK5" s="29" t="s">
        <v>18</v>
      </c>
      <c r="GL5" s="17">
        <v>0.375</v>
      </c>
      <c r="GM5" s="16">
        <v>0.54166666666666663</v>
      </c>
      <c r="GN5" s="17">
        <v>0.625</v>
      </c>
      <c r="GO5" s="16">
        <v>0.8125</v>
      </c>
      <c r="GP5" s="18">
        <f t="shared" ref="GP5:GP19" si="60">(GM5-GL5)+(GO5-GN5)</f>
        <v>0.35416666666666663</v>
      </c>
      <c r="GQ5" s="19">
        <f t="shared" si="55"/>
        <v>0</v>
      </c>
      <c r="GR5" s="29" t="s">
        <v>18</v>
      </c>
      <c r="GS5" s="17">
        <v>0.375</v>
      </c>
      <c r="GT5" s="16">
        <v>0.54166666666666663</v>
      </c>
      <c r="GU5" s="17">
        <v>0.625</v>
      </c>
      <c r="GV5" s="16">
        <v>0.8125</v>
      </c>
      <c r="GW5" s="18">
        <f t="shared" ref="GW5:GW19" si="61">(GT5-GS5)+(GV5-GU5)</f>
        <v>0.35416666666666663</v>
      </c>
      <c r="GX5" s="19">
        <f t="shared" si="55"/>
        <v>0</v>
      </c>
      <c r="GY5" s="29" t="s">
        <v>18</v>
      </c>
      <c r="GZ5" s="17">
        <v>0.375</v>
      </c>
      <c r="HA5" s="16">
        <v>0.54166666666666663</v>
      </c>
      <c r="HB5" s="17">
        <v>0.625</v>
      </c>
      <c r="HC5" s="16">
        <v>0.8125</v>
      </c>
      <c r="HD5" s="18">
        <f t="shared" ref="HD5:HD19" si="62">(HA5-GZ5)+(HC5-HB5)</f>
        <v>0.35416666666666663</v>
      </c>
      <c r="HE5" s="19">
        <f t="shared" si="55"/>
        <v>0</v>
      </c>
      <c r="HF5" s="29" t="s">
        <v>18</v>
      </c>
      <c r="HG5" s="17">
        <v>0.375</v>
      </c>
      <c r="HH5" s="16">
        <v>0.54166666666666663</v>
      </c>
      <c r="HI5" s="17">
        <v>0.625</v>
      </c>
      <c r="HJ5" s="16">
        <v>0.8125</v>
      </c>
      <c r="HK5" s="18">
        <f t="shared" ref="HK5:HK19" si="63">(HH5-HG5)+(HJ5-HI5)</f>
        <v>0.35416666666666663</v>
      </c>
      <c r="HL5" s="19">
        <f t="shared" si="55"/>
        <v>0</v>
      </c>
      <c r="HM5" s="36" t="s">
        <v>35</v>
      </c>
      <c r="HN5" s="25"/>
      <c r="HO5" s="21">
        <v>0</v>
      </c>
      <c r="HP5" s="21"/>
      <c r="HQ5" s="21">
        <v>0</v>
      </c>
      <c r="HR5" s="21"/>
      <c r="HS5" s="21">
        <v>0</v>
      </c>
      <c r="HT5" s="21"/>
      <c r="HU5" s="22">
        <v>0</v>
      </c>
      <c r="HV5" s="22"/>
      <c r="HW5" s="22">
        <v>0</v>
      </c>
      <c r="HX5" s="22"/>
      <c r="HY5" s="22">
        <v>0</v>
      </c>
      <c r="HZ5" s="22"/>
      <c r="IA5" s="22">
        <v>0</v>
      </c>
      <c r="IB5" s="22"/>
      <c r="IC5" s="22">
        <v>0</v>
      </c>
      <c r="ID5" s="22"/>
      <c r="IE5" s="22">
        <v>0</v>
      </c>
      <c r="IF5" s="22"/>
      <c r="IG5" s="22">
        <v>0</v>
      </c>
    </row>
    <row r="6" spans="1:241" ht="15.75">
      <c r="B6" s="80" t="str">
        <f>Données!E16</f>
        <v>zz</v>
      </c>
      <c r="C6" s="81"/>
      <c r="D6" s="81"/>
      <c r="E6" s="17"/>
      <c r="F6" s="16"/>
      <c r="G6" s="17"/>
      <c r="H6" s="16"/>
      <c r="I6" s="18">
        <f t="shared" si="29"/>
        <v>0</v>
      </c>
      <c r="J6" s="19">
        <f t="shared" ref="J6:J19" si="64">$A$10-I6</f>
        <v>0.35416666666666669</v>
      </c>
      <c r="K6" s="29"/>
      <c r="L6" s="17"/>
      <c r="M6" s="16"/>
      <c r="N6" s="17"/>
      <c r="O6" s="16"/>
      <c r="P6" s="18">
        <f t="shared" si="30"/>
        <v>0</v>
      </c>
      <c r="Q6" s="19">
        <f t="shared" ref="Q6" si="65">$A$10-P6</f>
        <v>0.35416666666666669</v>
      </c>
      <c r="R6" s="29"/>
      <c r="S6" s="17"/>
      <c r="T6" s="16"/>
      <c r="U6" s="17"/>
      <c r="V6" s="16"/>
      <c r="W6" s="18">
        <f t="shared" si="32"/>
        <v>0</v>
      </c>
      <c r="X6" s="19">
        <f t="shared" si="33"/>
        <v>0.35416666666666669</v>
      </c>
      <c r="Y6" s="29"/>
      <c r="Z6" s="17"/>
      <c r="AA6" s="16"/>
      <c r="AB6" s="17"/>
      <c r="AC6" s="16"/>
      <c r="AD6" s="18">
        <f t="shared" si="34"/>
        <v>0</v>
      </c>
      <c r="AE6" s="19">
        <f t="shared" si="33"/>
        <v>0.35416666666666669</v>
      </c>
      <c r="AF6" s="29"/>
      <c r="AG6" s="17"/>
      <c r="AH6" s="16"/>
      <c r="AI6" s="17"/>
      <c r="AJ6" s="16"/>
      <c r="AK6" s="18">
        <f t="shared" si="35"/>
        <v>0</v>
      </c>
      <c r="AL6" s="19">
        <f t="shared" si="33"/>
        <v>0.35416666666666669</v>
      </c>
      <c r="AM6" s="29"/>
      <c r="AN6" s="17"/>
      <c r="AO6" s="16"/>
      <c r="AP6" s="17"/>
      <c r="AQ6" s="16"/>
      <c r="AR6" s="18">
        <f t="shared" si="36"/>
        <v>0</v>
      </c>
      <c r="AS6" s="19">
        <f t="shared" si="33"/>
        <v>0.35416666666666669</v>
      </c>
      <c r="AT6" s="29"/>
      <c r="AU6" s="17"/>
      <c r="AV6" s="16"/>
      <c r="AW6" s="17"/>
      <c r="AX6" s="16"/>
      <c r="AY6" s="18">
        <f t="shared" si="37"/>
        <v>0</v>
      </c>
      <c r="AZ6" s="19">
        <f t="shared" si="33"/>
        <v>0.35416666666666669</v>
      </c>
      <c r="BA6" s="29"/>
      <c r="BB6" s="17"/>
      <c r="BC6" s="16"/>
      <c r="BD6" s="17"/>
      <c r="BE6" s="16"/>
      <c r="BF6" s="18">
        <f t="shared" si="38"/>
        <v>0</v>
      </c>
      <c r="BG6" s="19">
        <f t="shared" si="33"/>
        <v>0.35416666666666669</v>
      </c>
      <c r="BH6" s="29"/>
      <c r="BI6" s="17"/>
      <c r="BJ6" s="16"/>
      <c r="BK6" s="17"/>
      <c r="BL6" s="16"/>
      <c r="BM6" s="18">
        <f t="shared" si="39"/>
        <v>0</v>
      </c>
      <c r="BN6" s="19">
        <f t="shared" si="33"/>
        <v>0.35416666666666669</v>
      </c>
      <c r="BO6" s="29"/>
      <c r="BP6" s="17"/>
      <c r="BQ6" s="16"/>
      <c r="BR6" s="17"/>
      <c r="BS6" s="16"/>
      <c r="BT6" s="18">
        <f t="shared" si="40"/>
        <v>0</v>
      </c>
      <c r="BU6" s="19">
        <f t="shared" si="33"/>
        <v>0.35416666666666669</v>
      </c>
      <c r="BV6" s="29"/>
      <c r="BW6" s="17"/>
      <c r="BX6" s="16"/>
      <c r="BY6" s="17"/>
      <c r="BZ6" s="16"/>
      <c r="CA6" s="18">
        <f t="shared" si="41"/>
        <v>0</v>
      </c>
      <c r="CB6" s="19">
        <f t="shared" si="33"/>
        <v>0.35416666666666669</v>
      </c>
      <c r="CC6" s="29"/>
      <c r="CD6" s="17"/>
      <c r="CE6" s="16"/>
      <c r="CF6" s="17"/>
      <c r="CG6" s="16"/>
      <c r="CH6" s="18">
        <f t="shared" si="42"/>
        <v>0</v>
      </c>
      <c r="CI6" s="19">
        <f t="shared" si="33"/>
        <v>0.35416666666666669</v>
      </c>
      <c r="CJ6" s="29"/>
      <c r="CK6" s="17"/>
      <c r="CL6" s="16"/>
      <c r="CM6" s="17"/>
      <c r="CN6" s="16"/>
      <c r="CO6" s="18">
        <f t="shared" si="43"/>
        <v>0</v>
      </c>
      <c r="CP6" s="19">
        <f t="shared" si="44"/>
        <v>0.35416666666666669</v>
      </c>
      <c r="CQ6" s="29"/>
      <c r="CR6" s="17"/>
      <c r="CS6" s="16"/>
      <c r="CT6" s="17"/>
      <c r="CU6" s="16"/>
      <c r="CV6" s="18">
        <f t="shared" si="45"/>
        <v>0</v>
      </c>
      <c r="CW6" s="19">
        <f t="shared" si="44"/>
        <v>0.35416666666666669</v>
      </c>
      <c r="CX6" s="29"/>
      <c r="CY6" s="17"/>
      <c r="CZ6" s="16"/>
      <c r="DA6" s="17"/>
      <c r="DB6" s="16"/>
      <c r="DC6" s="18">
        <f t="shared" si="46"/>
        <v>0</v>
      </c>
      <c r="DD6" s="19">
        <f t="shared" si="44"/>
        <v>0.35416666666666669</v>
      </c>
      <c r="DE6" s="29"/>
      <c r="DF6" s="17"/>
      <c r="DG6" s="16"/>
      <c r="DH6" s="17"/>
      <c r="DI6" s="16"/>
      <c r="DJ6" s="18">
        <f t="shared" si="47"/>
        <v>0</v>
      </c>
      <c r="DK6" s="19">
        <f t="shared" si="44"/>
        <v>0.35416666666666669</v>
      </c>
      <c r="DL6" s="29"/>
      <c r="DM6" s="17"/>
      <c r="DN6" s="16"/>
      <c r="DO6" s="17"/>
      <c r="DP6" s="16"/>
      <c r="DQ6" s="18">
        <f t="shared" si="48"/>
        <v>0</v>
      </c>
      <c r="DR6" s="19">
        <f t="shared" si="44"/>
        <v>0.35416666666666669</v>
      </c>
      <c r="DS6" s="29"/>
      <c r="DT6" s="17"/>
      <c r="DU6" s="16"/>
      <c r="DV6" s="17"/>
      <c r="DW6" s="16"/>
      <c r="DX6" s="18">
        <f t="shared" si="49"/>
        <v>0</v>
      </c>
      <c r="DY6" s="19">
        <f t="shared" si="44"/>
        <v>0.35416666666666669</v>
      </c>
      <c r="DZ6" s="29"/>
      <c r="EA6" s="17"/>
      <c r="EB6" s="16"/>
      <c r="EC6" s="17"/>
      <c r="ED6" s="16"/>
      <c r="EE6" s="18">
        <f t="shared" si="50"/>
        <v>0</v>
      </c>
      <c r="EF6" s="19">
        <f t="shared" si="44"/>
        <v>0.35416666666666669</v>
      </c>
      <c r="EG6" s="29"/>
      <c r="EH6" s="17"/>
      <c r="EI6" s="16"/>
      <c r="EJ6" s="17"/>
      <c r="EK6" s="16"/>
      <c r="EL6" s="18">
        <f t="shared" si="51"/>
        <v>0</v>
      </c>
      <c r="EM6" s="19">
        <f t="shared" si="44"/>
        <v>0.35416666666666669</v>
      </c>
      <c r="EN6" s="29"/>
      <c r="EO6" s="17"/>
      <c r="EP6" s="16"/>
      <c r="EQ6" s="17"/>
      <c r="ER6" s="16"/>
      <c r="ES6" s="18">
        <f t="shared" si="52"/>
        <v>0</v>
      </c>
      <c r="ET6" s="19">
        <f t="shared" si="44"/>
        <v>0.35416666666666669</v>
      </c>
      <c r="EU6" s="29"/>
      <c r="EV6" s="17"/>
      <c r="EW6" s="16"/>
      <c r="EX6" s="17"/>
      <c r="EY6" s="16"/>
      <c r="EZ6" s="18">
        <f t="shared" si="53"/>
        <v>0</v>
      </c>
      <c r="FA6" s="19">
        <f t="shared" si="44"/>
        <v>0.35416666666666669</v>
      </c>
      <c r="FB6" s="29"/>
      <c r="FC6" s="17"/>
      <c r="FD6" s="16"/>
      <c r="FE6" s="17"/>
      <c r="FF6" s="16"/>
      <c r="FG6" s="18">
        <f t="shared" si="54"/>
        <v>0</v>
      </c>
      <c r="FH6" s="19">
        <f t="shared" si="55"/>
        <v>0.35416666666666669</v>
      </c>
      <c r="FI6" s="29"/>
      <c r="FJ6" s="17"/>
      <c r="FK6" s="16"/>
      <c r="FL6" s="17"/>
      <c r="FM6" s="16"/>
      <c r="FN6" s="18">
        <f t="shared" si="56"/>
        <v>0</v>
      </c>
      <c r="FO6" s="19">
        <f t="shared" si="55"/>
        <v>0.35416666666666669</v>
      </c>
      <c r="FP6" s="29"/>
      <c r="FQ6" s="17"/>
      <c r="FR6" s="16"/>
      <c r="FS6" s="17"/>
      <c r="FT6" s="16"/>
      <c r="FU6" s="18">
        <f t="shared" si="57"/>
        <v>0</v>
      </c>
      <c r="FV6" s="19">
        <f t="shared" si="55"/>
        <v>0.35416666666666669</v>
      </c>
      <c r="FW6" s="29"/>
      <c r="FX6" s="17"/>
      <c r="FY6" s="16"/>
      <c r="FZ6" s="17"/>
      <c r="GA6" s="16"/>
      <c r="GB6" s="18">
        <f t="shared" si="58"/>
        <v>0</v>
      </c>
      <c r="GC6" s="19">
        <f t="shared" si="55"/>
        <v>0.35416666666666669</v>
      </c>
      <c r="GD6" s="29"/>
      <c r="GE6" s="17"/>
      <c r="GF6" s="16"/>
      <c r="GG6" s="17"/>
      <c r="GH6" s="16"/>
      <c r="GI6" s="18">
        <f t="shared" si="59"/>
        <v>0</v>
      </c>
      <c r="GJ6" s="19">
        <f t="shared" si="55"/>
        <v>0.35416666666666669</v>
      </c>
      <c r="GK6" s="29"/>
      <c r="GL6" s="17"/>
      <c r="GM6" s="16"/>
      <c r="GN6" s="17"/>
      <c r="GO6" s="16"/>
      <c r="GP6" s="18">
        <f t="shared" si="60"/>
        <v>0</v>
      </c>
      <c r="GQ6" s="19">
        <f t="shared" si="55"/>
        <v>0.35416666666666669</v>
      </c>
      <c r="GR6" s="29"/>
      <c r="GS6" s="17"/>
      <c r="GT6" s="16"/>
      <c r="GU6" s="17"/>
      <c r="GV6" s="16"/>
      <c r="GW6" s="18">
        <f t="shared" si="61"/>
        <v>0</v>
      </c>
      <c r="GX6" s="19">
        <f t="shared" si="55"/>
        <v>0.35416666666666669</v>
      </c>
      <c r="GY6" s="29"/>
      <c r="GZ6" s="17"/>
      <c r="HA6" s="16"/>
      <c r="HB6" s="17"/>
      <c r="HC6" s="16"/>
      <c r="HD6" s="18">
        <f t="shared" si="62"/>
        <v>0</v>
      </c>
      <c r="HE6" s="19">
        <f t="shared" si="55"/>
        <v>0.35416666666666669</v>
      </c>
      <c r="HF6" s="29"/>
      <c r="HG6" s="17"/>
      <c r="HH6" s="16"/>
      <c r="HI6" s="17"/>
      <c r="HJ6" s="16"/>
      <c r="HK6" s="18">
        <f t="shared" si="63"/>
        <v>0</v>
      </c>
      <c r="HL6" s="19">
        <f t="shared" si="55"/>
        <v>0.35416666666666669</v>
      </c>
      <c r="HM6" s="36"/>
      <c r="HN6" s="25"/>
      <c r="HO6" s="21">
        <v>0</v>
      </c>
      <c r="HP6" s="21"/>
      <c r="HQ6" s="21">
        <v>0</v>
      </c>
      <c r="HR6" s="21"/>
      <c r="HS6" s="21">
        <v>0</v>
      </c>
      <c r="HT6" s="21"/>
      <c r="HU6" s="22">
        <v>0</v>
      </c>
      <c r="HV6" s="22"/>
      <c r="HW6" s="22">
        <v>0</v>
      </c>
      <c r="HX6" s="22"/>
      <c r="HY6" s="22">
        <v>0</v>
      </c>
      <c r="HZ6" s="22"/>
      <c r="IA6" s="22">
        <v>0</v>
      </c>
      <c r="IB6" s="22"/>
      <c r="IC6" s="22">
        <v>0</v>
      </c>
      <c r="ID6" s="22"/>
      <c r="IE6" s="22">
        <v>0</v>
      </c>
      <c r="IF6" s="22"/>
      <c r="IG6" s="22">
        <v>0</v>
      </c>
    </row>
    <row r="7" spans="1:241" ht="15.75">
      <c r="B7" s="80" t="str">
        <f>Données!E17</f>
        <v>ee</v>
      </c>
      <c r="C7" s="81"/>
      <c r="D7" s="81"/>
      <c r="E7" s="17"/>
      <c r="F7" s="16"/>
      <c r="G7" s="17"/>
      <c r="H7" s="16"/>
      <c r="I7" s="18">
        <f t="shared" si="29"/>
        <v>0</v>
      </c>
      <c r="J7" s="19">
        <f t="shared" si="64"/>
        <v>0.35416666666666669</v>
      </c>
      <c r="K7" s="29"/>
      <c r="L7" s="17"/>
      <c r="M7" s="16"/>
      <c r="N7" s="17"/>
      <c r="O7" s="16"/>
      <c r="P7" s="18">
        <f t="shared" si="30"/>
        <v>0</v>
      </c>
      <c r="Q7" s="19">
        <f t="shared" ref="Q7" si="66">$A$10-P7</f>
        <v>0.35416666666666669</v>
      </c>
      <c r="R7" s="29"/>
      <c r="S7" s="17"/>
      <c r="T7" s="16"/>
      <c r="U7" s="17"/>
      <c r="V7" s="16"/>
      <c r="W7" s="18">
        <f t="shared" si="32"/>
        <v>0</v>
      </c>
      <c r="X7" s="19">
        <f t="shared" si="33"/>
        <v>0.35416666666666669</v>
      </c>
      <c r="Y7" s="29"/>
      <c r="Z7" s="17"/>
      <c r="AA7" s="16"/>
      <c r="AB7" s="17"/>
      <c r="AC7" s="16"/>
      <c r="AD7" s="18">
        <f t="shared" si="34"/>
        <v>0</v>
      </c>
      <c r="AE7" s="19">
        <f t="shared" si="33"/>
        <v>0.35416666666666669</v>
      </c>
      <c r="AF7" s="29"/>
      <c r="AG7" s="17"/>
      <c r="AH7" s="16"/>
      <c r="AI7" s="17"/>
      <c r="AJ7" s="16"/>
      <c r="AK7" s="18">
        <f t="shared" si="35"/>
        <v>0</v>
      </c>
      <c r="AL7" s="19">
        <f t="shared" si="33"/>
        <v>0.35416666666666669</v>
      </c>
      <c r="AM7" s="29"/>
      <c r="AN7" s="17"/>
      <c r="AO7" s="16"/>
      <c r="AP7" s="17"/>
      <c r="AQ7" s="16"/>
      <c r="AR7" s="18">
        <f t="shared" si="36"/>
        <v>0</v>
      </c>
      <c r="AS7" s="19">
        <f t="shared" si="33"/>
        <v>0.35416666666666669</v>
      </c>
      <c r="AT7" s="29"/>
      <c r="AU7" s="17"/>
      <c r="AV7" s="16"/>
      <c r="AW7" s="17"/>
      <c r="AX7" s="16"/>
      <c r="AY7" s="18">
        <f t="shared" si="37"/>
        <v>0</v>
      </c>
      <c r="AZ7" s="19">
        <f t="shared" si="33"/>
        <v>0.35416666666666669</v>
      </c>
      <c r="BA7" s="29"/>
      <c r="BB7" s="17"/>
      <c r="BC7" s="16"/>
      <c r="BD7" s="17"/>
      <c r="BE7" s="16"/>
      <c r="BF7" s="18">
        <f t="shared" si="38"/>
        <v>0</v>
      </c>
      <c r="BG7" s="19">
        <f t="shared" si="33"/>
        <v>0.35416666666666669</v>
      </c>
      <c r="BH7" s="29"/>
      <c r="BI7" s="17"/>
      <c r="BJ7" s="16"/>
      <c r="BK7" s="17"/>
      <c r="BL7" s="16"/>
      <c r="BM7" s="18">
        <f t="shared" si="39"/>
        <v>0</v>
      </c>
      <c r="BN7" s="19">
        <f t="shared" si="33"/>
        <v>0.35416666666666669</v>
      </c>
      <c r="BO7" s="29"/>
      <c r="BP7" s="17"/>
      <c r="BQ7" s="16"/>
      <c r="BR7" s="17"/>
      <c r="BS7" s="16"/>
      <c r="BT7" s="18">
        <f t="shared" si="40"/>
        <v>0</v>
      </c>
      <c r="BU7" s="19">
        <f t="shared" si="33"/>
        <v>0.35416666666666669</v>
      </c>
      <c r="BV7" s="29"/>
      <c r="BW7" s="17"/>
      <c r="BX7" s="16"/>
      <c r="BY7" s="17"/>
      <c r="BZ7" s="16"/>
      <c r="CA7" s="18">
        <f t="shared" si="41"/>
        <v>0</v>
      </c>
      <c r="CB7" s="19">
        <f t="shared" si="33"/>
        <v>0.35416666666666669</v>
      </c>
      <c r="CC7" s="29"/>
      <c r="CD7" s="17"/>
      <c r="CE7" s="16"/>
      <c r="CF7" s="17"/>
      <c r="CG7" s="16"/>
      <c r="CH7" s="18">
        <f t="shared" si="42"/>
        <v>0</v>
      </c>
      <c r="CI7" s="19">
        <f t="shared" si="33"/>
        <v>0.35416666666666669</v>
      </c>
      <c r="CJ7" s="29"/>
      <c r="CK7" s="17"/>
      <c r="CL7" s="16"/>
      <c r="CM7" s="17"/>
      <c r="CN7" s="16"/>
      <c r="CO7" s="18">
        <f t="shared" si="43"/>
        <v>0</v>
      </c>
      <c r="CP7" s="19">
        <f t="shared" si="44"/>
        <v>0.35416666666666669</v>
      </c>
      <c r="CQ7" s="29"/>
      <c r="CR7" s="17"/>
      <c r="CS7" s="16"/>
      <c r="CT7" s="17"/>
      <c r="CU7" s="16"/>
      <c r="CV7" s="18">
        <f t="shared" si="45"/>
        <v>0</v>
      </c>
      <c r="CW7" s="19">
        <f t="shared" si="44"/>
        <v>0.35416666666666669</v>
      </c>
      <c r="CX7" s="29"/>
      <c r="CY7" s="17"/>
      <c r="CZ7" s="16"/>
      <c r="DA7" s="17"/>
      <c r="DB7" s="16"/>
      <c r="DC7" s="18">
        <f t="shared" si="46"/>
        <v>0</v>
      </c>
      <c r="DD7" s="19">
        <f t="shared" si="44"/>
        <v>0.35416666666666669</v>
      </c>
      <c r="DE7" s="29"/>
      <c r="DF7" s="17"/>
      <c r="DG7" s="16"/>
      <c r="DH7" s="17"/>
      <c r="DI7" s="16"/>
      <c r="DJ7" s="18">
        <f t="shared" si="47"/>
        <v>0</v>
      </c>
      <c r="DK7" s="19">
        <f t="shared" si="44"/>
        <v>0.35416666666666669</v>
      </c>
      <c r="DL7" s="29"/>
      <c r="DM7" s="17"/>
      <c r="DN7" s="16"/>
      <c r="DO7" s="17"/>
      <c r="DP7" s="16"/>
      <c r="DQ7" s="18">
        <f t="shared" si="48"/>
        <v>0</v>
      </c>
      <c r="DR7" s="19">
        <f t="shared" si="44"/>
        <v>0.35416666666666669</v>
      </c>
      <c r="DS7" s="29"/>
      <c r="DT7" s="17"/>
      <c r="DU7" s="16"/>
      <c r="DV7" s="17"/>
      <c r="DW7" s="16"/>
      <c r="DX7" s="18">
        <f t="shared" si="49"/>
        <v>0</v>
      </c>
      <c r="DY7" s="19">
        <f t="shared" si="44"/>
        <v>0.35416666666666669</v>
      </c>
      <c r="DZ7" s="29"/>
      <c r="EA7" s="17"/>
      <c r="EB7" s="16"/>
      <c r="EC7" s="17"/>
      <c r="ED7" s="16"/>
      <c r="EE7" s="18">
        <f t="shared" si="50"/>
        <v>0</v>
      </c>
      <c r="EF7" s="19">
        <f t="shared" si="44"/>
        <v>0.35416666666666669</v>
      </c>
      <c r="EG7" s="29"/>
      <c r="EH7" s="17"/>
      <c r="EI7" s="16"/>
      <c r="EJ7" s="17"/>
      <c r="EK7" s="16"/>
      <c r="EL7" s="18">
        <f t="shared" si="51"/>
        <v>0</v>
      </c>
      <c r="EM7" s="19">
        <f t="shared" si="44"/>
        <v>0.35416666666666669</v>
      </c>
      <c r="EN7" s="29"/>
      <c r="EO7" s="17"/>
      <c r="EP7" s="16"/>
      <c r="EQ7" s="17"/>
      <c r="ER7" s="16"/>
      <c r="ES7" s="18">
        <f t="shared" si="52"/>
        <v>0</v>
      </c>
      <c r="ET7" s="19">
        <f t="shared" si="44"/>
        <v>0.35416666666666669</v>
      </c>
      <c r="EU7" s="29"/>
      <c r="EV7" s="17"/>
      <c r="EW7" s="16"/>
      <c r="EX7" s="17"/>
      <c r="EY7" s="16"/>
      <c r="EZ7" s="18">
        <f t="shared" si="53"/>
        <v>0</v>
      </c>
      <c r="FA7" s="19">
        <f t="shared" si="44"/>
        <v>0.35416666666666669</v>
      </c>
      <c r="FB7" s="29"/>
      <c r="FC7" s="17"/>
      <c r="FD7" s="16"/>
      <c r="FE7" s="17"/>
      <c r="FF7" s="16"/>
      <c r="FG7" s="18">
        <f t="shared" si="54"/>
        <v>0</v>
      </c>
      <c r="FH7" s="19">
        <f t="shared" si="55"/>
        <v>0.35416666666666669</v>
      </c>
      <c r="FI7" s="29"/>
      <c r="FJ7" s="17"/>
      <c r="FK7" s="16"/>
      <c r="FL7" s="17"/>
      <c r="FM7" s="16"/>
      <c r="FN7" s="18">
        <f t="shared" si="56"/>
        <v>0</v>
      </c>
      <c r="FO7" s="19">
        <f t="shared" si="55"/>
        <v>0.35416666666666669</v>
      </c>
      <c r="FP7" s="29"/>
      <c r="FQ7" s="17"/>
      <c r="FR7" s="16"/>
      <c r="FS7" s="17"/>
      <c r="FT7" s="16"/>
      <c r="FU7" s="18">
        <f t="shared" si="57"/>
        <v>0</v>
      </c>
      <c r="FV7" s="19">
        <f t="shared" si="55"/>
        <v>0.35416666666666669</v>
      </c>
      <c r="FW7" s="29"/>
      <c r="FX7" s="17"/>
      <c r="FY7" s="16"/>
      <c r="FZ7" s="17"/>
      <c r="GA7" s="16"/>
      <c r="GB7" s="18">
        <f t="shared" si="58"/>
        <v>0</v>
      </c>
      <c r="GC7" s="19">
        <f t="shared" si="55"/>
        <v>0.35416666666666669</v>
      </c>
      <c r="GD7" s="29"/>
      <c r="GE7" s="17"/>
      <c r="GF7" s="16"/>
      <c r="GG7" s="17"/>
      <c r="GH7" s="16"/>
      <c r="GI7" s="18">
        <f t="shared" si="59"/>
        <v>0</v>
      </c>
      <c r="GJ7" s="19">
        <f t="shared" si="55"/>
        <v>0.35416666666666669</v>
      </c>
      <c r="GK7" s="29"/>
      <c r="GL7" s="17"/>
      <c r="GM7" s="16"/>
      <c r="GN7" s="17"/>
      <c r="GO7" s="16"/>
      <c r="GP7" s="18">
        <f t="shared" si="60"/>
        <v>0</v>
      </c>
      <c r="GQ7" s="19">
        <f t="shared" si="55"/>
        <v>0.35416666666666669</v>
      </c>
      <c r="GR7" s="29"/>
      <c r="GS7" s="17"/>
      <c r="GT7" s="16"/>
      <c r="GU7" s="17"/>
      <c r="GV7" s="16"/>
      <c r="GW7" s="18">
        <f t="shared" si="61"/>
        <v>0</v>
      </c>
      <c r="GX7" s="19">
        <f t="shared" si="55"/>
        <v>0.35416666666666669</v>
      </c>
      <c r="GY7" s="29"/>
      <c r="GZ7" s="17"/>
      <c r="HA7" s="16"/>
      <c r="HB7" s="17"/>
      <c r="HC7" s="16"/>
      <c r="HD7" s="18">
        <f t="shared" si="62"/>
        <v>0</v>
      </c>
      <c r="HE7" s="19">
        <f t="shared" si="55"/>
        <v>0.35416666666666669</v>
      </c>
      <c r="HF7" s="29"/>
      <c r="HG7" s="17"/>
      <c r="HH7" s="16"/>
      <c r="HI7" s="17"/>
      <c r="HJ7" s="16"/>
      <c r="HK7" s="18">
        <f t="shared" si="63"/>
        <v>0</v>
      </c>
      <c r="HL7" s="19">
        <f t="shared" si="55"/>
        <v>0.35416666666666669</v>
      </c>
      <c r="HM7" s="36"/>
      <c r="HN7" s="25"/>
      <c r="HO7" s="21">
        <v>0</v>
      </c>
      <c r="HP7" s="21"/>
      <c r="HQ7" s="21">
        <v>0</v>
      </c>
      <c r="HR7" s="21"/>
      <c r="HS7" s="21">
        <v>0</v>
      </c>
      <c r="HT7" s="21"/>
      <c r="HU7" s="22">
        <v>0</v>
      </c>
      <c r="HV7" s="22"/>
      <c r="HW7" s="22">
        <v>0</v>
      </c>
      <c r="HX7" s="22"/>
      <c r="HY7" s="22">
        <v>0</v>
      </c>
      <c r="HZ7" s="22"/>
      <c r="IA7" s="22">
        <v>0</v>
      </c>
      <c r="IB7" s="22"/>
      <c r="IC7" s="22">
        <v>0</v>
      </c>
      <c r="ID7" s="22"/>
      <c r="IE7" s="22">
        <v>0</v>
      </c>
      <c r="IF7" s="22"/>
      <c r="IG7" s="22">
        <v>0</v>
      </c>
    </row>
    <row r="8" spans="1:241" ht="15.75">
      <c r="B8" s="80" t="str">
        <f>Données!E18</f>
        <v>rr</v>
      </c>
      <c r="C8" s="81"/>
      <c r="D8" s="81"/>
      <c r="E8" s="17"/>
      <c r="F8" s="16"/>
      <c r="G8" s="17"/>
      <c r="H8" s="16"/>
      <c r="I8" s="18">
        <f t="shared" si="29"/>
        <v>0</v>
      </c>
      <c r="J8" s="19">
        <f t="shared" si="64"/>
        <v>0.35416666666666669</v>
      </c>
      <c r="K8" s="29"/>
      <c r="L8" s="17"/>
      <c r="M8" s="16"/>
      <c r="N8" s="17"/>
      <c r="O8" s="16"/>
      <c r="P8" s="18">
        <f t="shared" si="30"/>
        <v>0</v>
      </c>
      <c r="Q8" s="19">
        <f t="shared" ref="Q8" si="67">$A$10-P8</f>
        <v>0.35416666666666669</v>
      </c>
      <c r="R8" s="29"/>
      <c r="S8" s="17"/>
      <c r="T8" s="16"/>
      <c r="U8" s="17"/>
      <c r="V8" s="16"/>
      <c r="W8" s="18">
        <f t="shared" si="32"/>
        <v>0</v>
      </c>
      <c r="X8" s="19">
        <f t="shared" si="33"/>
        <v>0.35416666666666669</v>
      </c>
      <c r="Y8" s="29"/>
      <c r="Z8" s="17"/>
      <c r="AA8" s="16"/>
      <c r="AB8" s="17"/>
      <c r="AC8" s="16"/>
      <c r="AD8" s="18">
        <f t="shared" si="34"/>
        <v>0</v>
      </c>
      <c r="AE8" s="19">
        <f t="shared" si="33"/>
        <v>0.35416666666666669</v>
      </c>
      <c r="AF8" s="29"/>
      <c r="AG8" s="17"/>
      <c r="AH8" s="16"/>
      <c r="AI8" s="17"/>
      <c r="AJ8" s="16"/>
      <c r="AK8" s="18">
        <f t="shared" si="35"/>
        <v>0</v>
      </c>
      <c r="AL8" s="19">
        <f t="shared" si="33"/>
        <v>0.35416666666666669</v>
      </c>
      <c r="AM8" s="29"/>
      <c r="AN8" s="17"/>
      <c r="AO8" s="16"/>
      <c r="AP8" s="17"/>
      <c r="AQ8" s="16"/>
      <c r="AR8" s="18">
        <f t="shared" si="36"/>
        <v>0</v>
      </c>
      <c r="AS8" s="19">
        <f t="shared" si="33"/>
        <v>0.35416666666666669</v>
      </c>
      <c r="AT8" s="29"/>
      <c r="AU8" s="17"/>
      <c r="AV8" s="16"/>
      <c r="AW8" s="17"/>
      <c r="AX8" s="16"/>
      <c r="AY8" s="18">
        <f t="shared" si="37"/>
        <v>0</v>
      </c>
      <c r="AZ8" s="19">
        <f t="shared" si="33"/>
        <v>0.35416666666666669</v>
      </c>
      <c r="BA8" s="29"/>
      <c r="BB8" s="17"/>
      <c r="BC8" s="16"/>
      <c r="BD8" s="17"/>
      <c r="BE8" s="16"/>
      <c r="BF8" s="18">
        <f t="shared" si="38"/>
        <v>0</v>
      </c>
      <c r="BG8" s="19">
        <f t="shared" si="33"/>
        <v>0.35416666666666669</v>
      </c>
      <c r="BH8" s="29"/>
      <c r="BI8" s="17"/>
      <c r="BJ8" s="16"/>
      <c r="BK8" s="17"/>
      <c r="BL8" s="16"/>
      <c r="BM8" s="18">
        <f t="shared" si="39"/>
        <v>0</v>
      </c>
      <c r="BN8" s="19">
        <f t="shared" si="33"/>
        <v>0.35416666666666669</v>
      </c>
      <c r="BO8" s="29"/>
      <c r="BP8" s="17"/>
      <c r="BQ8" s="16"/>
      <c r="BR8" s="17"/>
      <c r="BS8" s="16"/>
      <c r="BT8" s="18">
        <f t="shared" si="40"/>
        <v>0</v>
      </c>
      <c r="BU8" s="19">
        <f t="shared" si="33"/>
        <v>0.35416666666666669</v>
      </c>
      <c r="BV8" s="29"/>
      <c r="BW8" s="17"/>
      <c r="BX8" s="16"/>
      <c r="BY8" s="17"/>
      <c r="BZ8" s="16"/>
      <c r="CA8" s="18">
        <f t="shared" si="41"/>
        <v>0</v>
      </c>
      <c r="CB8" s="19">
        <f t="shared" si="33"/>
        <v>0.35416666666666669</v>
      </c>
      <c r="CC8" s="29"/>
      <c r="CD8" s="17"/>
      <c r="CE8" s="16"/>
      <c r="CF8" s="17"/>
      <c r="CG8" s="16"/>
      <c r="CH8" s="18">
        <f t="shared" si="42"/>
        <v>0</v>
      </c>
      <c r="CI8" s="19">
        <f t="shared" si="33"/>
        <v>0.35416666666666669</v>
      </c>
      <c r="CJ8" s="29"/>
      <c r="CK8" s="17"/>
      <c r="CL8" s="16"/>
      <c r="CM8" s="17"/>
      <c r="CN8" s="16"/>
      <c r="CO8" s="18">
        <f t="shared" si="43"/>
        <v>0</v>
      </c>
      <c r="CP8" s="19">
        <f t="shared" si="44"/>
        <v>0.35416666666666669</v>
      </c>
      <c r="CQ8" s="29"/>
      <c r="CR8" s="17"/>
      <c r="CS8" s="16"/>
      <c r="CT8" s="17"/>
      <c r="CU8" s="16"/>
      <c r="CV8" s="18">
        <f t="shared" si="45"/>
        <v>0</v>
      </c>
      <c r="CW8" s="19">
        <f t="shared" si="44"/>
        <v>0.35416666666666669</v>
      </c>
      <c r="CX8" s="29"/>
      <c r="CY8" s="17"/>
      <c r="CZ8" s="16"/>
      <c r="DA8" s="17"/>
      <c r="DB8" s="16"/>
      <c r="DC8" s="18">
        <f t="shared" si="46"/>
        <v>0</v>
      </c>
      <c r="DD8" s="19">
        <f t="shared" si="44"/>
        <v>0.35416666666666669</v>
      </c>
      <c r="DE8" s="29"/>
      <c r="DF8" s="17"/>
      <c r="DG8" s="16"/>
      <c r="DH8" s="17"/>
      <c r="DI8" s="16"/>
      <c r="DJ8" s="18">
        <f t="shared" si="47"/>
        <v>0</v>
      </c>
      <c r="DK8" s="19">
        <f t="shared" si="44"/>
        <v>0.35416666666666669</v>
      </c>
      <c r="DL8" s="29"/>
      <c r="DM8" s="17"/>
      <c r="DN8" s="16"/>
      <c r="DO8" s="17"/>
      <c r="DP8" s="16"/>
      <c r="DQ8" s="18">
        <f t="shared" si="48"/>
        <v>0</v>
      </c>
      <c r="DR8" s="19">
        <f t="shared" si="44"/>
        <v>0.35416666666666669</v>
      </c>
      <c r="DS8" s="29"/>
      <c r="DT8" s="17"/>
      <c r="DU8" s="16"/>
      <c r="DV8" s="17"/>
      <c r="DW8" s="16"/>
      <c r="DX8" s="18">
        <f t="shared" si="49"/>
        <v>0</v>
      </c>
      <c r="DY8" s="19">
        <f t="shared" si="44"/>
        <v>0.35416666666666669</v>
      </c>
      <c r="DZ8" s="29"/>
      <c r="EA8" s="17"/>
      <c r="EB8" s="16"/>
      <c r="EC8" s="17"/>
      <c r="ED8" s="16"/>
      <c r="EE8" s="18">
        <f t="shared" si="50"/>
        <v>0</v>
      </c>
      <c r="EF8" s="19">
        <f t="shared" si="44"/>
        <v>0.35416666666666669</v>
      </c>
      <c r="EG8" s="29"/>
      <c r="EH8" s="17"/>
      <c r="EI8" s="16"/>
      <c r="EJ8" s="17"/>
      <c r="EK8" s="16"/>
      <c r="EL8" s="18">
        <f t="shared" si="51"/>
        <v>0</v>
      </c>
      <c r="EM8" s="19">
        <f t="shared" si="44"/>
        <v>0.35416666666666669</v>
      </c>
      <c r="EN8" s="29"/>
      <c r="EO8" s="17"/>
      <c r="EP8" s="16"/>
      <c r="EQ8" s="17"/>
      <c r="ER8" s="16"/>
      <c r="ES8" s="18">
        <f t="shared" si="52"/>
        <v>0</v>
      </c>
      <c r="ET8" s="19">
        <f t="shared" si="44"/>
        <v>0.35416666666666669</v>
      </c>
      <c r="EU8" s="29"/>
      <c r="EV8" s="17"/>
      <c r="EW8" s="16"/>
      <c r="EX8" s="17"/>
      <c r="EY8" s="16"/>
      <c r="EZ8" s="18">
        <f t="shared" si="53"/>
        <v>0</v>
      </c>
      <c r="FA8" s="19">
        <f t="shared" si="44"/>
        <v>0.35416666666666669</v>
      </c>
      <c r="FB8" s="29"/>
      <c r="FC8" s="17"/>
      <c r="FD8" s="16"/>
      <c r="FE8" s="17"/>
      <c r="FF8" s="16"/>
      <c r="FG8" s="18">
        <f t="shared" si="54"/>
        <v>0</v>
      </c>
      <c r="FH8" s="19">
        <f t="shared" si="55"/>
        <v>0.35416666666666669</v>
      </c>
      <c r="FI8" s="29"/>
      <c r="FJ8" s="17"/>
      <c r="FK8" s="16"/>
      <c r="FL8" s="17"/>
      <c r="FM8" s="16"/>
      <c r="FN8" s="18">
        <f t="shared" si="56"/>
        <v>0</v>
      </c>
      <c r="FO8" s="19">
        <f t="shared" si="55"/>
        <v>0.35416666666666669</v>
      </c>
      <c r="FP8" s="29"/>
      <c r="FQ8" s="17"/>
      <c r="FR8" s="16"/>
      <c r="FS8" s="17"/>
      <c r="FT8" s="16"/>
      <c r="FU8" s="18">
        <f t="shared" si="57"/>
        <v>0</v>
      </c>
      <c r="FV8" s="19">
        <f t="shared" si="55"/>
        <v>0.35416666666666669</v>
      </c>
      <c r="FW8" s="29"/>
      <c r="FX8" s="17"/>
      <c r="FY8" s="16"/>
      <c r="FZ8" s="17"/>
      <c r="GA8" s="16"/>
      <c r="GB8" s="18">
        <f t="shared" si="58"/>
        <v>0</v>
      </c>
      <c r="GC8" s="19">
        <f t="shared" si="55"/>
        <v>0.35416666666666669</v>
      </c>
      <c r="GD8" s="29"/>
      <c r="GE8" s="17"/>
      <c r="GF8" s="16"/>
      <c r="GG8" s="17"/>
      <c r="GH8" s="16"/>
      <c r="GI8" s="18">
        <f t="shared" si="59"/>
        <v>0</v>
      </c>
      <c r="GJ8" s="19">
        <f t="shared" si="55"/>
        <v>0.35416666666666669</v>
      </c>
      <c r="GK8" s="29"/>
      <c r="GL8" s="17"/>
      <c r="GM8" s="16"/>
      <c r="GN8" s="17"/>
      <c r="GO8" s="16"/>
      <c r="GP8" s="18">
        <f t="shared" si="60"/>
        <v>0</v>
      </c>
      <c r="GQ8" s="19">
        <f t="shared" si="55"/>
        <v>0.35416666666666669</v>
      </c>
      <c r="GR8" s="29"/>
      <c r="GS8" s="17"/>
      <c r="GT8" s="16"/>
      <c r="GU8" s="17"/>
      <c r="GV8" s="16"/>
      <c r="GW8" s="18">
        <f t="shared" si="61"/>
        <v>0</v>
      </c>
      <c r="GX8" s="19">
        <f t="shared" si="55"/>
        <v>0.35416666666666669</v>
      </c>
      <c r="GY8" s="29"/>
      <c r="GZ8" s="17"/>
      <c r="HA8" s="16"/>
      <c r="HB8" s="17"/>
      <c r="HC8" s="16"/>
      <c r="HD8" s="18">
        <f t="shared" si="62"/>
        <v>0</v>
      </c>
      <c r="HE8" s="19">
        <f t="shared" si="55"/>
        <v>0.35416666666666669</v>
      </c>
      <c r="HF8" s="29"/>
      <c r="HG8" s="17"/>
      <c r="HH8" s="16"/>
      <c r="HI8" s="17"/>
      <c r="HJ8" s="16"/>
      <c r="HK8" s="18">
        <f t="shared" si="63"/>
        <v>0</v>
      </c>
      <c r="HL8" s="19">
        <f t="shared" si="55"/>
        <v>0.35416666666666669</v>
      </c>
      <c r="HM8" s="36"/>
      <c r="HN8" s="25"/>
      <c r="HO8" s="21">
        <v>0</v>
      </c>
      <c r="HP8" s="21"/>
      <c r="HQ8" s="21">
        <v>0</v>
      </c>
      <c r="HR8" s="21"/>
      <c r="HS8" s="21">
        <v>0</v>
      </c>
      <c r="HT8" s="21"/>
      <c r="HU8" s="22">
        <v>0</v>
      </c>
      <c r="HV8" s="23"/>
      <c r="HW8" s="22">
        <v>0</v>
      </c>
      <c r="HX8" s="22"/>
      <c r="HY8" s="22">
        <v>0</v>
      </c>
      <c r="HZ8" s="22"/>
      <c r="IA8" s="22">
        <v>0</v>
      </c>
      <c r="IB8" s="22"/>
      <c r="IC8" s="22">
        <v>0</v>
      </c>
      <c r="ID8" s="22"/>
      <c r="IE8" s="22">
        <v>0</v>
      </c>
      <c r="IF8" s="22"/>
      <c r="IG8" s="22">
        <v>0</v>
      </c>
    </row>
    <row r="9" spans="1:241" ht="15.75">
      <c r="B9" s="80" t="str">
        <f>Données!E19</f>
        <v>tt</v>
      </c>
      <c r="C9" s="81"/>
      <c r="D9" s="81"/>
      <c r="E9" s="17"/>
      <c r="F9" s="16"/>
      <c r="G9" s="17"/>
      <c r="H9" s="16"/>
      <c r="I9" s="18">
        <f t="shared" si="29"/>
        <v>0</v>
      </c>
      <c r="J9" s="19">
        <f t="shared" si="64"/>
        <v>0.35416666666666669</v>
      </c>
      <c r="K9" s="29"/>
      <c r="L9" s="17"/>
      <c r="M9" s="16"/>
      <c r="N9" s="17"/>
      <c r="O9" s="16"/>
      <c r="P9" s="18">
        <f t="shared" si="30"/>
        <v>0</v>
      </c>
      <c r="Q9" s="19">
        <f t="shared" ref="Q9" si="68">$A$10-P9</f>
        <v>0.35416666666666669</v>
      </c>
      <c r="R9" s="29"/>
      <c r="S9" s="17"/>
      <c r="T9" s="16"/>
      <c r="U9" s="17"/>
      <c r="V9" s="16"/>
      <c r="W9" s="18">
        <f t="shared" si="32"/>
        <v>0</v>
      </c>
      <c r="X9" s="19">
        <f t="shared" si="33"/>
        <v>0.35416666666666669</v>
      </c>
      <c r="Y9" s="29"/>
      <c r="Z9" s="17"/>
      <c r="AA9" s="16"/>
      <c r="AB9" s="17"/>
      <c r="AC9" s="16"/>
      <c r="AD9" s="18">
        <f t="shared" si="34"/>
        <v>0</v>
      </c>
      <c r="AE9" s="19">
        <f t="shared" si="33"/>
        <v>0.35416666666666669</v>
      </c>
      <c r="AF9" s="29"/>
      <c r="AG9" s="17"/>
      <c r="AH9" s="16"/>
      <c r="AI9" s="17"/>
      <c r="AJ9" s="16"/>
      <c r="AK9" s="18">
        <f t="shared" si="35"/>
        <v>0</v>
      </c>
      <c r="AL9" s="19">
        <f t="shared" si="33"/>
        <v>0.35416666666666669</v>
      </c>
      <c r="AM9" s="29"/>
      <c r="AN9" s="17"/>
      <c r="AO9" s="16"/>
      <c r="AP9" s="17"/>
      <c r="AQ9" s="16"/>
      <c r="AR9" s="18">
        <f t="shared" si="36"/>
        <v>0</v>
      </c>
      <c r="AS9" s="19">
        <f t="shared" si="33"/>
        <v>0.35416666666666669</v>
      </c>
      <c r="AT9" s="29"/>
      <c r="AU9" s="17"/>
      <c r="AV9" s="16"/>
      <c r="AW9" s="17"/>
      <c r="AX9" s="16"/>
      <c r="AY9" s="18">
        <f t="shared" si="37"/>
        <v>0</v>
      </c>
      <c r="AZ9" s="19">
        <f t="shared" si="33"/>
        <v>0.35416666666666669</v>
      </c>
      <c r="BA9" s="29"/>
      <c r="BB9" s="17"/>
      <c r="BC9" s="16"/>
      <c r="BD9" s="17"/>
      <c r="BE9" s="16"/>
      <c r="BF9" s="18">
        <f t="shared" si="38"/>
        <v>0</v>
      </c>
      <c r="BG9" s="19">
        <f t="shared" si="33"/>
        <v>0.35416666666666669</v>
      </c>
      <c r="BH9" s="29"/>
      <c r="BI9" s="17"/>
      <c r="BJ9" s="16"/>
      <c r="BK9" s="17"/>
      <c r="BL9" s="16"/>
      <c r="BM9" s="18">
        <f t="shared" si="39"/>
        <v>0</v>
      </c>
      <c r="BN9" s="19">
        <f t="shared" si="33"/>
        <v>0.35416666666666669</v>
      </c>
      <c r="BO9" s="29"/>
      <c r="BP9" s="17"/>
      <c r="BQ9" s="16"/>
      <c r="BR9" s="17"/>
      <c r="BS9" s="16"/>
      <c r="BT9" s="18">
        <f t="shared" si="40"/>
        <v>0</v>
      </c>
      <c r="BU9" s="19">
        <f t="shared" si="33"/>
        <v>0.35416666666666669</v>
      </c>
      <c r="BV9" s="29"/>
      <c r="BW9" s="17"/>
      <c r="BX9" s="16"/>
      <c r="BY9" s="17"/>
      <c r="BZ9" s="16"/>
      <c r="CA9" s="18">
        <f t="shared" si="41"/>
        <v>0</v>
      </c>
      <c r="CB9" s="19">
        <f t="shared" si="33"/>
        <v>0.35416666666666669</v>
      </c>
      <c r="CC9" s="29"/>
      <c r="CD9" s="17"/>
      <c r="CE9" s="16"/>
      <c r="CF9" s="17"/>
      <c r="CG9" s="16"/>
      <c r="CH9" s="18">
        <f t="shared" si="42"/>
        <v>0</v>
      </c>
      <c r="CI9" s="19">
        <f t="shared" si="33"/>
        <v>0.35416666666666669</v>
      </c>
      <c r="CJ9" s="29"/>
      <c r="CK9" s="17"/>
      <c r="CL9" s="16"/>
      <c r="CM9" s="17"/>
      <c r="CN9" s="16"/>
      <c r="CO9" s="18">
        <f t="shared" si="43"/>
        <v>0</v>
      </c>
      <c r="CP9" s="19">
        <f t="shared" si="44"/>
        <v>0.35416666666666669</v>
      </c>
      <c r="CQ9" s="29"/>
      <c r="CR9" s="17"/>
      <c r="CS9" s="16"/>
      <c r="CT9" s="17"/>
      <c r="CU9" s="16"/>
      <c r="CV9" s="18">
        <f t="shared" si="45"/>
        <v>0</v>
      </c>
      <c r="CW9" s="19">
        <f t="shared" si="44"/>
        <v>0.35416666666666669</v>
      </c>
      <c r="CX9" s="29"/>
      <c r="CY9" s="17"/>
      <c r="CZ9" s="16"/>
      <c r="DA9" s="17"/>
      <c r="DB9" s="16"/>
      <c r="DC9" s="18">
        <f t="shared" si="46"/>
        <v>0</v>
      </c>
      <c r="DD9" s="19">
        <f t="shared" si="44"/>
        <v>0.35416666666666669</v>
      </c>
      <c r="DE9" s="29"/>
      <c r="DF9" s="17"/>
      <c r="DG9" s="16"/>
      <c r="DH9" s="17"/>
      <c r="DI9" s="16"/>
      <c r="DJ9" s="18">
        <f t="shared" si="47"/>
        <v>0</v>
      </c>
      <c r="DK9" s="19">
        <f t="shared" si="44"/>
        <v>0.35416666666666669</v>
      </c>
      <c r="DL9" s="29"/>
      <c r="DM9" s="17"/>
      <c r="DN9" s="16"/>
      <c r="DO9" s="17"/>
      <c r="DP9" s="16"/>
      <c r="DQ9" s="18">
        <f t="shared" si="48"/>
        <v>0</v>
      </c>
      <c r="DR9" s="19">
        <f t="shared" si="44"/>
        <v>0.35416666666666669</v>
      </c>
      <c r="DS9" s="29"/>
      <c r="DT9" s="17"/>
      <c r="DU9" s="16"/>
      <c r="DV9" s="17"/>
      <c r="DW9" s="16"/>
      <c r="DX9" s="18">
        <f t="shared" si="49"/>
        <v>0</v>
      </c>
      <c r="DY9" s="19">
        <f t="shared" si="44"/>
        <v>0.35416666666666669</v>
      </c>
      <c r="DZ9" s="29"/>
      <c r="EA9" s="17"/>
      <c r="EB9" s="16"/>
      <c r="EC9" s="17"/>
      <c r="ED9" s="16"/>
      <c r="EE9" s="18">
        <f t="shared" si="50"/>
        <v>0</v>
      </c>
      <c r="EF9" s="19">
        <f t="shared" si="44"/>
        <v>0.35416666666666669</v>
      </c>
      <c r="EG9" s="29"/>
      <c r="EH9" s="17"/>
      <c r="EI9" s="16"/>
      <c r="EJ9" s="17"/>
      <c r="EK9" s="16"/>
      <c r="EL9" s="18">
        <f t="shared" si="51"/>
        <v>0</v>
      </c>
      <c r="EM9" s="19">
        <f t="shared" si="44"/>
        <v>0.35416666666666669</v>
      </c>
      <c r="EN9" s="29"/>
      <c r="EO9" s="17"/>
      <c r="EP9" s="16"/>
      <c r="EQ9" s="17"/>
      <c r="ER9" s="16"/>
      <c r="ES9" s="18">
        <f t="shared" si="52"/>
        <v>0</v>
      </c>
      <c r="ET9" s="19">
        <f t="shared" si="44"/>
        <v>0.35416666666666669</v>
      </c>
      <c r="EU9" s="29"/>
      <c r="EV9" s="17"/>
      <c r="EW9" s="16"/>
      <c r="EX9" s="17"/>
      <c r="EY9" s="16"/>
      <c r="EZ9" s="18">
        <f t="shared" si="53"/>
        <v>0</v>
      </c>
      <c r="FA9" s="19">
        <f t="shared" si="44"/>
        <v>0.35416666666666669</v>
      </c>
      <c r="FB9" s="29"/>
      <c r="FC9" s="17"/>
      <c r="FD9" s="16"/>
      <c r="FE9" s="17"/>
      <c r="FF9" s="16"/>
      <c r="FG9" s="18">
        <f t="shared" si="54"/>
        <v>0</v>
      </c>
      <c r="FH9" s="19">
        <f t="shared" si="55"/>
        <v>0.35416666666666669</v>
      </c>
      <c r="FI9" s="29"/>
      <c r="FJ9" s="17"/>
      <c r="FK9" s="16"/>
      <c r="FL9" s="17"/>
      <c r="FM9" s="16"/>
      <c r="FN9" s="18">
        <f t="shared" si="56"/>
        <v>0</v>
      </c>
      <c r="FO9" s="19">
        <f t="shared" si="55"/>
        <v>0.35416666666666669</v>
      </c>
      <c r="FP9" s="29"/>
      <c r="FQ9" s="17"/>
      <c r="FR9" s="16"/>
      <c r="FS9" s="17"/>
      <c r="FT9" s="16"/>
      <c r="FU9" s="18">
        <f t="shared" si="57"/>
        <v>0</v>
      </c>
      <c r="FV9" s="19">
        <f t="shared" si="55"/>
        <v>0.35416666666666669</v>
      </c>
      <c r="FW9" s="29"/>
      <c r="FX9" s="17"/>
      <c r="FY9" s="16"/>
      <c r="FZ9" s="17"/>
      <c r="GA9" s="16"/>
      <c r="GB9" s="18">
        <f t="shared" si="58"/>
        <v>0</v>
      </c>
      <c r="GC9" s="19">
        <f t="shared" si="55"/>
        <v>0.35416666666666669</v>
      </c>
      <c r="GD9" s="29"/>
      <c r="GE9" s="17"/>
      <c r="GF9" s="16"/>
      <c r="GG9" s="17"/>
      <c r="GH9" s="16"/>
      <c r="GI9" s="18">
        <f t="shared" si="59"/>
        <v>0</v>
      </c>
      <c r="GJ9" s="19">
        <f t="shared" si="55"/>
        <v>0.35416666666666669</v>
      </c>
      <c r="GK9" s="29"/>
      <c r="GL9" s="17"/>
      <c r="GM9" s="16"/>
      <c r="GN9" s="17"/>
      <c r="GO9" s="16"/>
      <c r="GP9" s="18">
        <f t="shared" si="60"/>
        <v>0</v>
      </c>
      <c r="GQ9" s="19">
        <f t="shared" si="55"/>
        <v>0.35416666666666669</v>
      </c>
      <c r="GR9" s="29"/>
      <c r="GS9" s="17"/>
      <c r="GT9" s="16"/>
      <c r="GU9" s="17"/>
      <c r="GV9" s="16"/>
      <c r="GW9" s="18">
        <f t="shared" si="61"/>
        <v>0</v>
      </c>
      <c r="GX9" s="19">
        <f t="shared" si="55"/>
        <v>0.35416666666666669</v>
      </c>
      <c r="GY9" s="29"/>
      <c r="GZ9" s="17"/>
      <c r="HA9" s="16"/>
      <c r="HB9" s="17"/>
      <c r="HC9" s="16"/>
      <c r="HD9" s="18">
        <f t="shared" si="62"/>
        <v>0</v>
      </c>
      <c r="HE9" s="19">
        <f t="shared" si="55"/>
        <v>0.35416666666666669</v>
      </c>
      <c r="HF9" s="29"/>
      <c r="HG9" s="17"/>
      <c r="HH9" s="16"/>
      <c r="HI9" s="17"/>
      <c r="HJ9" s="16"/>
      <c r="HK9" s="18">
        <f t="shared" si="63"/>
        <v>0</v>
      </c>
      <c r="HL9" s="19">
        <f t="shared" si="55"/>
        <v>0.35416666666666669</v>
      </c>
      <c r="HM9" s="36"/>
      <c r="HN9" s="25"/>
      <c r="HO9" s="21">
        <v>0</v>
      </c>
      <c r="HP9" s="21"/>
      <c r="HQ9" s="21">
        <v>0</v>
      </c>
      <c r="HR9" s="21"/>
      <c r="HS9" s="21">
        <v>0</v>
      </c>
      <c r="HT9" s="21"/>
      <c r="HU9" s="22">
        <v>0</v>
      </c>
      <c r="HV9" s="23"/>
      <c r="HW9" s="22">
        <v>0</v>
      </c>
      <c r="HX9" s="22"/>
      <c r="HY9" s="22">
        <v>0</v>
      </c>
      <c r="HZ9" s="22"/>
      <c r="IA9" s="22">
        <v>0</v>
      </c>
      <c r="IB9" s="22"/>
      <c r="IC9" s="22">
        <v>0</v>
      </c>
      <c r="ID9" s="22"/>
      <c r="IE9" s="22">
        <v>0</v>
      </c>
      <c r="IF9" s="22"/>
      <c r="IG9" s="22">
        <v>0</v>
      </c>
    </row>
    <row r="10" spans="1:241" ht="15.75">
      <c r="A10" s="14">
        <v>0.35416666666666669</v>
      </c>
      <c r="B10" s="80" t="str">
        <f>Données!E20</f>
        <v>yy</v>
      </c>
      <c r="C10" s="81"/>
      <c r="D10" s="81"/>
      <c r="E10" s="17"/>
      <c r="F10" s="16"/>
      <c r="G10" s="17"/>
      <c r="H10" s="16"/>
      <c r="I10" s="18">
        <f t="shared" si="29"/>
        <v>0</v>
      </c>
      <c r="J10" s="19">
        <f t="shared" si="64"/>
        <v>0.35416666666666669</v>
      </c>
      <c r="K10" s="29"/>
      <c r="L10" s="17"/>
      <c r="M10" s="16"/>
      <c r="N10" s="17"/>
      <c r="O10" s="16"/>
      <c r="P10" s="18">
        <f t="shared" si="30"/>
        <v>0</v>
      </c>
      <c r="Q10" s="19">
        <f t="shared" ref="Q10" si="69">$A$10-P10</f>
        <v>0.35416666666666669</v>
      </c>
      <c r="R10" s="29"/>
      <c r="S10" s="17"/>
      <c r="T10" s="16"/>
      <c r="U10" s="17"/>
      <c r="V10" s="16"/>
      <c r="W10" s="18">
        <f t="shared" si="32"/>
        <v>0</v>
      </c>
      <c r="X10" s="19">
        <f t="shared" si="33"/>
        <v>0.35416666666666669</v>
      </c>
      <c r="Y10" s="29"/>
      <c r="Z10" s="17"/>
      <c r="AA10" s="16"/>
      <c r="AB10" s="17"/>
      <c r="AC10" s="16"/>
      <c r="AD10" s="18">
        <f t="shared" si="34"/>
        <v>0</v>
      </c>
      <c r="AE10" s="19">
        <f t="shared" si="33"/>
        <v>0.35416666666666669</v>
      </c>
      <c r="AF10" s="29"/>
      <c r="AG10" s="17"/>
      <c r="AH10" s="16"/>
      <c r="AI10" s="17"/>
      <c r="AJ10" s="16"/>
      <c r="AK10" s="18">
        <f t="shared" si="35"/>
        <v>0</v>
      </c>
      <c r="AL10" s="19">
        <f t="shared" si="33"/>
        <v>0.35416666666666669</v>
      </c>
      <c r="AM10" s="29"/>
      <c r="AN10" s="17"/>
      <c r="AO10" s="16"/>
      <c r="AP10" s="17"/>
      <c r="AQ10" s="16"/>
      <c r="AR10" s="18">
        <f t="shared" si="36"/>
        <v>0</v>
      </c>
      <c r="AS10" s="19">
        <f t="shared" si="33"/>
        <v>0.35416666666666669</v>
      </c>
      <c r="AT10" s="29"/>
      <c r="AU10" s="17"/>
      <c r="AV10" s="16"/>
      <c r="AW10" s="17"/>
      <c r="AX10" s="16"/>
      <c r="AY10" s="18">
        <f t="shared" si="37"/>
        <v>0</v>
      </c>
      <c r="AZ10" s="19">
        <f t="shared" si="33"/>
        <v>0.35416666666666669</v>
      </c>
      <c r="BA10" s="29"/>
      <c r="BB10" s="17"/>
      <c r="BC10" s="16"/>
      <c r="BD10" s="17"/>
      <c r="BE10" s="16"/>
      <c r="BF10" s="18">
        <f t="shared" si="38"/>
        <v>0</v>
      </c>
      <c r="BG10" s="19">
        <f t="shared" si="33"/>
        <v>0.35416666666666669</v>
      </c>
      <c r="BH10" s="29"/>
      <c r="BI10" s="17"/>
      <c r="BJ10" s="16"/>
      <c r="BK10" s="17"/>
      <c r="BL10" s="16"/>
      <c r="BM10" s="18">
        <f t="shared" si="39"/>
        <v>0</v>
      </c>
      <c r="BN10" s="19">
        <f t="shared" si="33"/>
        <v>0.35416666666666669</v>
      </c>
      <c r="BO10" s="29"/>
      <c r="BP10" s="17"/>
      <c r="BQ10" s="16"/>
      <c r="BR10" s="17"/>
      <c r="BS10" s="16"/>
      <c r="BT10" s="18">
        <f t="shared" si="40"/>
        <v>0</v>
      </c>
      <c r="BU10" s="19">
        <f t="shared" si="33"/>
        <v>0.35416666666666669</v>
      </c>
      <c r="BV10" s="29"/>
      <c r="BW10" s="17"/>
      <c r="BX10" s="16"/>
      <c r="BY10" s="17"/>
      <c r="BZ10" s="16"/>
      <c r="CA10" s="18">
        <f t="shared" si="41"/>
        <v>0</v>
      </c>
      <c r="CB10" s="19">
        <f t="shared" si="33"/>
        <v>0.35416666666666669</v>
      </c>
      <c r="CC10" s="29"/>
      <c r="CD10" s="17"/>
      <c r="CE10" s="16"/>
      <c r="CF10" s="17"/>
      <c r="CG10" s="16"/>
      <c r="CH10" s="18">
        <f t="shared" si="42"/>
        <v>0</v>
      </c>
      <c r="CI10" s="19">
        <f t="shared" si="33"/>
        <v>0.35416666666666669</v>
      </c>
      <c r="CJ10" s="29"/>
      <c r="CK10" s="17"/>
      <c r="CL10" s="16"/>
      <c r="CM10" s="17"/>
      <c r="CN10" s="16"/>
      <c r="CO10" s="18">
        <f t="shared" si="43"/>
        <v>0</v>
      </c>
      <c r="CP10" s="19">
        <f t="shared" si="44"/>
        <v>0.35416666666666669</v>
      </c>
      <c r="CQ10" s="29"/>
      <c r="CR10" s="17"/>
      <c r="CS10" s="16"/>
      <c r="CT10" s="17"/>
      <c r="CU10" s="16"/>
      <c r="CV10" s="18">
        <f t="shared" si="45"/>
        <v>0</v>
      </c>
      <c r="CW10" s="19">
        <f t="shared" si="44"/>
        <v>0.35416666666666669</v>
      </c>
      <c r="CX10" s="29"/>
      <c r="CY10" s="17"/>
      <c r="CZ10" s="16"/>
      <c r="DA10" s="17"/>
      <c r="DB10" s="16"/>
      <c r="DC10" s="18">
        <f t="shared" si="46"/>
        <v>0</v>
      </c>
      <c r="DD10" s="19">
        <f t="shared" si="44"/>
        <v>0.35416666666666669</v>
      </c>
      <c r="DE10" s="29"/>
      <c r="DF10" s="17"/>
      <c r="DG10" s="16"/>
      <c r="DH10" s="17"/>
      <c r="DI10" s="16"/>
      <c r="DJ10" s="18">
        <f t="shared" si="47"/>
        <v>0</v>
      </c>
      <c r="DK10" s="19">
        <f t="shared" si="44"/>
        <v>0.35416666666666669</v>
      </c>
      <c r="DL10" s="29"/>
      <c r="DM10" s="17"/>
      <c r="DN10" s="16"/>
      <c r="DO10" s="17"/>
      <c r="DP10" s="16"/>
      <c r="DQ10" s="18">
        <f t="shared" si="48"/>
        <v>0</v>
      </c>
      <c r="DR10" s="19">
        <f t="shared" si="44"/>
        <v>0.35416666666666669</v>
      </c>
      <c r="DS10" s="29"/>
      <c r="DT10" s="17"/>
      <c r="DU10" s="16"/>
      <c r="DV10" s="17"/>
      <c r="DW10" s="16"/>
      <c r="DX10" s="18">
        <f t="shared" si="49"/>
        <v>0</v>
      </c>
      <c r="DY10" s="19">
        <f t="shared" si="44"/>
        <v>0.35416666666666669</v>
      </c>
      <c r="DZ10" s="29"/>
      <c r="EA10" s="17"/>
      <c r="EB10" s="16"/>
      <c r="EC10" s="17"/>
      <c r="ED10" s="16"/>
      <c r="EE10" s="18">
        <f t="shared" si="50"/>
        <v>0</v>
      </c>
      <c r="EF10" s="19">
        <f t="shared" si="44"/>
        <v>0.35416666666666669</v>
      </c>
      <c r="EG10" s="29"/>
      <c r="EH10" s="17"/>
      <c r="EI10" s="16"/>
      <c r="EJ10" s="17"/>
      <c r="EK10" s="16"/>
      <c r="EL10" s="18">
        <f t="shared" si="51"/>
        <v>0</v>
      </c>
      <c r="EM10" s="19">
        <f t="shared" si="44"/>
        <v>0.35416666666666669</v>
      </c>
      <c r="EN10" s="29"/>
      <c r="EO10" s="17"/>
      <c r="EP10" s="16"/>
      <c r="EQ10" s="17"/>
      <c r="ER10" s="16"/>
      <c r="ES10" s="18">
        <f t="shared" si="52"/>
        <v>0</v>
      </c>
      <c r="ET10" s="19">
        <f t="shared" si="44"/>
        <v>0.35416666666666669</v>
      </c>
      <c r="EU10" s="29"/>
      <c r="EV10" s="17"/>
      <c r="EW10" s="16"/>
      <c r="EX10" s="17"/>
      <c r="EY10" s="16"/>
      <c r="EZ10" s="18">
        <f t="shared" si="53"/>
        <v>0</v>
      </c>
      <c r="FA10" s="19">
        <f t="shared" si="44"/>
        <v>0.35416666666666669</v>
      </c>
      <c r="FB10" s="29"/>
      <c r="FC10" s="17"/>
      <c r="FD10" s="16"/>
      <c r="FE10" s="17"/>
      <c r="FF10" s="16"/>
      <c r="FG10" s="18">
        <f t="shared" si="54"/>
        <v>0</v>
      </c>
      <c r="FH10" s="19">
        <f t="shared" si="55"/>
        <v>0.35416666666666669</v>
      </c>
      <c r="FI10" s="29"/>
      <c r="FJ10" s="17"/>
      <c r="FK10" s="16"/>
      <c r="FL10" s="17"/>
      <c r="FM10" s="16"/>
      <c r="FN10" s="18">
        <f t="shared" si="56"/>
        <v>0</v>
      </c>
      <c r="FO10" s="19">
        <f t="shared" si="55"/>
        <v>0.35416666666666669</v>
      </c>
      <c r="FP10" s="29"/>
      <c r="FQ10" s="17"/>
      <c r="FR10" s="16"/>
      <c r="FS10" s="17"/>
      <c r="FT10" s="16"/>
      <c r="FU10" s="18">
        <f t="shared" si="57"/>
        <v>0</v>
      </c>
      <c r="FV10" s="19">
        <f t="shared" si="55"/>
        <v>0.35416666666666669</v>
      </c>
      <c r="FW10" s="29"/>
      <c r="FX10" s="17"/>
      <c r="FY10" s="16"/>
      <c r="FZ10" s="17"/>
      <c r="GA10" s="16"/>
      <c r="GB10" s="18">
        <f t="shared" si="58"/>
        <v>0</v>
      </c>
      <c r="GC10" s="19">
        <f t="shared" si="55"/>
        <v>0.35416666666666669</v>
      </c>
      <c r="GD10" s="29"/>
      <c r="GE10" s="17"/>
      <c r="GF10" s="16"/>
      <c r="GG10" s="17"/>
      <c r="GH10" s="16"/>
      <c r="GI10" s="18">
        <f t="shared" si="59"/>
        <v>0</v>
      </c>
      <c r="GJ10" s="19">
        <f t="shared" si="55"/>
        <v>0.35416666666666669</v>
      </c>
      <c r="GK10" s="29"/>
      <c r="GL10" s="17"/>
      <c r="GM10" s="16"/>
      <c r="GN10" s="17"/>
      <c r="GO10" s="16"/>
      <c r="GP10" s="18">
        <f t="shared" si="60"/>
        <v>0</v>
      </c>
      <c r="GQ10" s="19">
        <f t="shared" si="55"/>
        <v>0.35416666666666669</v>
      </c>
      <c r="GR10" s="29"/>
      <c r="GS10" s="17"/>
      <c r="GT10" s="16"/>
      <c r="GU10" s="17"/>
      <c r="GV10" s="16"/>
      <c r="GW10" s="18">
        <f t="shared" si="61"/>
        <v>0</v>
      </c>
      <c r="GX10" s="19">
        <f t="shared" si="55"/>
        <v>0.35416666666666669</v>
      </c>
      <c r="GY10" s="29"/>
      <c r="GZ10" s="17"/>
      <c r="HA10" s="16"/>
      <c r="HB10" s="17"/>
      <c r="HC10" s="16"/>
      <c r="HD10" s="18">
        <f t="shared" si="62"/>
        <v>0</v>
      </c>
      <c r="HE10" s="19">
        <f t="shared" si="55"/>
        <v>0.35416666666666669</v>
      </c>
      <c r="HF10" s="29"/>
      <c r="HG10" s="17"/>
      <c r="HH10" s="16"/>
      <c r="HI10" s="17"/>
      <c r="HJ10" s="16"/>
      <c r="HK10" s="18">
        <f t="shared" si="63"/>
        <v>0</v>
      </c>
      <c r="HL10" s="19">
        <f t="shared" si="55"/>
        <v>0.35416666666666669</v>
      </c>
      <c r="HM10" s="36"/>
      <c r="HN10" s="25"/>
      <c r="HO10" s="21">
        <v>0</v>
      </c>
      <c r="HP10" s="21"/>
      <c r="HQ10" s="21">
        <v>0</v>
      </c>
      <c r="HR10" s="21"/>
      <c r="HS10" s="21">
        <v>0</v>
      </c>
      <c r="HT10" s="21"/>
      <c r="HU10" s="22">
        <v>0</v>
      </c>
      <c r="HV10" s="22"/>
      <c r="HW10" s="22">
        <v>0</v>
      </c>
      <c r="HX10" s="22"/>
      <c r="HY10" s="22">
        <v>0</v>
      </c>
      <c r="HZ10" s="22"/>
      <c r="IA10" s="22">
        <v>0</v>
      </c>
      <c r="IB10" s="22"/>
      <c r="IC10" s="22">
        <v>0</v>
      </c>
      <c r="ID10" s="22"/>
      <c r="IE10" s="22">
        <v>0</v>
      </c>
      <c r="IF10" s="22"/>
      <c r="IG10" s="22">
        <v>0</v>
      </c>
    </row>
    <row r="11" spans="1:241" ht="15.75">
      <c r="B11" s="80" t="str">
        <f>Données!E21</f>
        <v>uu</v>
      </c>
      <c r="C11" s="81"/>
      <c r="D11" s="81"/>
      <c r="E11" s="17"/>
      <c r="F11" s="16"/>
      <c r="G11" s="17"/>
      <c r="H11" s="16"/>
      <c r="I11" s="18">
        <f t="shared" si="29"/>
        <v>0</v>
      </c>
      <c r="J11" s="19">
        <f t="shared" si="64"/>
        <v>0.35416666666666669</v>
      </c>
      <c r="K11" s="29"/>
      <c r="L11" s="17"/>
      <c r="M11" s="16"/>
      <c r="N11" s="17"/>
      <c r="O11" s="16"/>
      <c r="P11" s="18">
        <f t="shared" si="30"/>
        <v>0</v>
      </c>
      <c r="Q11" s="19">
        <f t="shared" ref="Q11:Q19" si="70">$A$10-P11</f>
        <v>0.35416666666666669</v>
      </c>
      <c r="R11" s="29"/>
      <c r="S11" s="17"/>
      <c r="T11" s="16"/>
      <c r="U11" s="17"/>
      <c r="V11" s="16"/>
      <c r="W11" s="18">
        <f t="shared" si="32"/>
        <v>0</v>
      </c>
      <c r="X11" s="19">
        <f t="shared" ref="X11" si="71">$A$10-W11</f>
        <v>0.35416666666666669</v>
      </c>
      <c r="Y11" s="29"/>
      <c r="Z11" s="17"/>
      <c r="AA11" s="16"/>
      <c r="AB11" s="17"/>
      <c r="AC11" s="16"/>
      <c r="AD11" s="18">
        <f t="shared" si="34"/>
        <v>0</v>
      </c>
      <c r="AE11" s="19">
        <f t="shared" ref="AE11" si="72">$A$10-AD11</f>
        <v>0.35416666666666669</v>
      </c>
      <c r="AF11" s="29"/>
      <c r="AG11" s="17"/>
      <c r="AH11" s="16"/>
      <c r="AI11" s="17"/>
      <c r="AJ11" s="16"/>
      <c r="AK11" s="18">
        <f t="shared" si="35"/>
        <v>0</v>
      </c>
      <c r="AL11" s="19">
        <f t="shared" ref="AL11" si="73">$A$10-AK11</f>
        <v>0.35416666666666669</v>
      </c>
      <c r="AM11" s="29"/>
      <c r="AN11" s="17"/>
      <c r="AO11" s="16"/>
      <c r="AP11" s="17"/>
      <c r="AQ11" s="16"/>
      <c r="AR11" s="18">
        <f t="shared" si="36"/>
        <v>0</v>
      </c>
      <c r="AS11" s="19">
        <f t="shared" ref="AS11" si="74">$A$10-AR11</f>
        <v>0.35416666666666669</v>
      </c>
      <c r="AT11" s="29"/>
      <c r="AU11" s="17"/>
      <c r="AV11" s="16"/>
      <c r="AW11" s="17"/>
      <c r="AX11" s="16"/>
      <c r="AY11" s="18">
        <f t="shared" si="37"/>
        <v>0</v>
      </c>
      <c r="AZ11" s="19">
        <f t="shared" ref="AZ11" si="75">$A$10-AY11</f>
        <v>0.35416666666666669</v>
      </c>
      <c r="BA11" s="29"/>
      <c r="BB11" s="17"/>
      <c r="BC11" s="16"/>
      <c r="BD11" s="17"/>
      <c r="BE11" s="16"/>
      <c r="BF11" s="18">
        <f t="shared" si="38"/>
        <v>0</v>
      </c>
      <c r="BG11" s="19">
        <f t="shared" ref="BG11" si="76">$A$10-BF11</f>
        <v>0.35416666666666669</v>
      </c>
      <c r="BH11" s="29"/>
      <c r="BI11" s="17"/>
      <c r="BJ11" s="16"/>
      <c r="BK11" s="17"/>
      <c r="BL11" s="16"/>
      <c r="BM11" s="18">
        <f t="shared" si="39"/>
        <v>0</v>
      </c>
      <c r="BN11" s="19">
        <f t="shared" ref="BN11" si="77">$A$10-BM11</f>
        <v>0.35416666666666669</v>
      </c>
      <c r="BO11" s="29"/>
      <c r="BP11" s="17"/>
      <c r="BQ11" s="16"/>
      <c r="BR11" s="17"/>
      <c r="BS11" s="16"/>
      <c r="BT11" s="18">
        <f t="shared" si="40"/>
        <v>0</v>
      </c>
      <c r="BU11" s="19">
        <f t="shared" ref="BU11" si="78">$A$10-BT11</f>
        <v>0.35416666666666669</v>
      </c>
      <c r="BV11" s="29"/>
      <c r="BW11" s="17"/>
      <c r="BX11" s="16"/>
      <c r="BY11" s="17"/>
      <c r="BZ11" s="16"/>
      <c r="CA11" s="18">
        <f t="shared" si="41"/>
        <v>0</v>
      </c>
      <c r="CB11" s="19">
        <f t="shared" ref="CB11" si="79">$A$10-CA11</f>
        <v>0.35416666666666669</v>
      </c>
      <c r="CC11" s="29"/>
      <c r="CD11" s="17"/>
      <c r="CE11" s="16"/>
      <c r="CF11" s="17"/>
      <c r="CG11" s="16"/>
      <c r="CH11" s="18">
        <f t="shared" si="42"/>
        <v>0</v>
      </c>
      <c r="CI11" s="19">
        <f t="shared" ref="CI11" si="80">$A$10-CH11</f>
        <v>0.35416666666666669</v>
      </c>
      <c r="CJ11" s="29"/>
      <c r="CK11" s="17"/>
      <c r="CL11" s="16"/>
      <c r="CM11" s="17"/>
      <c r="CN11" s="16"/>
      <c r="CO11" s="18">
        <f t="shared" si="43"/>
        <v>0</v>
      </c>
      <c r="CP11" s="19">
        <f t="shared" ref="CP11" si="81">$A$10-CO11</f>
        <v>0.35416666666666669</v>
      </c>
      <c r="CQ11" s="29"/>
      <c r="CR11" s="17"/>
      <c r="CS11" s="16"/>
      <c r="CT11" s="17"/>
      <c r="CU11" s="16"/>
      <c r="CV11" s="18">
        <f t="shared" si="45"/>
        <v>0</v>
      </c>
      <c r="CW11" s="19">
        <f t="shared" ref="CW11" si="82">$A$10-CV11</f>
        <v>0.35416666666666669</v>
      </c>
      <c r="CX11" s="29"/>
      <c r="CY11" s="17"/>
      <c r="CZ11" s="16"/>
      <c r="DA11" s="17"/>
      <c r="DB11" s="16"/>
      <c r="DC11" s="18">
        <f t="shared" si="46"/>
        <v>0</v>
      </c>
      <c r="DD11" s="19">
        <f t="shared" ref="DD11" si="83">$A$10-DC11</f>
        <v>0.35416666666666669</v>
      </c>
      <c r="DE11" s="29"/>
      <c r="DF11" s="17"/>
      <c r="DG11" s="16"/>
      <c r="DH11" s="17"/>
      <c r="DI11" s="16"/>
      <c r="DJ11" s="18">
        <f t="shared" si="47"/>
        <v>0</v>
      </c>
      <c r="DK11" s="19">
        <f t="shared" ref="DK11" si="84">$A$10-DJ11</f>
        <v>0.35416666666666669</v>
      </c>
      <c r="DL11" s="29"/>
      <c r="DM11" s="17"/>
      <c r="DN11" s="16"/>
      <c r="DO11" s="17"/>
      <c r="DP11" s="16"/>
      <c r="DQ11" s="18">
        <f t="shared" si="48"/>
        <v>0</v>
      </c>
      <c r="DR11" s="19">
        <f t="shared" ref="DR11" si="85">$A$10-DQ11</f>
        <v>0.35416666666666669</v>
      </c>
      <c r="DS11" s="29"/>
      <c r="DT11" s="17"/>
      <c r="DU11" s="16"/>
      <c r="DV11" s="17"/>
      <c r="DW11" s="16"/>
      <c r="DX11" s="18">
        <f t="shared" si="49"/>
        <v>0</v>
      </c>
      <c r="DY11" s="19">
        <f t="shared" ref="DY11" si="86">$A$10-DX11</f>
        <v>0.35416666666666669</v>
      </c>
      <c r="DZ11" s="29"/>
      <c r="EA11" s="17"/>
      <c r="EB11" s="16"/>
      <c r="EC11" s="17"/>
      <c r="ED11" s="16"/>
      <c r="EE11" s="18">
        <f t="shared" si="50"/>
        <v>0</v>
      </c>
      <c r="EF11" s="19">
        <f t="shared" ref="EF11" si="87">$A$10-EE11</f>
        <v>0.35416666666666669</v>
      </c>
      <c r="EG11" s="29"/>
      <c r="EH11" s="17"/>
      <c r="EI11" s="16"/>
      <c r="EJ11" s="17"/>
      <c r="EK11" s="16"/>
      <c r="EL11" s="18">
        <f t="shared" si="51"/>
        <v>0</v>
      </c>
      <c r="EM11" s="19">
        <f t="shared" ref="EM11" si="88">$A$10-EL11</f>
        <v>0.35416666666666669</v>
      </c>
      <c r="EN11" s="29"/>
      <c r="EO11" s="17"/>
      <c r="EP11" s="16"/>
      <c r="EQ11" s="17"/>
      <c r="ER11" s="16"/>
      <c r="ES11" s="18">
        <f t="shared" si="52"/>
        <v>0</v>
      </c>
      <c r="ET11" s="19">
        <f t="shared" ref="ET11" si="89">$A$10-ES11</f>
        <v>0.35416666666666669</v>
      </c>
      <c r="EU11" s="29"/>
      <c r="EV11" s="17"/>
      <c r="EW11" s="16"/>
      <c r="EX11" s="17"/>
      <c r="EY11" s="16"/>
      <c r="EZ11" s="18">
        <f t="shared" si="53"/>
        <v>0</v>
      </c>
      <c r="FA11" s="19">
        <f t="shared" ref="FA11" si="90">$A$10-EZ11</f>
        <v>0.35416666666666669</v>
      </c>
      <c r="FB11" s="29"/>
      <c r="FC11" s="17"/>
      <c r="FD11" s="16"/>
      <c r="FE11" s="17"/>
      <c r="FF11" s="16"/>
      <c r="FG11" s="18">
        <f t="shared" si="54"/>
        <v>0</v>
      </c>
      <c r="FH11" s="19">
        <f t="shared" ref="FH11" si="91">$A$10-FG11</f>
        <v>0.35416666666666669</v>
      </c>
      <c r="FI11" s="29"/>
      <c r="FJ11" s="17"/>
      <c r="FK11" s="16"/>
      <c r="FL11" s="17"/>
      <c r="FM11" s="16"/>
      <c r="FN11" s="18">
        <f t="shared" si="56"/>
        <v>0</v>
      </c>
      <c r="FO11" s="19">
        <f t="shared" ref="FO11" si="92">$A$10-FN11</f>
        <v>0.35416666666666669</v>
      </c>
      <c r="FP11" s="29"/>
      <c r="FQ11" s="17"/>
      <c r="FR11" s="16"/>
      <c r="FS11" s="17"/>
      <c r="FT11" s="16"/>
      <c r="FU11" s="18">
        <f t="shared" si="57"/>
        <v>0</v>
      </c>
      <c r="FV11" s="19">
        <f t="shared" ref="FV11" si="93">$A$10-FU11</f>
        <v>0.35416666666666669</v>
      </c>
      <c r="FW11" s="29"/>
      <c r="FX11" s="17"/>
      <c r="FY11" s="16"/>
      <c r="FZ11" s="17"/>
      <c r="GA11" s="16"/>
      <c r="GB11" s="18">
        <f t="shared" si="58"/>
        <v>0</v>
      </c>
      <c r="GC11" s="19">
        <f t="shared" ref="GC11" si="94">$A$10-GB11</f>
        <v>0.35416666666666669</v>
      </c>
      <c r="GD11" s="29"/>
      <c r="GE11" s="17"/>
      <c r="GF11" s="16"/>
      <c r="GG11" s="17"/>
      <c r="GH11" s="16"/>
      <c r="GI11" s="18">
        <f t="shared" si="59"/>
        <v>0</v>
      </c>
      <c r="GJ11" s="19">
        <f t="shared" ref="GJ11" si="95">$A$10-GI11</f>
        <v>0.35416666666666669</v>
      </c>
      <c r="GK11" s="29"/>
      <c r="GL11" s="17"/>
      <c r="GM11" s="16"/>
      <c r="GN11" s="17"/>
      <c r="GO11" s="16"/>
      <c r="GP11" s="18">
        <f t="shared" si="60"/>
        <v>0</v>
      </c>
      <c r="GQ11" s="19">
        <f t="shared" ref="GQ11" si="96">$A$10-GP11</f>
        <v>0.35416666666666669</v>
      </c>
      <c r="GR11" s="29"/>
      <c r="GS11" s="17"/>
      <c r="GT11" s="16"/>
      <c r="GU11" s="17"/>
      <c r="GV11" s="16"/>
      <c r="GW11" s="18">
        <f t="shared" si="61"/>
        <v>0</v>
      </c>
      <c r="GX11" s="19">
        <f t="shared" ref="GX11" si="97">$A$10-GW11</f>
        <v>0.35416666666666669</v>
      </c>
      <c r="GY11" s="29"/>
      <c r="GZ11" s="17"/>
      <c r="HA11" s="16"/>
      <c r="HB11" s="17"/>
      <c r="HC11" s="16"/>
      <c r="HD11" s="18">
        <f t="shared" si="62"/>
        <v>0</v>
      </c>
      <c r="HE11" s="19">
        <f t="shared" ref="HE11" si="98">$A$10-HD11</f>
        <v>0.35416666666666669</v>
      </c>
      <c r="HF11" s="29"/>
      <c r="HG11" s="17"/>
      <c r="HH11" s="16"/>
      <c r="HI11" s="17"/>
      <c r="HJ11" s="16"/>
      <c r="HK11" s="18">
        <f t="shared" si="63"/>
        <v>0</v>
      </c>
      <c r="HL11" s="19">
        <f t="shared" ref="HL11" si="99">$A$10-HK11</f>
        <v>0.35416666666666669</v>
      </c>
      <c r="HM11" s="36"/>
      <c r="HN11" s="25"/>
      <c r="HO11" s="21">
        <v>0</v>
      </c>
      <c r="HP11" s="21"/>
      <c r="HQ11" s="21">
        <v>0</v>
      </c>
      <c r="HR11" s="21"/>
      <c r="HS11" s="21">
        <v>0</v>
      </c>
      <c r="HT11" s="21"/>
      <c r="HU11" s="22">
        <v>0</v>
      </c>
      <c r="HV11" s="22"/>
      <c r="HW11" s="22">
        <v>0</v>
      </c>
      <c r="HX11" s="22"/>
      <c r="HY11" s="22">
        <v>0</v>
      </c>
      <c r="HZ11" s="22"/>
      <c r="IA11" s="22">
        <v>0</v>
      </c>
      <c r="IB11" s="22"/>
      <c r="IC11" s="22">
        <v>0</v>
      </c>
      <c r="ID11" s="22"/>
      <c r="IE11" s="22">
        <v>0</v>
      </c>
      <c r="IF11" s="22"/>
      <c r="IG11" s="22">
        <v>0</v>
      </c>
    </row>
    <row r="12" spans="1:241" ht="15.75">
      <c r="B12" s="80" t="str">
        <f>Données!E22</f>
        <v>ii</v>
      </c>
      <c r="C12" s="81"/>
      <c r="D12" s="81"/>
      <c r="E12" s="17"/>
      <c r="F12" s="16"/>
      <c r="G12" s="17"/>
      <c r="H12" s="16"/>
      <c r="I12" s="18">
        <f t="shared" si="29"/>
        <v>0</v>
      </c>
      <c r="J12" s="19">
        <f t="shared" si="64"/>
        <v>0.35416666666666669</v>
      </c>
      <c r="K12" s="29"/>
      <c r="L12" s="17"/>
      <c r="M12" s="16"/>
      <c r="N12" s="17"/>
      <c r="O12" s="16"/>
      <c r="P12" s="18">
        <f t="shared" si="30"/>
        <v>0</v>
      </c>
      <c r="Q12" s="19">
        <f t="shared" si="70"/>
        <v>0.35416666666666669</v>
      </c>
      <c r="R12" s="29"/>
      <c r="S12" s="17"/>
      <c r="T12" s="16"/>
      <c r="U12" s="17"/>
      <c r="V12" s="16"/>
      <c r="W12" s="18">
        <f t="shared" si="32"/>
        <v>0</v>
      </c>
      <c r="X12" s="19">
        <f t="shared" ref="X12" si="100">$A$10-W12</f>
        <v>0.35416666666666669</v>
      </c>
      <c r="Y12" s="29"/>
      <c r="Z12" s="17"/>
      <c r="AA12" s="16"/>
      <c r="AB12" s="17"/>
      <c r="AC12" s="16"/>
      <c r="AD12" s="18">
        <f t="shared" si="34"/>
        <v>0</v>
      </c>
      <c r="AE12" s="19">
        <f t="shared" ref="AE12" si="101">$A$10-AD12</f>
        <v>0.35416666666666669</v>
      </c>
      <c r="AF12" s="29"/>
      <c r="AG12" s="17"/>
      <c r="AH12" s="16"/>
      <c r="AI12" s="17"/>
      <c r="AJ12" s="16"/>
      <c r="AK12" s="18">
        <f t="shared" si="35"/>
        <v>0</v>
      </c>
      <c r="AL12" s="19">
        <f t="shared" ref="AL12" si="102">$A$10-AK12</f>
        <v>0.35416666666666669</v>
      </c>
      <c r="AM12" s="29"/>
      <c r="AN12" s="17"/>
      <c r="AO12" s="16"/>
      <c r="AP12" s="17"/>
      <c r="AQ12" s="16"/>
      <c r="AR12" s="18">
        <f t="shared" si="36"/>
        <v>0</v>
      </c>
      <c r="AS12" s="19">
        <f t="shared" ref="AS12" si="103">$A$10-AR12</f>
        <v>0.35416666666666669</v>
      </c>
      <c r="AT12" s="29"/>
      <c r="AU12" s="17"/>
      <c r="AV12" s="16"/>
      <c r="AW12" s="17"/>
      <c r="AX12" s="16"/>
      <c r="AY12" s="18">
        <f t="shared" si="37"/>
        <v>0</v>
      </c>
      <c r="AZ12" s="19">
        <f t="shared" ref="AZ12" si="104">$A$10-AY12</f>
        <v>0.35416666666666669</v>
      </c>
      <c r="BA12" s="29"/>
      <c r="BB12" s="17"/>
      <c r="BC12" s="16"/>
      <c r="BD12" s="17"/>
      <c r="BE12" s="16"/>
      <c r="BF12" s="18">
        <f t="shared" si="38"/>
        <v>0</v>
      </c>
      <c r="BG12" s="19">
        <f t="shared" ref="BG12" si="105">$A$10-BF12</f>
        <v>0.35416666666666669</v>
      </c>
      <c r="BH12" s="29"/>
      <c r="BI12" s="17"/>
      <c r="BJ12" s="16"/>
      <c r="BK12" s="17"/>
      <c r="BL12" s="16"/>
      <c r="BM12" s="18">
        <f t="shared" si="39"/>
        <v>0</v>
      </c>
      <c r="BN12" s="19">
        <f t="shared" ref="BN12" si="106">$A$10-BM12</f>
        <v>0.35416666666666669</v>
      </c>
      <c r="BO12" s="29"/>
      <c r="BP12" s="17"/>
      <c r="BQ12" s="16"/>
      <c r="BR12" s="17"/>
      <c r="BS12" s="16"/>
      <c r="BT12" s="18">
        <f t="shared" si="40"/>
        <v>0</v>
      </c>
      <c r="BU12" s="19">
        <f t="shared" ref="BU12" si="107">$A$10-BT12</f>
        <v>0.35416666666666669</v>
      </c>
      <c r="BV12" s="29"/>
      <c r="BW12" s="17"/>
      <c r="BX12" s="16"/>
      <c r="BY12" s="17"/>
      <c r="BZ12" s="16"/>
      <c r="CA12" s="18">
        <f t="shared" si="41"/>
        <v>0</v>
      </c>
      <c r="CB12" s="19">
        <f t="shared" ref="CB12" si="108">$A$10-CA12</f>
        <v>0.35416666666666669</v>
      </c>
      <c r="CC12" s="29"/>
      <c r="CD12" s="17"/>
      <c r="CE12" s="16"/>
      <c r="CF12" s="17"/>
      <c r="CG12" s="16"/>
      <c r="CH12" s="18">
        <f t="shared" si="42"/>
        <v>0</v>
      </c>
      <c r="CI12" s="19">
        <f t="shared" ref="CI12" si="109">$A$10-CH12</f>
        <v>0.35416666666666669</v>
      </c>
      <c r="CJ12" s="29"/>
      <c r="CK12" s="17"/>
      <c r="CL12" s="16"/>
      <c r="CM12" s="17"/>
      <c r="CN12" s="16"/>
      <c r="CO12" s="18">
        <f t="shared" si="43"/>
        <v>0</v>
      </c>
      <c r="CP12" s="19">
        <f t="shared" ref="CP12" si="110">$A$10-CO12</f>
        <v>0.35416666666666669</v>
      </c>
      <c r="CQ12" s="29"/>
      <c r="CR12" s="17"/>
      <c r="CS12" s="16"/>
      <c r="CT12" s="17"/>
      <c r="CU12" s="16"/>
      <c r="CV12" s="18">
        <f t="shared" si="45"/>
        <v>0</v>
      </c>
      <c r="CW12" s="19">
        <f t="shared" ref="CW12" si="111">$A$10-CV12</f>
        <v>0.35416666666666669</v>
      </c>
      <c r="CX12" s="29"/>
      <c r="CY12" s="17"/>
      <c r="CZ12" s="16"/>
      <c r="DA12" s="17"/>
      <c r="DB12" s="16"/>
      <c r="DC12" s="18">
        <f t="shared" si="46"/>
        <v>0</v>
      </c>
      <c r="DD12" s="19">
        <f t="shared" ref="DD12" si="112">$A$10-DC12</f>
        <v>0.35416666666666669</v>
      </c>
      <c r="DE12" s="29"/>
      <c r="DF12" s="17"/>
      <c r="DG12" s="16"/>
      <c r="DH12" s="17"/>
      <c r="DI12" s="16"/>
      <c r="DJ12" s="18">
        <f t="shared" si="47"/>
        <v>0</v>
      </c>
      <c r="DK12" s="19">
        <f t="shared" ref="DK12" si="113">$A$10-DJ12</f>
        <v>0.35416666666666669</v>
      </c>
      <c r="DL12" s="29"/>
      <c r="DM12" s="17"/>
      <c r="DN12" s="16"/>
      <c r="DO12" s="17"/>
      <c r="DP12" s="16"/>
      <c r="DQ12" s="18">
        <f t="shared" si="48"/>
        <v>0</v>
      </c>
      <c r="DR12" s="19">
        <f t="shared" ref="DR12" si="114">$A$10-DQ12</f>
        <v>0.35416666666666669</v>
      </c>
      <c r="DS12" s="29"/>
      <c r="DT12" s="17"/>
      <c r="DU12" s="16"/>
      <c r="DV12" s="17"/>
      <c r="DW12" s="16"/>
      <c r="DX12" s="18">
        <f t="shared" si="49"/>
        <v>0</v>
      </c>
      <c r="DY12" s="19">
        <f t="shared" ref="DY12" si="115">$A$10-DX12</f>
        <v>0.35416666666666669</v>
      </c>
      <c r="DZ12" s="29"/>
      <c r="EA12" s="17"/>
      <c r="EB12" s="16"/>
      <c r="EC12" s="17"/>
      <c r="ED12" s="16"/>
      <c r="EE12" s="18">
        <f t="shared" si="50"/>
        <v>0</v>
      </c>
      <c r="EF12" s="19">
        <f t="shared" ref="EF12" si="116">$A$10-EE12</f>
        <v>0.35416666666666669</v>
      </c>
      <c r="EG12" s="29"/>
      <c r="EH12" s="17"/>
      <c r="EI12" s="16"/>
      <c r="EJ12" s="17"/>
      <c r="EK12" s="16"/>
      <c r="EL12" s="18">
        <f t="shared" si="51"/>
        <v>0</v>
      </c>
      <c r="EM12" s="19">
        <f t="shared" ref="EM12" si="117">$A$10-EL12</f>
        <v>0.35416666666666669</v>
      </c>
      <c r="EN12" s="29"/>
      <c r="EO12" s="17"/>
      <c r="EP12" s="16"/>
      <c r="EQ12" s="17"/>
      <c r="ER12" s="16"/>
      <c r="ES12" s="18">
        <f t="shared" si="52"/>
        <v>0</v>
      </c>
      <c r="ET12" s="19">
        <f t="shared" ref="ET12" si="118">$A$10-ES12</f>
        <v>0.35416666666666669</v>
      </c>
      <c r="EU12" s="29"/>
      <c r="EV12" s="17"/>
      <c r="EW12" s="16"/>
      <c r="EX12" s="17"/>
      <c r="EY12" s="16"/>
      <c r="EZ12" s="18">
        <f t="shared" si="53"/>
        <v>0</v>
      </c>
      <c r="FA12" s="19">
        <f t="shared" ref="FA12" si="119">$A$10-EZ12</f>
        <v>0.35416666666666669</v>
      </c>
      <c r="FB12" s="29"/>
      <c r="FC12" s="17"/>
      <c r="FD12" s="16"/>
      <c r="FE12" s="17"/>
      <c r="FF12" s="16"/>
      <c r="FG12" s="18">
        <f t="shared" si="54"/>
        <v>0</v>
      </c>
      <c r="FH12" s="19">
        <f t="shared" ref="FH12" si="120">$A$10-FG12</f>
        <v>0.35416666666666669</v>
      </c>
      <c r="FI12" s="29"/>
      <c r="FJ12" s="17"/>
      <c r="FK12" s="16"/>
      <c r="FL12" s="17"/>
      <c r="FM12" s="16"/>
      <c r="FN12" s="18">
        <f t="shared" si="56"/>
        <v>0</v>
      </c>
      <c r="FO12" s="19">
        <f t="shared" ref="FO12" si="121">$A$10-FN12</f>
        <v>0.35416666666666669</v>
      </c>
      <c r="FP12" s="29"/>
      <c r="FQ12" s="17"/>
      <c r="FR12" s="16"/>
      <c r="FS12" s="17"/>
      <c r="FT12" s="16"/>
      <c r="FU12" s="18">
        <f t="shared" si="57"/>
        <v>0</v>
      </c>
      <c r="FV12" s="19">
        <f t="shared" ref="FV12" si="122">$A$10-FU12</f>
        <v>0.35416666666666669</v>
      </c>
      <c r="FW12" s="29"/>
      <c r="FX12" s="17"/>
      <c r="FY12" s="16"/>
      <c r="FZ12" s="17"/>
      <c r="GA12" s="16"/>
      <c r="GB12" s="18">
        <f t="shared" si="58"/>
        <v>0</v>
      </c>
      <c r="GC12" s="19">
        <f t="shared" ref="GC12" si="123">$A$10-GB12</f>
        <v>0.35416666666666669</v>
      </c>
      <c r="GD12" s="29"/>
      <c r="GE12" s="17"/>
      <c r="GF12" s="16"/>
      <c r="GG12" s="17"/>
      <c r="GH12" s="16"/>
      <c r="GI12" s="18">
        <f t="shared" si="59"/>
        <v>0</v>
      </c>
      <c r="GJ12" s="19">
        <f t="shared" ref="GJ12" si="124">$A$10-GI12</f>
        <v>0.35416666666666669</v>
      </c>
      <c r="GK12" s="29"/>
      <c r="GL12" s="17"/>
      <c r="GM12" s="16"/>
      <c r="GN12" s="17"/>
      <c r="GO12" s="16"/>
      <c r="GP12" s="18">
        <f t="shared" si="60"/>
        <v>0</v>
      </c>
      <c r="GQ12" s="19">
        <f t="shared" ref="GQ12" si="125">$A$10-GP12</f>
        <v>0.35416666666666669</v>
      </c>
      <c r="GR12" s="29"/>
      <c r="GS12" s="17"/>
      <c r="GT12" s="16"/>
      <c r="GU12" s="17"/>
      <c r="GV12" s="16"/>
      <c r="GW12" s="18">
        <f t="shared" si="61"/>
        <v>0</v>
      </c>
      <c r="GX12" s="19">
        <f t="shared" ref="GX12" si="126">$A$10-GW12</f>
        <v>0.35416666666666669</v>
      </c>
      <c r="GY12" s="29"/>
      <c r="GZ12" s="17"/>
      <c r="HA12" s="16"/>
      <c r="HB12" s="17"/>
      <c r="HC12" s="16"/>
      <c r="HD12" s="18">
        <f t="shared" si="62"/>
        <v>0</v>
      </c>
      <c r="HE12" s="19">
        <f t="shared" ref="HE12" si="127">$A$10-HD12</f>
        <v>0.35416666666666669</v>
      </c>
      <c r="HF12" s="29"/>
      <c r="HG12" s="17"/>
      <c r="HH12" s="16"/>
      <c r="HI12" s="17"/>
      <c r="HJ12" s="16"/>
      <c r="HK12" s="18">
        <f t="shared" si="63"/>
        <v>0</v>
      </c>
      <c r="HL12" s="19">
        <f t="shared" ref="HL12" si="128">$A$10-HK12</f>
        <v>0.35416666666666669</v>
      </c>
      <c r="HM12" s="36"/>
      <c r="HN12" s="25"/>
      <c r="HO12" s="21">
        <v>0</v>
      </c>
      <c r="HP12" s="21"/>
      <c r="HQ12" s="21">
        <v>0</v>
      </c>
      <c r="HR12" s="21"/>
      <c r="HS12" s="21">
        <v>0</v>
      </c>
      <c r="HT12" s="21"/>
      <c r="HU12" s="22">
        <v>0</v>
      </c>
      <c r="HV12" s="22"/>
      <c r="HW12" s="22">
        <v>0</v>
      </c>
      <c r="HX12" s="22"/>
      <c r="HY12" s="22">
        <v>0</v>
      </c>
      <c r="HZ12" s="22"/>
      <c r="IA12" s="22">
        <v>0</v>
      </c>
      <c r="IB12" s="22"/>
      <c r="IC12" s="22">
        <v>0</v>
      </c>
      <c r="ID12" s="22"/>
      <c r="IE12" s="22">
        <v>0</v>
      </c>
      <c r="IF12" s="22"/>
      <c r="IG12" s="22">
        <v>0</v>
      </c>
    </row>
    <row r="13" spans="1:241" ht="15.75">
      <c r="B13" s="80" t="str">
        <f>Données!E23</f>
        <v>titi</v>
      </c>
      <c r="C13" s="81"/>
      <c r="D13" s="81"/>
      <c r="E13" s="17"/>
      <c r="F13" s="16"/>
      <c r="G13" s="17"/>
      <c r="H13" s="16"/>
      <c r="I13" s="18">
        <f t="shared" si="29"/>
        <v>0</v>
      </c>
      <c r="J13" s="19">
        <f t="shared" si="64"/>
        <v>0.35416666666666669</v>
      </c>
      <c r="K13" s="29"/>
      <c r="L13" s="17"/>
      <c r="M13" s="16"/>
      <c r="N13" s="17"/>
      <c r="O13" s="16"/>
      <c r="P13" s="18">
        <f t="shared" si="30"/>
        <v>0</v>
      </c>
      <c r="Q13" s="19">
        <f t="shared" si="70"/>
        <v>0.35416666666666669</v>
      </c>
      <c r="R13" s="29"/>
      <c r="S13" s="17"/>
      <c r="T13" s="16"/>
      <c r="U13" s="17"/>
      <c r="V13" s="16"/>
      <c r="W13" s="18">
        <f t="shared" si="32"/>
        <v>0</v>
      </c>
      <c r="X13" s="19">
        <f t="shared" ref="X13" si="129">$A$10-W13</f>
        <v>0.35416666666666669</v>
      </c>
      <c r="Y13" s="29"/>
      <c r="Z13" s="17"/>
      <c r="AA13" s="16"/>
      <c r="AB13" s="17"/>
      <c r="AC13" s="16"/>
      <c r="AD13" s="18">
        <f t="shared" si="34"/>
        <v>0</v>
      </c>
      <c r="AE13" s="19">
        <f t="shared" ref="AE13" si="130">$A$10-AD13</f>
        <v>0.35416666666666669</v>
      </c>
      <c r="AF13" s="29"/>
      <c r="AG13" s="17"/>
      <c r="AH13" s="16"/>
      <c r="AI13" s="17"/>
      <c r="AJ13" s="16"/>
      <c r="AK13" s="18">
        <f t="shared" si="35"/>
        <v>0</v>
      </c>
      <c r="AL13" s="19">
        <f t="shared" ref="AL13" si="131">$A$10-AK13</f>
        <v>0.35416666666666669</v>
      </c>
      <c r="AM13" s="29"/>
      <c r="AN13" s="17"/>
      <c r="AO13" s="16"/>
      <c r="AP13" s="17"/>
      <c r="AQ13" s="16"/>
      <c r="AR13" s="18">
        <f t="shared" si="36"/>
        <v>0</v>
      </c>
      <c r="AS13" s="19">
        <f t="shared" ref="AS13" si="132">$A$10-AR13</f>
        <v>0.35416666666666669</v>
      </c>
      <c r="AT13" s="29"/>
      <c r="AU13" s="17"/>
      <c r="AV13" s="16"/>
      <c r="AW13" s="17"/>
      <c r="AX13" s="16"/>
      <c r="AY13" s="18">
        <f t="shared" si="37"/>
        <v>0</v>
      </c>
      <c r="AZ13" s="19">
        <f t="shared" ref="AZ13" si="133">$A$10-AY13</f>
        <v>0.35416666666666669</v>
      </c>
      <c r="BA13" s="29"/>
      <c r="BB13" s="17"/>
      <c r="BC13" s="16"/>
      <c r="BD13" s="17"/>
      <c r="BE13" s="16"/>
      <c r="BF13" s="18">
        <f t="shared" si="38"/>
        <v>0</v>
      </c>
      <c r="BG13" s="19">
        <f t="shared" ref="BG13" si="134">$A$10-BF13</f>
        <v>0.35416666666666669</v>
      </c>
      <c r="BH13" s="29"/>
      <c r="BI13" s="17"/>
      <c r="BJ13" s="16"/>
      <c r="BK13" s="17"/>
      <c r="BL13" s="16"/>
      <c r="BM13" s="18">
        <f t="shared" si="39"/>
        <v>0</v>
      </c>
      <c r="BN13" s="19">
        <f t="shared" ref="BN13" si="135">$A$10-BM13</f>
        <v>0.35416666666666669</v>
      </c>
      <c r="BO13" s="29"/>
      <c r="BP13" s="17"/>
      <c r="BQ13" s="16"/>
      <c r="BR13" s="17"/>
      <c r="BS13" s="16"/>
      <c r="BT13" s="18">
        <f t="shared" si="40"/>
        <v>0</v>
      </c>
      <c r="BU13" s="19">
        <f t="shared" ref="BU13" si="136">$A$10-BT13</f>
        <v>0.35416666666666669</v>
      </c>
      <c r="BV13" s="29"/>
      <c r="BW13" s="17"/>
      <c r="BX13" s="16"/>
      <c r="BY13" s="17"/>
      <c r="BZ13" s="16"/>
      <c r="CA13" s="18">
        <f t="shared" si="41"/>
        <v>0</v>
      </c>
      <c r="CB13" s="19">
        <f t="shared" ref="CB13" si="137">$A$10-CA13</f>
        <v>0.35416666666666669</v>
      </c>
      <c r="CC13" s="29"/>
      <c r="CD13" s="17"/>
      <c r="CE13" s="16"/>
      <c r="CF13" s="17"/>
      <c r="CG13" s="16"/>
      <c r="CH13" s="18">
        <f t="shared" si="42"/>
        <v>0</v>
      </c>
      <c r="CI13" s="19">
        <f t="shared" ref="CI13" si="138">$A$10-CH13</f>
        <v>0.35416666666666669</v>
      </c>
      <c r="CJ13" s="29"/>
      <c r="CK13" s="17"/>
      <c r="CL13" s="16"/>
      <c r="CM13" s="17"/>
      <c r="CN13" s="16"/>
      <c r="CO13" s="18">
        <f t="shared" si="43"/>
        <v>0</v>
      </c>
      <c r="CP13" s="19">
        <f t="shared" ref="CP13" si="139">$A$10-CO13</f>
        <v>0.35416666666666669</v>
      </c>
      <c r="CQ13" s="29"/>
      <c r="CR13" s="17"/>
      <c r="CS13" s="16"/>
      <c r="CT13" s="17"/>
      <c r="CU13" s="16"/>
      <c r="CV13" s="18">
        <f t="shared" si="45"/>
        <v>0</v>
      </c>
      <c r="CW13" s="19">
        <f t="shared" ref="CW13" si="140">$A$10-CV13</f>
        <v>0.35416666666666669</v>
      </c>
      <c r="CX13" s="29"/>
      <c r="CY13" s="17"/>
      <c r="CZ13" s="16"/>
      <c r="DA13" s="17"/>
      <c r="DB13" s="16"/>
      <c r="DC13" s="18">
        <f t="shared" si="46"/>
        <v>0</v>
      </c>
      <c r="DD13" s="19">
        <f t="shared" ref="DD13" si="141">$A$10-DC13</f>
        <v>0.35416666666666669</v>
      </c>
      <c r="DE13" s="29"/>
      <c r="DF13" s="17"/>
      <c r="DG13" s="16"/>
      <c r="DH13" s="17"/>
      <c r="DI13" s="16"/>
      <c r="DJ13" s="18">
        <f t="shared" si="47"/>
        <v>0</v>
      </c>
      <c r="DK13" s="19">
        <f t="shared" ref="DK13" si="142">$A$10-DJ13</f>
        <v>0.35416666666666669</v>
      </c>
      <c r="DL13" s="29"/>
      <c r="DM13" s="17"/>
      <c r="DN13" s="16"/>
      <c r="DO13" s="17"/>
      <c r="DP13" s="16"/>
      <c r="DQ13" s="18">
        <f t="shared" si="48"/>
        <v>0</v>
      </c>
      <c r="DR13" s="19">
        <f t="shared" ref="DR13" si="143">$A$10-DQ13</f>
        <v>0.35416666666666669</v>
      </c>
      <c r="DS13" s="29"/>
      <c r="DT13" s="17"/>
      <c r="DU13" s="16"/>
      <c r="DV13" s="17"/>
      <c r="DW13" s="16"/>
      <c r="DX13" s="18">
        <f t="shared" si="49"/>
        <v>0</v>
      </c>
      <c r="DY13" s="19">
        <f t="shared" ref="DY13" si="144">$A$10-DX13</f>
        <v>0.35416666666666669</v>
      </c>
      <c r="DZ13" s="29"/>
      <c r="EA13" s="17"/>
      <c r="EB13" s="16"/>
      <c r="EC13" s="17"/>
      <c r="ED13" s="16"/>
      <c r="EE13" s="18">
        <f t="shared" si="50"/>
        <v>0</v>
      </c>
      <c r="EF13" s="19">
        <f t="shared" ref="EF13" si="145">$A$10-EE13</f>
        <v>0.35416666666666669</v>
      </c>
      <c r="EG13" s="29"/>
      <c r="EH13" s="17"/>
      <c r="EI13" s="16"/>
      <c r="EJ13" s="17"/>
      <c r="EK13" s="16"/>
      <c r="EL13" s="18">
        <f t="shared" si="51"/>
        <v>0</v>
      </c>
      <c r="EM13" s="19">
        <f t="shared" ref="EM13" si="146">$A$10-EL13</f>
        <v>0.35416666666666669</v>
      </c>
      <c r="EN13" s="29"/>
      <c r="EO13" s="17"/>
      <c r="EP13" s="16"/>
      <c r="EQ13" s="17"/>
      <c r="ER13" s="16"/>
      <c r="ES13" s="18">
        <f t="shared" si="52"/>
        <v>0</v>
      </c>
      <c r="ET13" s="19">
        <f t="shared" ref="ET13" si="147">$A$10-ES13</f>
        <v>0.35416666666666669</v>
      </c>
      <c r="EU13" s="29"/>
      <c r="EV13" s="17"/>
      <c r="EW13" s="16"/>
      <c r="EX13" s="17"/>
      <c r="EY13" s="16"/>
      <c r="EZ13" s="18">
        <f t="shared" si="53"/>
        <v>0</v>
      </c>
      <c r="FA13" s="19">
        <f t="shared" ref="FA13" si="148">$A$10-EZ13</f>
        <v>0.35416666666666669</v>
      </c>
      <c r="FB13" s="29"/>
      <c r="FC13" s="17"/>
      <c r="FD13" s="16"/>
      <c r="FE13" s="17"/>
      <c r="FF13" s="16"/>
      <c r="FG13" s="18">
        <f t="shared" si="54"/>
        <v>0</v>
      </c>
      <c r="FH13" s="19">
        <f t="shared" ref="FH13" si="149">$A$10-FG13</f>
        <v>0.35416666666666669</v>
      </c>
      <c r="FI13" s="29"/>
      <c r="FJ13" s="17"/>
      <c r="FK13" s="16"/>
      <c r="FL13" s="17"/>
      <c r="FM13" s="16"/>
      <c r="FN13" s="18">
        <f t="shared" si="56"/>
        <v>0</v>
      </c>
      <c r="FO13" s="19">
        <f t="shared" ref="FO13" si="150">$A$10-FN13</f>
        <v>0.35416666666666669</v>
      </c>
      <c r="FP13" s="29"/>
      <c r="FQ13" s="17"/>
      <c r="FR13" s="16"/>
      <c r="FS13" s="17"/>
      <c r="FT13" s="16"/>
      <c r="FU13" s="18">
        <f t="shared" si="57"/>
        <v>0</v>
      </c>
      <c r="FV13" s="19">
        <f t="shared" ref="FV13" si="151">$A$10-FU13</f>
        <v>0.35416666666666669</v>
      </c>
      <c r="FW13" s="29"/>
      <c r="FX13" s="17"/>
      <c r="FY13" s="16"/>
      <c r="FZ13" s="17"/>
      <c r="GA13" s="16"/>
      <c r="GB13" s="18">
        <f t="shared" si="58"/>
        <v>0</v>
      </c>
      <c r="GC13" s="19">
        <f t="shared" ref="GC13" si="152">$A$10-GB13</f>
        <v>0.35416666666666669</v>
      </c>
      <c r="GD13" s="29"/>
      <c r="GE13" s="17"/>
      <c r="GF13" s="16"/>
      <c r="GG13" s="17"/>
      <c r="GH13" s="16"/>
      <c r="GI13" s="18">
        <f t="shared" si="59"/>
        <v>0</v>
      </c>
      <c r="GJ13" s="19">
        <f t="shared" ref="GJ13" si="153">$A$10-GI13</f>
        <v>0.35416666666666669</v>
      </c>
      <c r="GK13" s="29"/>
      <c r="GL13" s="17"/>
      <c r="GM13" s="16"/>
      <c r="GN13" s="17"/>
      <c r="GO13" s="16"/>
      <c r="GP13" s="18">
        <f t="shared" si="60"/>
        <v>0</v>
      </c>
      <c r="GQ13" s="19">
        <f t="shared" ref="GQ13" si="154">$A$10-GP13</f>
        <v>0.35416666666666669</v>
      </c>
      <c r="GR13" s="29"/>
      <c r="GS13" s="17"/>
      <c r="GT13" s="16"/>
      <c r="GU13" s="17"/>
      <c r="GV13" s="16"/>
      <c r="GW13" s="18">
        <f t="shared" si="61"/>
        <v>0</v>
      </c>
      <c r="GX13" s="19">
        <f t="shared" ref="GX13" si="155">$A$10-GW13</f>
        <v>0.35416666666666669</v>
      </c>
      <c r="GY13" s="29"/>
      <c r="GZ13" s="17"/>
      <c r="HA13" s="16"/>
      <c r="HB13" s="17"/>
      <c r="HC13" s="16"/>
      <c r="HD13" s="18">
        <f t="shared" si="62"/>
        <v>0</v>
      </c>
      <c r="HE13" s="19">
        <f t="shared" ref="HE13" si="156">$A$10-HD13</f>
        <v>0.35416666666666669</v>
      </c>
      <c r="HF13" s="29"/>
      <c r="HG13" s="17"/>
      <c r="HH13" s="16"/>
      <c r="HI13" s="17"/>
      <c r="HJ13" s="16"/>
      <c r="HK13" s="18">
        <f t="shared" si="63"/>
        <v>0</v>
      </c>
      <c r="HL13" s="19">
        <f t="shared" ref="HL13" si="157">$A$10-HK13</f>
        <v>0.35416666666666669</v>
      </c>
      <c r="HM13" s="36"/>
      <c r="HN13" s="25"/>
      <c r="HO13" s="21">
        <v>0</v>
      </c>
      <c r="HP13" s="21"/>
      <c r="HQ13" s="21">
        <v>0</v>
      </c>
      <c r="HR13" s="21"/>
      <c r="HS13" s="21">
        <v>0</v>
      </c>
      <c r="HT13" s="21"/>
      <c r="HU13" s="22">
        <v>0</v>
      </c>
      <c r="HV13" s="22"/>
      <c r="HW13" s="22">
        <v>0</v>
      </c>
      <c r="HX13" s="22"/>
      <c r="HY13" s="22">
        <v>0</v>
      </c>
      <c r="HZ13" s="22"/>
      <c r="IA13" s="22">
        <v>0</v>
      </c>
      <c r="IB13" s="22"/>
      <c r="IC13" s="22">
        <v>0</v>
      </c>
      <c r="ID13" s="22"/>
      <c r="IE13" s="22">
        <v>0</v>
      </c>
      <c r="IF13" s="22"/>
      <c r="IG13" s="22">
        <v>0</v>
      </c>
    </row>
    <row r="14" spans="1:241" ht="15.75">
      <c r="B14" s="80" t="str">
        <f>Données!E24</f>
        <v>tata</v>
      </c>
      <c r="C14" s="81"/>
      <c r="D14" s="81"/>
      <c r="E14" s="17"/>
      <c r="F14" s="16"/>
      <c r="G14" s="17"/>
      <c r="H14" s="16"/>
      <c r="I14" s="18">
        <f t="shared" si="29"/>
        <v>0</v>
      </c>
      <c r="J14" s="19">
        <f t="shared" si="64"/>
        <v>0.35416666666666669</v>
      </c>
      <c r="K14" s="29"/>
      <c r="L14" s="17"/>
      <c r="M14" s="16"/>
      <c r="N14" s="17"/>
      <c r="O14" s="16"/>
      <c r="P14" s="18">
        <f t="shared" si="30"/>
        <v>0</v>
      </c>
      <c r="Q14" s="19">
        <f t="shared" si="70"/>
        <v>0.35416666666666669</v>
      </c>
      <c r="R14" s="29"/>
      <c r="S14" s="17"/>
      <c r="T14" s="16"/>
      <c r="U14" s="17"/>
      <c r="V14" s="16"/>
      <c r="W14" s="18">
        <f t="shared" si="32"/>
        <v>0</v>
      </c>
      <c r="X14" s="19">
        <f t="shared" ref="X14" si="158">$A$10-W14</f>
        <v>0.35416666666666669</v>
      </c>
      <c r="Y14" s="29"/>
      <c r="Z14" s="17"/>
      <c r="AA14" s="16"/>
      <c r="AB14" s="17"/>
      <c r="AC14" s="16"/>
      <c r="AD14" s="18">
        <f t="shared" si="34"/>
        <v>0</v>
      </c>
      <c r="AE14" s="19">
        <f t="shared" ref="AE14" si="159">$A$10-AD14</f>
        <v>0.35416666666666669</v>
      </c>
      <c r="AF14" s="29"/>
      <c r="AG14" s="17"/>
      <c r="AH14" s="16"/>
      <c r="AI14" s="17"/>
      <c r="AJ14" s="16"/>
      <c r="AK14" s="18">
        <f t="shared" si="35"/>
        <v>0</v>
      </c>
      <c r="AL14" s="19">
        <f t="shared" ref="AL14" si="160">$A$10-AK14</f>
        <v>0.35416666666666669</v>
      </c>
      <c r="AM14" s="29"/>
      <c r="AN14" s="17"/>
      <c r="AO14" s="16"/>
      <c r="AP14" s="17"/>
      <c r="AQ14" s="16"/>
      <c r="AR14" s="18">
        <f t="shared" si="36"/>
        <v>0</v>
      </c>
      <c r="AS14" s="19">
        <f t="shared" ref="AS14" si="161">$A$10-AR14</f>
        <v>0.35416666666666669</v>
      </c>
      <c r="AT14" s="29"/>
      <c r="AU14" s="17"/>
      <c r="AV14" s="16"/>
      <c r="AW14" s="17"/>
      <c r="AX14" s="16"/>
      <c r="AY14" s="18">
        <f t="shared" si="37"/>
        <v>0</v>
      </c>
      <c r="AZ14" s="19">
        <f t="shared" ref="AZ14" si="162">$A$10-AY14</f>
        <v>0.35416666666666669</v>
      </c>
      <c r="BA14" s="29"/>
      <c r="BB14" s="17"/>
      <c r="BC14" s="16"/>
      <c r="BD14" s="17"/>
      <c r="BE14" s="16"/>
      <c r="BF14" s="18">
        <f t="shared" si="38"/>
        <v>0</v>
      </c>
      <c r="BG14" s="19">
        <f t="shared" ref="BG14" si="163">$A$10-BF14</f>
        <v>0.35416666666666669</v>
      </c>
      <c r="BH14" s="29"/>
      <c r="BI14" s="17"/>
      <c r="BJ14" s="16"/>
      <c r="BK14" s="17"/>
      <c r="BL14" s="16"/>
      <c r="BM14" s="18">
        <f t="shared" si="39"/>
        <v>0</v>
      </c>
      <c r="BN14" s="19">
        <f t="shared" ref="BN14" si="164">$A$10-BM14</f>
        <v>0.35416666666666669</v>
      </c>
      <c r="BO14" s="29"/>
      <c r="BP14" s="17"/>
      <c r="BQ14" s="16"/>
      <c r="BR14" s="17"/>
      <c r="BS14" s="16"/>
      <c r="BT14" s="18">
        <f t="shared" si="40"/>
        <v>0</v>
      </c>
      <c r="BU14" s="19">
        <f t="shared" ref="BU14" si="165">$A$10-BT14</f>
        <v>0.35416666666666669</v>
      </c>
      <c r="BV14" s="29"/>
      <c r="BW14" s="17"/>
      <c r="BX14" s="16"/>
      <c r="BY14" s="17"/>
      <c r="BZ14" s="16"/>
      <c r="CA14" s="18">
        <f t="shared" si="41"/>
        <v>0</v>
      </c>
      <c r="CB14" s="19">
        <f t="shared" ref="CB14" si="166">$A$10-CA14</f>
        <v>0.35416666666666669</v>
      </c>
      <c r="CC14" s="29"/>
      <c r="CD14" s="17"/>
      <c r="CE14" s="16"/>
      <c r="CF14" s="17"/>
      <c r="CG14" s="16"/>
      <c r="CH14" s="18">
        <f t="shared" si="42"/>
        <v>0</v>
      </c>
      <c r="CI14" s="19">
        <f t="shared" ref="CI14" si="167">$A$10-CH14</f>
        <v>0.35416666666666669</v>
      </c>
      <c r="CJ14" s="29"/>
      <c r="CK14" s="17"/>
      <c r="CL14" s="16"/>
      <c r="CM14" s="17"/>
      <c r="CN14" s="16"/>
      <c r="CO14" s="18">
        <f t="shared" si="43"/>
        <v>0</v>
      </c>
      <c r="CP14" s="19">
        <f t="shared" ref="CP14" si="168">$A$10-CO14</f>
        <v>0.35416666666666669</v>
      </c>
      <c r="CQ14" s="29"/>
      <c r="CR14" s="17"/>
      <c r="CS14" s="16"/>
      <c r="CT14" s="17"/>
      <c r="CU14" s="16"/>
      <c r="CV14" s="18">
        <f t="shared" si="45"/>
        <v>0</v>
      </c>
      <c r="CW14" s="19">
        <f t="shared" ref="CW14" si="169">$A$10-CV14</f>
        <v>0.35416666666666669</v>
      </c>
      <c r="CX14" s="29"/>
      <c r="CY14" s="17"/>
      <c r="CZ14" s="16"/>
      <c r="DA14" s="17"/>
      <c r="DB14" s="16"/>
      <c r="DC14" s="18">
        <f t="shared" si="46"/>
        <v>0</v>
      </c>
      <c r="DD14" s="19">
        <f t="shared" ref="DD14" si="170">$A$10-DC14</f>
        <v>0.35416666666666669</v>
      </c>
      <c r="DE14" s="29"/>
      <c r="DF14" s="17"/>
      <c r="DG14" s="16"/>
      <c r="DH14" s="17"/>
      <c r="DI14" s="16"/>
      <c r="DJ14" s="18">
        <f t="shared" si="47"/>
        <v>0</v>
      </c>
      <c r="DK14" s="19">
        <f t="shared" ref="DK14" si="171">$A$10-DJ14</f>
        <v>0.35416666666666669</v>
      </c>
      <c r="DL14" s="29"/>
      <c r="DM14" s="17"/>
      <c r="DN14" s="16"/>
      <c r="DO14" s="17"/>
      <c r="DP14" s="16"/>
      <c r="DQ14" s="18">
        <f t="shared" si="48"/>
        <v>0</v>
      </c>
      <c r="DR14" s="19">
        <f t="shared" ref="DR14" si="172">$A$10-DQ14</f>
        <v>0.35416666666666669</v>
      </c>
      <c r="DS14" s="29"/>
      <c r="DT14" s="17"/>
      <c r="DU14" s="16"/>
      <c r="DV14" s="17"/>
      <c r="DW14" s="16"/>
      <c r="DX14" s="18">
        <f t="shared" si="49"/>
        <v>0</v>
      </c>
      <c r="DY14" s="19">
        <f t="shared" ref="DY14" si="173">$A$10-DX14</f>
        <v>0.35416666666666669</v>
      </c>
      <c r="DZ14" s="29"/>
      <c r="EA14" s="17"/>
      <c r="EB14" s="16"/>
      <c r="EC14" s="17"/>
      <c r="ED14" s="16"/>
      <c r="EE14" s="18">
        <f t="shared" si="50"/>
        <v>0</v>
      </c>
      <c r="EF14" s="19">
        <f t="shared" ref="EF14" si="174">$A$10-EE14</f>
        <v>0.35416666666666669</v>
      </c>
      <c r="EG14" s="29"/>
      <c r="EH14" s="17"/>
      <c r="EI14" s="16"/>
      <c r="EJ14" s="17"/>
      <c r="EK14" s="16"/>
      <c r="EL14" s="18">
        <f t="shared" si="51"/>
        <v>0</v>
      </c>
      <c r="EM14" s="19">
        <f t="shared" ref="EM14" si="175">$A$10-EL14</f>
        <v>0.35416666666666669</v>
      </c>
      <c r="EN14" s="29"/>
      <c r="EO14" s="17"/>
      <c r="EP14" s="16"/>
      <c r="EQ14" s="17"/>
      <c r="ER14" s="16"/>
      <c r="ES14" s="18">
        <f t="shared" si="52"/>
        <v>0</v>
      </c>
      <c r="ET14" s="19">
        <f t="shared" ref="ET14" si="176">$A$10-ES14</f>
        <v>0.35416666666666669</v>
      </c>
      <c r="EU14" s="29"/>
      <c r="EV14" s="17"/>
      <c r="EW14" s="16"/>
      <c r="EX14" s="17"/>
      <c r="EY14" s="16"/>
      <c r="EZ14" s="18">
        <f t="shared" si="53"/>
        <v>0</v>
      </c>
      <c r="FA14" s="19">
        <f t="shared" ref="FA14" si="177">$A$10-EZ14</f>
        <v>0.35416666666666669</v>
      </c>
      <c r="FB14" s="29"/>
      <c r="FC14" s="17"/>
      <c r="FD14" s="16"/>
      <c r="FE14" s="17"/>
      <c r="FF14" s="16"/>
      <c r="FG14" s="18">
        <f t="shared" si="54"/>
        <v>0</v>
      </c>
      <c r="FH14" s="19">
        <f t="shared" ref="FH14" si="178">$A$10-FG14</f>
        <v>0.35416666666666669</v>
      </c>
      <c r="FI14" s="29"/>
      <c r="FJ14" s="17"/>
      <c r="FK14" s="16"/>
      <c r="FL14" s="17"/>
      <c r="FM14" s="16"/>
      <c r="FN14" s="18">
        <f t="shared" si="56"/>
        <v>0</v>
      </c>
      <c r="FO14" s="19">
        <f t="shared" ref="FO14" si="179">$A$10-FN14</f>
        <v>0.35416666666666669</v>
      </c>
      <c r="FP14" s="29"/>
      <c r="FQ14" s="17"/>
      <c r="FR14" s="16"/>
      <c r="FS14" s="17"/>
      <c r="FT14" s="16"/>
      <c r="FU14" s="18">
        <f t="shared" si="57"/>
        <v>0</v>
      </c>
      <c r="FV14" s="19">
        <f t="shared" ref="FV14" si="180">$A$10-FU14</f>
        <v>0.35416666666666669</v>
      </c>
      <c r="FW14" s="29"/>
      <c r="FX14" s="17"/>
      <c r="FY14" s="16"/>
      <c r="FZ14" s="17"/>
      <c r="GA14" s="16"/>
      <c r="GB14" s="18">
        <f t="shared" si="58"/>
        <v>0</v>
      </c>
      <c r="GC14" s="19">
        <f t="shared" ref="GC14" si="181">$A$10-GB14</f>
        <v>0.35416666666666669</v>
      </c>
      <c r="GD14" s="29"/>
      <c r="GE14" s="17"/>
      <c r="GF14" s="16"/>
      <c r="GG14" s="17"/>
      <c r="GH14" s="16"/>
      <c r="GI14" s="18">
        <f t="shared" si="59"/>
        <v>0</v>
      </c>
      <c r="GJ14" s="19">
        <f t="shared" ref="GJ14" si="182">$A$10-GI14</f>
        <v>0.35416666666666669</v>
      </c>
      <c r="GK14" s="29"/>
      <c r="GL14" s="17"/>
      <c r="GM14" s="16"/>
      <c r="GN14" s="17"/>
      <c r="GO14" s="16"/>
      <c r="GP14" s="18">
        <f t="shared" si="60"/>
        <v>0</v>
      </c>
      <c r="GQ14" s="19">
        <f t="shared" ref="GQ14" si="183">$A$10-GP14</f>
        <v>0.35416666666666669</v>
      </c>
      <c r="GR14" s="29"/>
      <c r="GS14" s="17"/>
      <c r="GT14" s="16"/>
      <c r="GU14" s="17"/>
      <c r="GV14" s="16"/>
      <c r="GW14" s="18">
        <f t="shared" si="61"/>
        <v>0</v>
      </c>
      <c r="GX14" s="19">
        <f t="shared" ref="GX14" si="184">$A$10-GW14</f>
        <v>0.35416666666666669</v>
      </c>
      <c r="GY14" s="29"/>
      <c r="GZ14" s="17"/>
      <c r="HA14" s="16"/>
      <c r="HB14" s="17"/>
      <c r="HC14" s="16"/>
      <c r="HD14" s="18">
        <f t="shared" si="62"/>
        <v>0</v>
      </c>
      <c r="HE14" s="19">
        <f t="shared" ref="HE14" si="185">$A$10-HD14</f>
        <v>0.35416666666666669</v>
      </c>
      <c r="HF14" s="29"/>
      <c r="HG14" s="17"/>
      <c r="HH14" s="16"/>
      <c r="HI14" s="17"/>
      <c r="HJ14" s="16"/>
      <c r="HK14" s="18">
        <f t="shared" si="63"/>
        <v>0</v>
      </c>
      <c r="HL14" s="19">
        <f t="shared" ref="HL14" si="186">$A$10-HK14</f>
        <v>0.35416666666666669</v>
      </c>
      <c r="HM14" s="36"/>
      <c r="HN14" s="25"/>
      <c r="HO14" s="21">
        <v>0</v>
      </c>
      <c r="HP14" s="21"/>
      <c r="HQ14" s="21">
        <v>0</v>
      </c>
      <c r="HR14" s="21"/>
      <c r="HS14" s="21">
        <v>0</v>
      </c>
      <c r="HT14" s="21"/>
      <c r="HU14" s="22">
        <v>0</v>
      </c>
      <c r="HV14" s="22"/>
      <c r="HW14" s="22">
        <v>0</v>
      </c>
      <c r="HX14" s="22"/>
      <c r="HY14" s="22">
        <v>0</v>
      </c>
      <c r="HZ14" s="22"/>
      <c r="IA14" s="22">
        <v>0</v>
      </c>
      <c r="IB14" s="22"/>
      <c r="IC14" s="22">
        <v>0</v>
      </c>
      <c r="ID14" s="22"/>
      <c r="IE14" s="22">
        <v>0</v>
      </c>
      <c r="IF14" s="22"/>
      <c r="IG14" s="22">
        <v>0</v>
      </c>
    </row>
    <row r="15" spans="1:241" ht="15.75">
      <c r="B15" s="80">
        <f>Données!E25</f>
        <v>0</v>
      </c>
      <c r="C15" s="81"/>
      <c r="D15" s="81"/>
      <c r="E15" s="17"/>
      <c r="F15" s="16"/>
      <c r="G15" s="17"/>
      <c r="H15" s="16"/>
      <c r="I15" s="18">
        <f t="shared" si="29"/>
        <v>0</v>
      </c>
      <c r="J15" s="19">
        <f t="shared" si="64"/>
        <v>0.35416666666666669</v>
      </c>
      <c r="K15" s="29"/>
      <c r="L15" s="17"/>
      <c r="M15" s="16"/>
      <c r="N15" s="17"/>
      <c r="O15" s="16"/>
      <c r="P15" s="18">
        <f t="shared" si="30"/>
        <v>0</v>
      </c>
      <c r="Q15" s="19">
        <f t="shared" si="70"/>
        <v>0.35416666666666669</v>
      </c>
      <c r="R15" s="29"/>
      <c r="S15" s="17"/>
      <c r="T15" s="16"/>
      <c r="U15" s="17"/>
      <c r="V15" s="16"/>
      <c r="W15" s="18">
        <f t="shared" si="32"/>
        <v>0</v>
      </c>
      <c r="X15" s="19">
        <f t="shared" ref="X15" si="187">$A$10-W15</f>
        <v>0.35416666666666669</v>
      </c>
      <c r="Y15" s="29"/>
      <c r="Z15" s="17"/>
      <c r="AA15" s="16"/>
      <c r="AB15" s="17"/>
      <c r="AC15" s="16"/>
      <c r="AD15" s="18">
        <f t="shared" si="34"/>
        <v>0</v>
      </c>
      <c r="AE15" s="19">
        <f t="shared" ref="AE15" si="188">$A$10-AD15</f>
        <v>0.35416666666666669</v>
      </c>
      <c r="AF15" s="29"/>
      <c r="AG15" s="17"/>
      <c r="AH15" s="16"/>
      <c r="AI15" s="17"/>
      <c r="AJ15" s="16"/>
      <c r="AK15" s="18">
        <f t="shared" si="35"/>
        <v>0</v>
      </c>
      <c r="AL15" s="19">
        <f t="shared" ref="AL15" si="189">$A$10-AK15</f>
        <v>0.35416666666666669</v>
      </c>
      <c r="AM15" s="29"/>
      <c r="AN15" s="17"/>
      <c r="AO15" s="16"/>
      <c r="AP15" s="17"/>
      <c r="AQ15" s="16"/>
      <c r="AR15" s="18">
        <f t="shared" si="36"/>
        <v>0</v>
      </c>
      <c r="AS15" s="19">
        <f t="shared" ref="AS15" si="190">$A$10-AR15</f>
        <v>0.35416666666666669</v>
      </c>
      <c r="AT15" s="29"/>
      <c r="AU15" s="17"/>
      <c r="AV15" s="16"/>
      <c r="AW15" s="17"/>
      <c r="AX15" s="16"/>
      <c r="AY15" s="18">
        <f t="shared" si="37"/>
        <v>0</v>
      </c>
      <c r="AZ15" s="19">
        <f t="shared" ref="AZ15" si="191">$A$10-AY15</f>
        <v>0.35416666666666669</v>
      </c>
      <c r="BA15" s="29"/>
      <c r="BB15" s="17"/>
      <c r="BC15" s="16"/>
      <c r="BD15" s="17"/>
      <c r="BE15" s="16"/>
      <c r="BF15" s="18">
        <f t="shared" si="38"/>
        <v>0</v>
      </c>
      <c r="BG15" s="19">
        <f t="shared" ref="BG15" si="192">$A$10-BF15</f>
        <v>0.35416666666666669</v>
      </c>
      <c r="BH15" s="29"/>
      <c r="BI15" s="17"/>
      <c r="BJ15" s="16"/>
      <c r="BK15" s="17"/>
      <c r="BL15" s="16"/>
      <c r="BM15" s="18">
        <f t="shared" si="39"/>
        <v>0</v>
      </c>
      <c r="BN15" s="19">
        <f t="shared" ref="BN15" si="193">$A$10-BM15</f>
        <v>0.35416666666666669</v>
      </c>
      <c r="BO15" s="29"/>
      <c r="BP15" s="17"/>
      <c r="BQ15" s="16"/>
      <c r="BR15" s="17"/>
      <c r="BS15" s="16"/>
      <c r="BT15" s="18">
        <f t="shared" si="40"/>
        <v>0</v>
      </c>
      <c r="BU15" s="19">
        <f t="shared" ref="BU15" si="194">$A$10-BT15</f>
        <v>0.35416666666666669</v>
      </c>
      <c r="BV15" s="29"/>
      <c r="BW15" s="17"/>
      <c r="BX15" s="16"/>
      <c r="BY15" s="17"/>
      <c r="BZ15" s="16"/>
      <c r="CA15" s="18">
        <f t="shared" si="41"/>
        <v>0</v>
      </c>
      <c r="CB15" s="19">
        <f t="shared" ref="CB15" si="195">$A$10-CA15</f>
        <v>0.35416666666666669</v>
      </c>
      <c r="CC15" s="29"/>
      <c r="CD15" s="17"/>
      <c r="CE15" s="16"/>
      <c r="CF15" s="17"/>
      <c r="CG15" s="16"/>
      <c r="CH15" s="18">
        <f t="shared" si="42"/>
        <v>0</v>
      </c>
      <c r="CI15" s="19">
        <f t="shared" ref="CI15" si="196">$A$10-CH15</f>
        <v>0.35416666666666669</v>
      </c>
      <c r="CJ15" s="29"/>
      <c r="CK15" s="17"/>
      <c r="CL15" s="16"/>
      <c r="CM15" s="17"/>
      <c r="CN15" s="16"/>
      <c r="CO15" s="18">
        <f t="shared" si="43"/>
        <v>0</v>
      </c>
      <c r="CP15" s="19">
        <f t="shared" ref="CP15" si="197">$A$10-CO15</f>
        <v>0.35416666666666669</v>
      </c>
      <c r="CQ15" s="29"/>
      <c r="CR15" s="17"/>
      <c r="CS15" s="16"/>
      <c r="CT15" s="17"/>
      <c r="CU15" s="16"/>
      <c r="CV15" s="18">
        <f t="shared" si="45"/>
        <v>0</v>
      </c>
      <c r="CW15" s="19">
        <f t="shared" ref="CW15" si="198">$A$10-CV15</f>
        <v>0.35416666666666669</v>
      </c>
      <c r="CX15" s="29"/>
      <c r="CY15" s="17"/>
      <c r="CZ15" s="16"/>
      <c r="DA15" s="17"/>
      <c r="DB15" s="16"/>
      <c r="DC15" s="18">
        <f t="shared" si="46"/>
        <v>0</v>
      </c>
      <c r="DD15" s="19">
        <f t="shared" ref="DD15" si="199">$A$10-DC15</f>
        <v>0.35416666666666669</v>
      </c>
      <c r="DE15" s="29"/>
      <c r="DF15" s="17"/>
      <c r="DG15" s="16"/>
      <c r="DH15" s="17"/>
      <c r="DI15" s="16"/>
      <c r="DJ15" s="18">
        <f t="shared" si="47"/>
        <v>0</v>
      </c>
      <c r="DK15" s="19">
        <f t="shared" ref="DK15" si="200">$A$10-DJ15</f>
        <v>0.35416666666666669</v>
      </c>
      <c r="DL15" s="29"/>
      <c r="DM15" s="17"/>
      <c r="DN15" s="16"/>
      <c r="DO15" s="17"/>
      <c r="DP15" s="16"/>
      <c r="DQ15" s="18">
        <f t="shared" si="48"/>
        <v>0</v>
      </c>
      <c r="DR15" s="19">
        <f t="shared" ref="DR15" si="201">$A$10-DQ15</f>
        <v>0.35416666666666669</v>
      </c>
      <c r="DS15" s="29"/>
      <c r="DT15" s="17"/>
      <c r="DU15" s="16"/>
      <c r="DV15" s="17"/>
      <c r="DW15" s="16"/>
      <c r="DX15" s="18">
        <f t="shared" si="49"/>
        <v>0</v>
      </c>
      <c r="DY15" s="19">
        <f t="shared" ref="DY15" si="202">$A$10-DX15</f>
        <v>0.35416666666666669</v>
      </c>
      <c r="DZ15" s="29"/>
      <c r="EA15" s="17"/>
      <c r="EB15" s="16"/>
      <c r="EC15" s="17"/>
      <c r="ED15" s="16"/>
      <c r="EE15" s="18">
        <f t="shared" si="50"/>
        <v>0</v>
      </c>
      <c r="EF15" s="19">
        <f t="shared" ref="EF15" si="203">$A$10-EE15</f>
        <v>0.35416666666666669</v>
      </c>
      <c r="EG15" s="29"/>
      <c r="EH15" s="17"/>
      <c r="EI15" s="16"/>
      <c r="EJ15" s="17"/>
      <c r="EK15" s="16"/>
      <c r="EL15" s="18">
        <f t="shared" si="51"/>
        <v>0</v>
      </c>
      <c r="EM15" s="19">
        <f t="shared" ref="EM15" si="204">$A$10-EL15</f>
        <v>0.35416666666666669</v>
      </c>
      <c r="EN15" s="29"/>
      <c r="EO15" s="17"/>
      <c r="EP15" s="16"/>
      <c r="EQ15" s="17"/>
      <c r="ER15" s="16"/>
      <c r="ES15" s="18">
        <f t="shared" si="52"/>
        <v>0</v>
      </c>
      <c r="ET15" s="19">
        <f t="shared" ref="ET15" si="205">$A$10-ES15</f>
        <v>0.35416666666666669</v>
      </c>
      <c r="EU15" s="29"/>
      <c r="EV15" s="17"/>
      <c r="EW15" s="16"/>
      <c r="EX15" s="17"/>
      <c r="EY15" s="16"/>
      <c r="EZ15" s="18">
        <f t="shared" si="53"/>
        <v>0</v>
      </c>
      <c r="FA15" s="19">
        <f t="shared" ref="FA15" si="206">$A$10-EZ15</f>
        <v>0.35416666666666669</v>
      </c>
      <c r="FB15" s="29"/>
      <c r="FC15" s="17"/>
      <c r="FD15" s="16"/>
      <c r="FE15" s="17"/>
      <c r="FF15" s="16"/>
      <c r="FG15" s="18">
        <f t="shared" si="54"/>
        <v>0</v>
      </c>
      <c r="FH15" s="19">
        <f t="shared" ref="FH15" si="207">$A$10-FG15</f>
        <v>0.35416666666666669</v>
      </c>
      <c r="FI15" s="29"/>
      <c r="FJ15" s="17"/>
      <c r="FK15" s="16"/>
      <c r="FL15" s="17"/>
      <c r="FM15" s="16"/>
      <c r="FN15" s="18">
        <f t="shared" si="56"/>
        <v>0</v>
      </c>
      <c r="FO15" s="19">
        <f t="shared" ref="FO15" si="208">$A$10-FN15</f>
        <v>0.35416666666666669</v>
      </c>
      <c r="FP15" s="29"/>
      <c r="FQ15" s="17"/>
      <c r="FR15" s="16"/>
      <c r="FS15" s="17"/>
      <c r="FT15" s="16"/>
      <c r="FU15" s="18">
        <f t="shared" si="57"/>
        <v>0</v>
      </c>
      <c r="FV15" s="19">
        <f t="shared" ref="FV15" si="209">$A$10-FU15</f>
        <v>0.35416666666666669</v>
      </c>
      <c r="FW15" s="29"/>
      <c r="FX15" s="17"/>
      <c r="FY15" s="16"/>
      <c r="FZ15" s="17"/>
      <c r="GA15" s="16"/>
      <c r="GB15" s="18">
        <f t="shared" si="58"/>
        <v>0</v>
      </c>
      <c r="GC15" s="19">
        <f t="shared" ref="GC15" si="210">$A$10-GB15</f>
        <v>0.35416666666666669</v>
      </c>
      <c r="GD15" s="29"/>
      <c r="GE15" s="17"/>
      <c r="GF15" s="16"/>
      <c r="GG15" s="17"/>
      <c r="GH15" s="16"/>
      <c r="GI15" s="18">
        <f t="shared" si="59"/>
        <v>0</v>
      </c>
      <c r="GJ15" s="19">
        <f t="shared" ref="GJ15" si="211">$A$10-GI15</f>
        <v>0.35416666666666669</v>
      </c>
      <c r="GK15" s="29"/>
      <c r="GL15" s="17"/>
      <c r="GM15" s="16"/>
      <c r="GN15" s="17"/>
      <c r="GO15" s="16"/>
      <c r="GP15" s="18">
        <f t="shared" si="60"/>
        <v>0</v>
      </c>
      <c r="GQ15" s="19">
        <f t="shared" ref="GQ15" si="212">$A$10-GP15</f>
        <v>0.35416666666666669</v>
      </c>
      <c r="GR15" s="29"/>
      <c r="GS15" s="17"/>
      <c r="GT15" s="16"/>
      <c r="GU15" s="17"/>
      <c r="GV15" s="16"/>
      <c r="GW15" s="18">
        <f t="shared" si="61"/>
        <v>0</v>
      </c>
      <c r="GX15" s="19">
        <f t="shared" ref="GX15" si="213">$A$10-GW15</f>
        <v>0.35416666666666669</v>
      </c>
      <c r="GY15" s="29"/>
      <c r="GZ15" s="17"/>
      <c r="HA15" s="16"/>
      <c r="HB15" s="17"/>
      <c r="HC15" s="16"/>
      <c r="HD15" s="18">
        <f t="shared" si="62"/>
        <v>0</v>
      </c>
      <c r="HE15" s="19">
        <f t="shared" ref="HE15" si="214">$A$10-HD15</f>
        <v>0.35416666666666669</v>
      </c>
      <c r="HF15" s="29"/>
      <c r="HG15" s="17"/>
      <c r="HH15" s="16"/>
      <c r="HI15" s="17"/>
      <c r="HJ15" s="16"/>
      <c r="HK15" s="18">
        <f t="shared" si="63"/>
        <v>0</v>
      </c>
      <c r="HL15" s="19">
        <f t="shared" ref="HL15" si="215">$A$10-HK15</f>
        <v>0.35416666666666669</v>
      </c>
      <c r="HM15" s="36"/>
      <c r="HN15" s="25"/>
      <c r="HO15" s="21">
        <v>0</v>
      </c>
      <c r="HP15" s="21"/>
      <c r="HQ15" s="21">
        <v>0</v>
      </c>
      <c r="HR15" s="21"/>
      <c r="HS15" s="21">
        <v>0</v>
      </c>
      <c r="HT15" s="21"/>
      <c r="HU15" s="22">
        <v>0</v>
      </c>
      <c r="HV15" s="22"/>
      <c r="HW15" s="22">
        <v>0</v>
      </c>
      <c r="HX15" s="22"/>
      <c r="HY15" s="22">
        <v>0</v>
      </c>
      <c r="HZ15" s="22"/>
      <c r="IA15" s="22">
        <v>0</v>
      </c>
      <c r="IB15" s="22"/>
      <c r="IC15" s="22">
        <v>0</v>
      </c>
      <c r="ID15" s="22"/>
      <c r="IE15" s="22">
        <v>0</v>
      </c>
      <c r="IF15" s="22"/>
      <c r="IG15" s="22">
        <v>0</v>
      </c>
    </row>
    <row r="16" spans="1:241" ht="15.75">
      <c r="B16" s="80">
        <f>Données!E26</f>
        <v>0</v>
      </c>
      <c r="C16" s="81"/>
      <c r="D16" s="81"/>
      <c r="E16" s="17"/>
      <c r="F16" s="16"/>
      <c r="G16" s="17"/>
      <c r="H16" s="16"/>
      <c r="I16" s="18">
        <f t="shared" si="29"/>
        <v>0</v>
      </c>
      <c r="J16" s="19">
        <f t="shared" si="64"/>
        <v>0.35416666666666669</v>
      </c>
      <c r="K16" s="29"/>
      <c r="L16" s="17"/>
      <c r="M16" s="16"/>
      <c r="N16" s="17"/>
      <c r="O16" s="16"/>
      <c r="P16" s="18">
        <f t="shared" si="30"/>
        <v>0</v>
      </c>
      <c r="Q16" s="19">
        <f t="shared" si="70"/>
        <v>0.35416666666666669</v>
      </c>
      <c r="R16" s="29"/>
      <c r="S16" s="17"/>
      <c r="T16" s="16"/>
      <c r="U16" s="17"/>
      <c r="V16" s="16"/>
      <c r="W16" s="18">
        <f t="shared" si="32"/>
        <v>0</v>
      </c>
      <c r="X16" s="19">
        <f t="shared" ref="X16" si="216">$A$10-W16</f>
        <v>0.35416666666666669</v>
      </c>
      <c r="Y16" s="29"/>
      <c r="Z16" s="17"/>
      <c r="AA16" s="16"/>
      <c r="AB16" s="17"/>
      <c r="AC16" s="16"/>
      <c r="AD16" s="18">
        <f t="shared" si="34"/>
        <v>0</v>
      </c>
      <c r="AE16" s="19">
        <f t="shared" ref="AE16" si="217">$A$10-AD16</f>
        <v>0.35416666666666669</v>
      </c>
      <c r="AF16" s="29"/>
      <c r="AG16" s="17"/>
      <c r="AH16" s="16"/>
      <c r="AI16" s="17"/>
      <c r="AJ16" s="16"/>
      <c r="AK16" s="18">
        <f t="shared" si="35"/>
        <v>0</v>
      </c>
      <c r="AL16" s="19">
        <f t="shared" ref="AL16" si="218">$A$10-AK16</f>
        <v>0.35416666666666669</v>
      </c>
      <c r="AM16" s="29"/>
      <c r="AN16" s="17"/>
      <c r="AO16" s="16"/>
      <c r="AP16" s="17"/>
      <c r="AQ16" s="16"/>
      <c r="AR16" s="18">
        <f t="shared" si="36"/>
        <v>0</v>
      </c>
      <c r="AS16" s="19">
        <f t="shared" ref="AS16" si="219">$A$10-AR16</f>
        <v>0.35416666666666669</v>
      </c>
      <c r="AT16" s="29"/>
      <c r="AU16" s="17"/>
      <c r="AV16" s="16"/>
      <c r="AW16" s="17"/>
      <c r="AX16" s="16"/>
      <c r="AY16" s="18">
        <f t="shared" si="37"/>
        <v>0</v>
      </c>
      <c r="AZ16" s="19">
        <f t="shared" ref="AZ16" si="220">$A$10-AY16</f>
        <v>0.35416666666666669</v>
      </c>
      <c r="BA16" s="29"/>
      <c r="BB16" s="17"/>
      <c r="BC16" s="16"/>
      <c r="BD16" s="17"/>
      <c r="BE16" s="16"/>
      <c r="BF16" s="18">
        <f t="shared" si="38"/>
        <v>0</v>
      </c>
      <c r="BG16" s="19">
        <f t="shared" ref="BG16" si="221">$A$10-BF16</f>
        <v>0.35416666666666669</v>
      </c>
      <c r="BH16" s="29"/>
      <c r="BI16" s="17"/>
      <c r="BJ16" s="16"/>
      <c r="BK16" s="17"/>
      <c r="BL16" s="16"/>
      <c r="BM16" s="18">
        <f t="shared" si="39"/>
        <v>0</v>
      </c>
      <c r="BN16" s="19">
        <f t="shared" ref="BN16" si="222">$A$10-BM16</f>
        <v>0.35416666666666669</v>
      </c>
      <c r="BO16" s="29"/>
      <c r="BP16" s="17"/>
      <c r="BQ16" s="16"/>
      <c r="BR16" s="17"/>
      <c r="BS16" s="16"/>
      <c r="BT16" s="18">
        <f t="shared" si="40"/>
        <v>0</v>
      </c>
      <c r="BU16" s="19">
        <f t="shared" ref="BU16" si="223">$A$10-BT16</f>
        <v>0.35416666666666669</v>
      </c>
      <c r="BV16" s="29"/>
      <c r="BW16" s="17"/>
      <c r="BX16" s="16"/>
      <c r="BY16" s="17"/>
      <c r="BZ16" s="16"/>
      <c r="CA16" s="18">
        <f t="shared" si="41"/>
        <v>0</v>
      </c>
      <c r="CB16" s="19">
        <f t="shared" ref="CB16" si="224">$A$10-CA16</f>
        <v>0.35416666666666669</v>
      </c>
      <c r="CC16" s="29"/>
      <c r="CD16" s="17"/>
      <c r="CE16" s="16"/>
      <c r="CF16" s="17"/>
      <c r="CG16" s="16"/>
      <c r="CH16" s="18">
        <f t="shared" si="42"/>
        <v>0</v>
      </c>
      <c r="CI16" s="19">
        <f t="shared" ref="CI16" si="225">$A$10-CH16</f>
        <v>0.35416666666666669</v>
      </c>
      <c r="CJ16" s="29"/>
      <c r="CK16" s="17"/>
      <c r="CL16" s="16"/>
      <c r="CM16" s="17"/>
      <c r="CN16" s="16"/>
      <c r="CO16" s="18">
        <f t="shared" si="43"/>
        <v>0</v>
      </c>
      <c r="CP16" s="19">
        <f t="shared" ref="CP16" si="226">$A$10-CO16</f>
        <v>0.35416666666666669</v>
      </c>
      <c r="CQ16" s="29"/>
      <c r="CR16" s="17"/>
      <c r="CS16" s="16"/>
      <c r="CT16" s="17"/>
      <c r="CU16" s="16"/>
      <c r="CV16" s="18">
        <f t="shared" si="45"/>
        <v>0</v>
      </c>
      <c r="CW16" s="19">
        <f t="shared" ref="CW16" si="227">$A$10-CV16</f>
        <v>0.35416666666666669</v>
      </c>
      <c r="CX16" s="29"/>
      <c r="CY16" s="17"/>
      <c r="CZ16" s="16"/>
      <c r="DA16" s="17"/>
      <c r="DB16" s="16"/>
      <c r="DC16" s="18">
        <f t="shared" si="46"/>
        <v>0</v>
      </c>
      <c r="DD16" s="19">
        <f t="shared" ref="DD16" si="228">$A$10-DC16</f>
        <v>0.35416666666666669</v>
      </c>
      <c r="DE16" s="29"/>
      <c r="DF16" s="17"/>
      <c r="DG16" s="16"/>
      <c r="DH16" s="17"/>
      <c r="DI16" s="16"/>
      <c r="DJ16" s="18">
        <f t="shared" si="47"/>
        <v>0</v>
      </c>
      <c r="DK16" s="19">
        <f t="shared" ref="DK16" si="229">$A$10-DJ16</f>
        <v>0.35416666666666669</v>
      </c>
      <c r="DL16" s="29"/>
      <c r="DM16" s="17"/>
      <c r="DN16" s="16"/>
      <c r="DO16" s="17"/>
      <c r="DP16" s="16"/>
      <c r="DQ16" s="18">
        <f t="shared" si="48"/>
        <v>0</v>
      </c>
      <c r="DR16" s="19">
        <f t="shared" ref="DR16" si="230">$A$10-DQ16</f>
        <v>0.35416666666666669</v>
      </c>
      <c r="DS16" s="29"/>
      <c r="DT16" s="17"/>
      <c r="DU16" s="16"/>
      <c r="DV16" s="17"/>
      <c r="DW16" s="16"/>
      <c r="DX16" s="18">
        <f t="shared" si="49"/>
        <v>0</v>
      </c>
      <c r="DY16" s="19">
        <f t="shared" ref="DY16" si="231">$A$10-DX16</f>
        <v>0.35416666666666669</v>
      </c>
      <c r="DZ16" s="29"/>
      <c r="EA16" s="17"/>
      <c r="EB16" s="16"/>
      <c r="EC16" s="17"/>
      <c r="ED16" s="16"/>
      <c r="EE16" s="18">
        <f t="shared" si="50"/>
        <v>0</v>
      </c>
      <c r="EF16" s="19">
        <f t="shared" ref="EF16" si="232">$A$10-EE16</f>
        <v>0.35416666666666669</v>
      </c>
      <c r="EG16" s="29"/>
      <c r="EH16" s="17"/>
      <c r="EI16" s="16"/>
      <c r="EJ16" s="17"/>
      <c r="EK16" s="16"/>
      <c r="EL16" s="18">
        <f t="shared" si="51"/>
        <v>0</v>
      </c>
      <c r="EM16" s="19">
        <f t="shared" ref="EM16" si="233">$A$10-EL16</f>
        <v>0.35416666666666669</v>
      </c>
      <c r="EN16" s="29"/>
      <c r="EO16" s="17"/>
      <c r="EP16" s="16"/>
      <c r="EQ16" s="17"/>
      <c r="ER16" s="16"/>
      <c r="ES16" s="18">
        <f t="shared" si="52"/>
        <v>0</v>
      </c>
      <c r="ET16" s="19">
        <f t="shared" ref="ET16" si="234">$A$10-ES16</f>
        <v>0.35416666666666669</v>
      </c>
      <c r="EU16" s="29"/>
      <c r="EV16" s="17"/>
      <c r="EW16" s="16"/>
      <c r="EX16" s="17"/>
      <c r="EY16" s="16"/>
      <c r="EZ16" s="18">
        <f t="shared" si="53"/>
        <v>0</v>
      </c>
      <c r="FA16" s="19">
        <f t="shared" ref="FA16" si="235">$A$10-EZ16</f>
        <v>0.35416666666666669</v>
      </c>
      <c r="FB16" s="29"/>
      <c r="FC16" s="17"/>
      <c r="FD16" s="16"/>
      <c r="FE16" s="17"/>
      <c r="FF16" s="16"/>
      <c r="FG16" s="18">
        <f t="shared" si="54"/>
        <v>0</v>
      </c>
      <c r="FH16" s="19">
        <f t="shared" ref="FH16" si="236">$A$10-FG16</f>
        <v>0.35416666666666669</v>
      </c>
      <c r="FI16" s="29"/>
      <c r="FJ16" s="17"/>
      <c r="FK16" s="16"/>
      <c r="FL16" s="17"/>
      <c r="FM16" s="16"/>
      <c r="FN16" s="18">
        <f t="shared" si="56"/>
        <v>0</v>
      </c>
      <c r="FO16" s="19">
        <f t="shared" ref="FO16" si="237">$A$10-FN16</f>
        <v>0.35416666666666669</v>
      </c>
      <c r="FP16" s="29"/>
      <c r="FQ16" s="17"/>
      <c r="FR16" s="16"/>
      <c r="FS16" s="17"/>
      <c r="FT16" s="16"/>
      <c r="FU16" s="18">
        <f t="shared" si="57"/>
        <v>0</v>
      </c>
      <c r="FV16" s="19">
        <f t="shared" ref="FV16" si="238">$A$10-FU16</f>
        <v>0.35416666666666669</v>
      </c>
      <c r="FW16" s="29"/>
      <c r="FX16" s="17"/>
      <c r="FY16" s="16"/>
      <c r="FZ16" s="17"/>
      <c r="GA16" s="16"/>
      <c r="GB16" s="18">
        <f t="shared" si="58"/>
        <v>0</v>
      </c>
      <c r="GC16" s="19">
        <f t="shared" ref="GC16" si="239">$A$10-GB16</f>
        <v>0.35416666666666669</v>
      </c>
      <c r="GD16" s="29"/>
      <c r="GE16" s="17"/>
      <c r="GF16" s="16"/>
      <c r="GG16" s="17"/>
      <c r="GH16" s="16"/>
      <c r="GI16" s="18">
        <f t="shared" si="59"/>
        <v>0</v>
      </c>
      <c r="GJ16" s="19">
        <f t="shared" ref="GJ16" si="240">$A$10-GI16</f>
        <v>0.35416666666666669</v>
      </c>
      <c r="GK16" s="29"/>
      <c r="GL16" s="17"/>
      <c r="GM16" s="16"/>
      <c r="GN16" s="17"/>
      <c r="GO16" s="16"/>
      <c r="GP16" s="18">
        <f t="shared" si="60"/>
        <v>0</v>
      </c>
      <c r="GQ16" s="19">
        <f t="shared" ref="GQ16" si="241">$A$10-GP16</f>
        <v>0.35416666666666669</v>
      </c>
      <c r="GR16" s="29"/>
      <c r="GS16" s="17"/>
      <c r="GT16" s="16"/>
      <c r="GU16" s="17"/>
      <c r="GV16" s="16"/>
      <c r="GW16" s="18">
        <f t="shared" si="61"/>
        <v>0</v>
      </c>
      <c r="GX16" s="19">
        <f t="shared" ref="GX16" si="242">$A$10-GW16</f>
        <v>0.35416666666666669</v>
      </c>
      <c r="GY16" s="29"/>
      <c r="GZ16" s="17"/>
      <c r="HA16" s="16"/>
      <c r="HB16" s="17"/>
      <c r="HC16" s="16"/>
      <c r="HD16" s="18">
        <f t="shared" si="62"/>
        <v>0</v>
      </c>
      <c r="HE16" s="19">
        <f t="shared" ref="HE16" si="243">$A$10-HD16</f>
        <v>0.35416666666666669</v>
      </c>
      <c r="HF16" s="29"/>
      <c r="HG16" s="17"/>
      <c r="HH16" s="16"/>
      <c r="HI16" s="17"/>
      <c r="HJ16" s="16"/>
      <c r="HK16" s="18">
        <f t="shared" si="63"/>
        <v>0</v>
      </c>
      <c r="HL16" s="19">
        <f t="shared" ref="HL16" si="244">$A$10-HK16</f>
        <v>0.35416666666666669</v>
      </c>
      <c r="HM16" s="36"/>
      <c r="HN16" s="25"/>
      <c r="HO16" s="21">
        <v>0</v>
      </c>
      <c r="HP16" s="21"/>
      <c r="HQ16" s="21">
        <v>0</v>
      </c>
      <c r="HR16" s="21"/>
      <c r="HS16" s="21">
        <v>0</v>
      </c>
      <c r="HT16" s="21"/>
      <c r="HU16" s="22">
        <v>0</v>
      </c>
      <c r="HV16" s="22"/>
      <c r="HW16" s="22">
        <v>0</v>
      </c>
      <c r="HX16" s="22"/>
      <c r="HY16" s="22">
        <v>0</v>
      </c>
      <c r="HZ16" s="22"/>
      <c r="IA16" s="22">
        <v>0</v>
      </c>
      <c r="IB16" s="22"/>
      <c r="IC16" s="22">
        <v>0</v>
      </c>
      <c r="ID16" s="22"/>
      <c r="IE16" s="22">
        <v>0</v>
      </c>
      <c r="IF16" s="22"/>
      <c r="IG16" s="22">
        <v>0</v>
      </c>
    </row>
    <row r="17" spans="2:241" ht="15.75">
      <c r="B17" s="80">
        <f>Données!E27</f>
        <v>0</v>
      </c>
      <c r="C17" s="81"/>
      <c r="D17" s="81"/>
      <c r="E17" s="17"/>
      <c r="F17" s="16"/>
      <c r="G17" s="17"/>
      <c r="H17" s="16"/>
      <c r="I17" s="18">
        <f t="shared" si="29"/>
        <v>0</v>
      </c>
      <c r="J17" s="19">
        <f t="shared" si="64"/>
        <v>0.35416666666666669</v>
      </c>
      <c r="K17" s="29"/>
      <c r="L17" s="17"/>
      <c r="M17" s="16"/>
      <c r="N17" s="17"/>
      <c r="O17" s="16"/>
      <c r="P17" s="18">
        <f t="shared" si="30"/>
        <v>0</v>
      </c>
      <c r="Q17" s="19">
        <f t="shared" si="70"/>
        <v>0.35416666666666669</v>
      </c>
      <c r="R17" s="29"/>
      <c r="S17" s="17"/>
      <c r="T17" s="16"/>
      <c r="U17" s="17"/>
      <c r="V17" s="16"/>
      <c r="W17" s="18">
        <f t="shared" si="32"/>
        <v>0</v>
      </c>
      <c r="X17" s="19">
        <f t="shared" ref="X17" si="245">$A$10-W17</f>
        <v>0.35416666666666669</v>
      </c>
      <c r="Y17" s="29"/>
      <c r="Z17" s="17"/>
      <c r="AA17" s="16"/>
      <c r="AB17" s="17"/>
      <c r="AC17" s="16"/>
      <c r="AD17" s="18">
        <f t="shared" si="34"/>
        <v>0</v>
      </c>
      <c r="AE17" s="19">
        <f t="shared" ref="AE17" si="246">$A$10-AD17</f>
        <v>0.35416666666666669</v>
      </c>
      <c r="AF17" s="29"/>
      <c r="AG17" s="17"/>
      <c r="AH17" s="16"/>
      <c r="AI17" s="17"/>
      <c r="AJ17" s="16"/>
      <c r="AK17" s="18">
        <f t="shared" si="35"/>
        <v>0</v>
      </c>
      <c r="AL17" s="19">
        <f t="shared" ref="AL17" si="247">$A$10-AK17</f>
        <v>0.35416666666666669</v>
      </c>
      <c r="AM17" s="29"/>
      <c r="AN17" s="17"/>
      <c r="AO17" s="16"/>
      <c r="AP17" s="17"/>
      <c r="AQ17" s="16"/>
      <c r="AR17" s="18">
        <f t="shared" si="36"/>
        <v>0</v>
      </c>
      <c r="AS17" s="19">
        <f t="shared" ref="AS17" si="248">$A$10-AR17</f>
        <v>0.35416666666666669</v>
      </c>
      <c r="AT17" s="29"/>
      <c r="AU17" s="17"/>
      <c r="AV17" s="16"/>
      <c r="AW17" s="17"/>
      <c r="AX17" s="16"/>
      <c r="AY17" s="18">
        <f t="shared" si="37"/>
        <v>0</v>
      </c>
      <c r="AZ17" s="19">
        <f t="shared" ref="AZ17" si="249">$A$10-AY17</f>
        <v>0.35416666666666669</v>
      </c>
      <c r="BA17" s="29"/>
      <c r="BB17" s="17"/>
      <c r="BC17" s="16"/>
      <c r="BD17" s="17"/>
      <c r="BE17" s="16"/>
      <c r="BF17" s="18">
        <f t="shared" si="38"/>
        <v>0</v>
      </c>
      <c r="BG17" s="19">
        <f t="shared" ref="BG17" si="250">$A$10-BF17</f>
        <v>0.35416666666666669</v>
      </c>
      <c r="BH17" s="29"/>
      <c r="BI17" s="17"/>
      <c r="BJ17" s="16"/>
      <c r="BK17" s="17"/>
      <c r="BL17" s="16"/>
      <c r="BM17" s="18">
        <f t="shared" si="39"/>
        <v>0</v>
      </c>
      <c r="BN17" s="19">
        <f t="shared" ref="BN17" si="251">$A$10-BM17</f>
        <v>0.35416666666666669</v>
      </c>
      <c r="BO17" s="29"/>
      <c r="BP17" s="17"/>
      <c r="BQ17" s="16"/>
      <c r="BR17" s="17"/>
      <c r="BS17" s="16"/>
      <c r="BT17" s="18">
        <f t="shared" si="40"/>
        <v>0</v>
      </c>
      <c r="BU17" s="19">
        <f t="shared" ref="BU17" si="252">$A$10-BT17</f>
        <v>0.35416666666666669</v>
      </c>
      <c r="BV17" s="29"/>
      <c r="BW17" s="17"/>
      <c r="BX17" s="16"/>
      <c r="BY17" s="17"/>
      <c r="BZ17" s="16"/>
      <c r="CA17" s="18">
        <f t="shared" si="41"/>
        <v>0</v>
      </c>
      <c r="CB17" s="19">
        <f t="shared" ref="CB17" si="253">$A$10-CA17</f>
        <v>0.35416666666666669</v>
      </c>
      <c r="CC17" s="29"/>
      <c r="CD17" s="17"/>
      <c r="CE17" s="16"/>
      <c r="CF17" s="17"/>
      <c r="CG17" s="16"/>
      <c r="CH17" s="18">
        <f t="shared" si="42"/>
        <v>0</v>
      </c>
      <c r="CI17" s="19">
        <f t="shared" ref="CI17" si="254">$A$10-CH17</f>
        <v>0.35416666666666669</v>
      </c>
      <c r="CJ17" s="29"/>
      <c r="CK17" s="17"/>
      <c r="CL17" s="16"/>
      <c r="CM17" s="17"/>
      <c r="CN17" s="16"/>
      <c r="CO17" s="18">
        <f t="shared" si="43"/>
        <v>0</v>
      </c>
      <c r="CP17" s="19">
        <f t="shared" ref="CP17" si="255">$A$10-CO17</f>
        <v>0.35416666666666669</v>
      </c>
      <c r="CQ17" s="29"/>
      <c r="CR17" s="17"/>
      <c r="CS17" s="16"/>
      <c r="CT17" s="17"/>
      <c r="CU17" s="16"/>
      <c r="CV17" s="18">
        <f t="shared" si="45"/>
        <v>0</v>
      </c>
      <c r="CW17" s="19">
        <f t="shared" ref="CW17" si="256">$A$10-CV17</f>
        <v>0.35416666666666669</v>
      </c>
      <c r="CX17" s="29"/>
      <c r="CY17" s="17"/>
      <c r="CZ17" s="16"/>
      <c r="DA17" s="17"/>
      <c r="DB17" s="16"/>
      <c r="DC17" s="18">
        <f t="shared" si="46"/>
        <v>0</v>
      </c>
      <c r="DD17" s="19">
        <f t="shared" ref="DD17" si="257">$A$10-DC17</f>
        <v>0.35416666666666669</v>
      </c>
      <c r="DE17" s="29"/>
      <c r="DF17" s="17"/>
      <c r="DG17" s="16"/>
      <c r="DH17" s="17"/>
      <c r="DI17" s="16"/>
      <c r="DJ17" s="18">
        <f t="shared" si="47"/>
        <v>0</v>
      </c>
      <c r="DK17" s="19">
        <f t="shared" ref="DK17" si="258">$A$10-DJ17</f>
        <v>0.35416666666666669</v>
      </c>
      <c r="DL17" s="29"/>
      <c r="DM17" s="17"/>
      <c r="DN17" s="16"/>
      <c r="DO17" s="17"/>
      <c r="DP17" s="16"/>
      <c r="DQ17" s="18">
        <f t="shared" si="48"/>
        <v>0</v>
      </c>
      <c r="DR17" s="19">
        <f t="shared" ref="DR17" si="259">$A$10-DQ17</f>
        <v>0.35416666666666669</v>
      </c>
      <c r="DS17" s="29"/>
      <c r="DT17" s="17"/>
      <c r="DU17" s="16"/>
      <c r="DV17" s="17"/>
      <c r="DW17" s="16"/>
      <c r="DX17" s="18">
        <f t="shared" si="49"/>
        <v>0</v>
      </c>
      <c r="DY17" s="19">
        <f t="shared" ref="DY17" si="260">$A$10-DX17</f>
        <v>0.35416666666666669</v>
      </c>
      <c r="DZ17" s="29"/>
      <c r="EA17" s="17"/>
      <c r="EB17" s="16"/>
      <c r="EC17" s="17"/>
      <c r="ED17" s="16"/>
      <c r="EE17" s="18">
        <f t="shared" si="50"/>
        <v>0</v>
      </c>
      <c r="EF17" s="19">
        <f t="shared" ref="EF17" si="261">$A$10-EE17</f>
        <v>0.35416666666666669</v>
      </c>
      <c r="EG17" s="29"/>
      <c r="EH17" s="17"/>
      <c r="EI17" s="16"/>
      <c r="EJ17" s="17"/>
      <c r="EK17" s="16"/>
      <c r="EL17" s="18">
        <f t="shared" si="51"/>
        <v>0</v>
      </c>
      <c r="EM17" s="19">
        <f t="shared" ref="EM17" si="262">$A$10-EL17</f>
        <v>0.35416666666666669</v>
      </c>
      <c r="EN17" s="29"/>
      <c r="EO17" s="17"/>
      <c r="EP17" s="16"/>
      <c r="EQ17" s="17"/>
      <c r="ER17" s="16"/>
      <c r="ES17" s="18">
        <f t="shared" si="52"/>
        <v>0</v>
      </c>
      <c r="ET17" s="19">
        <f t="shared" ref="ET17" si="263">$A$10-ES17</f>
        <v>0.35416666666666669</v>
      </c>
      <c r="EU17" s="29"/>
      <c r="EV17" s="17"/>
      <c r="EW17" s="16"/>
      <c r="EX17" s="17"/>
      <c r="EY17" s="16"/>
      <c r="EZ17" s="18">
        <f t="shared" si="53"/>
        <v>0</v>
      </c>
      <c r="FA17" s="19">
        <f t="shared" ref="FA17" si="264">$A$10-EZ17</f>
        <v>0.35416666666666669</v>
      </c>
      <c r="FB17" s="29"/>
      <c r="FC17" s="17"/>
      <c r="FD17" s="16"/>
      <c r="FE17" s="17"/>
      <c r="FF17" s="16"/>
      <c r="FG17" s="18">
        <f t="shared" si="54"/>
        <v>0</v>
      </c>
      <c r="FH17" s="19">
        <f t="shared" ref="FH17" si="265">$A$10-FG17</f>
        <v>0.35416666666666669</v>
      </c>
      <c r="FI17" s="29"/>
      <c r="FJ17" s="17"/>
      <c r="FK17" s="16"/>
      <c r="FL17" s="17"/>
      <c r="FM17" s="16"/>
      <c r="FN17" s="18">
        <f t="shared" si="56"/>
        <v>0</v>
      </c>
      <c r="FO17" s="19">
        <f t="shared" ref="FO17" si="266">$A$10-FN17</f>
        <v>0.35416666666666669</v>
      </c>
      <c r="FP17" s="29"/>
      <c r="FQ17" s="17"/>
      <c r="FR17" s="16"/>
      <c r="FS17" s="17"/>
      <c r="FT17" s="16"/>
      <c r="FU17" s="18">
        <f t="shared" si="57"/>
        <v>0</v>
      </c>
      <c r="FV17" s="19">
        <f t="shared" ref="FV17" si="267">$A$10-FU17</f>
        <v>0.35416666666666669</v>
      </c>
      <c r="FW17" s="29"/>
      <c r="FX17" s="17"/>
      <c r="FY17" s="16"/>
      <c r="FZ17" s="17"/>
      <c r="GA17" s="16"/>
      <c r="GB17" s="18">
        <f t="shared" si="58"/>
        <v>0</v>
      </c>
      <c r="GC17" s="19">
        <f t="shared" ref="GC17" si="268">$A$10-GB17</f>
        <v>0.35416666666666669</v>
      </c>
      <c r="GD17" s="29"/>
      <c r="GE17" s="17"/>
      <c r="GF17" s="16"/>
      <c r="GG17" s="17"/>
      <c r="GH17" s="16"/>
      <c r="GI17" s="18">
        <f t="shared" si="59"/>
        <v>0</v>
      </c>
      <c r="GJ17" s="19">
        <f t="shared" ref="GJ17" si="269">$A$10-GI17</f>
        <v>0.35416666666666669</v>
      </c>
      <c r="GK17" s="29"/>
      <c r="GL17" s="17"/>
      <c r="GM17" s="16"/>
      <c r="GN17" s="17"/>
      <c r="GO17" s="16"/>
      <c r="GP17" s="18">
        <f t="shared" si="60"/>
        <v>0</v>
      </c>
      <c r="GQ17" s="19">
        <f t="shared" ref="GQ17" si="270">$A$10-GP17</f>
        <v>0.35416666666666669</v>
      </c>
      <c r="GR17" s="29"/>
      <c r="GS17" s="17"/>
      <c r="GT17" s="16"/>
      <c r="GU17" s="17"/>
      <c r="GV17" s="16"/>
      <c r="GW17" s="18">
        <f t="shared" si="61"/>
        <v>0</v>
      </c>
      <c r="GX17" s="19">
        <f t="shared" ref="GX17" si="271">$A$10-GW17</f>
        <v>0.35416666666666669</v>
      </c>
      <c r="GY17" s="29"/>
      <c r="GZ17" s="17"/>
      <c r="HA17" s="16"/>
      <c r="HB17" s="17"/>
      <c r="HC17" s="16"/>
      <c r="HD17" s="18">
        <f t="shared" si="62"/>
        <v>0</v>
      </c>
      <c r="HE17" s="19">
        <f t="shared" ref="HE17" si="272">$A$10-HD17</f>
        <v>0.35416666666666669</v>
      </c>
      <c r="HF17" s="29"/>
      <c r="HG17" s="17"/>
      <c r="HH17" s="16"/>
      <c r="HI17" s="17"/>
      <c r="HJ17" s="16"/>
      <c r="HK17" s="18">
        <f t="shared" si="63"/>
        <v>0</v>
      </c>
      <c r="HL17" s="19">
        <f t="shared" ref="HL17" si="273">$A$10-HK17</f>
        <v>0.35416666666666669</v>
      </c>
      <c r="HM17" s="36"/>
      <c r="HN17" s="25"/>
      <c r="HO17" s="21">
        <v>0</v>
      </c>
      <c r="HP17" s="21"/>
      <c r="HQ17" s="21">
        <v>0</v>
      </c>
      <c r="HR17" s="21"/>
      <c r="HS17" s="21">
        <v>0</v>
      </c>
      <c r="HT17" s="21"/>
      <c r="HU17" s="22">
        <v>0</v>
      </c>
      <c r="HV17" s="22"/>
      <c r="HW17" s="22">
        <v>0</v>
      </c>
      <c r="HX17" s="22"/>
      <c r="HY17" s="22">
        <v>0</v>
      </c>
      <c r="HZ17" s="22"/>
      <c r="IA17" s="22">
        <v>0</v>
      </c>
      <c r="IB17" s="22"/>
      <c r="IC17" s="22">
        <v>0</v>
      </c>
      <c r="ID17" s="22"/>
      <c r="IE17" s="22">
        <v>0</v>
      </c>
      <c r="IF17" s="22"/>
      <c r="IG17" s="22">
        <v>0</v>
      </c>
    </row>
    <row r="18" spans="2:241" ht="15.75">
      <c r="B18" s="80">
        <f>Données!E28</f>
        <v>0</v>
      </c>
      <c r="C18" s="81"/>
      <c r="D18" s="81"/>
      <c r="E18" s="17"/>
      <c r="F18" s="16"/>
      <c r="G18" s="17"/>
      <c r="H18" s="16"/>
      <c r="I18" s="18">
        <f t="shared" si="29"/>
        <v>0</v>
      </c>
      <c r="J18" s="19">
        <f t="shared" si="64"/>
        <v>0.35416666666666669</v>
      </c>
      <c r="K18" s="29"/>
      <c r="L18" s="17"/>
      <c r="M18" s="16"/>
      <c r="N18" s="17"/>
      <c r="O18" s="16"/>
      <c r="P18" s="18">
        <f t="shared" si="30"/>
        <v>0</v>
      </c>
      <c r="Q18" s="19">
        <f t="shared" si="70"/>
        <v>0.35416666666666669</v>
      </c>
      <c r="R18" s="29"/>
      <c r="S18" s="17"/>
      <c r="T18" s="16"/>
      <c r="U18" s="17"/>
      <c r="V18" s="16"/>
      <c r="W18" s="18">
        <f t="shared" si="32"/>
        <v>0</v>
      </c>
      <c r="X18" s="19">
        <f t="shared" ref="X18" si="274">$A$10-W18</f>
        <v>0.35416666666666669</v>
      </c>
      <c r="Y18" s="29"/>
      <c r="Z18" s="17"/>
      <c r="AA18" s="16"/>
      <c r="AB18" s="17"/>
      <c r="AC18" s="16"/>
      <c r="AD18" s="18">
        <f t="shared" si="34"/>
        <v>0</v>
      </c>
      <c r="AE18" s="19">
        <f t="shared" ref="AE18" si="275">$A$10-AD18</f>
        <v>0.35416666666666669</v>
      </c>
      <c r="AF18" s="29"/>
      <c r="AG18" s="17"/>
      <c r="AH18" s="16"/>
      <c r="AI18" s="17"/>
      <c r="AJ18" s="16"/>
      <c r="AK18" s="18">
        <f t="shared" si="35"/>
        <v>0</v>
      </c>
      <c r="AL18" s="19">
        <f t="shared" ref="AL18" si="276">$A$10-AK18</f>
        <v>0.35416666666666669</v>
      </c>
      <c r="AM18" s="29"/>
      <c r="AN18" s="17"/>
      <c r="AO18" s="16"/>
      <c r="AP18" s="17"/>
      <c r="AQ18" s="16"/>
      <c r="AR18" s="18">
        <f t="shared" si="36"/>
        <v>0</v>
      </c>
      <c r="AS18" s="19">
        <f t="shared" ref="AS18" si="277">$A$10-AR18</f>
        <v>0.35416666666666669</v>
      </c>
      <c r="AT18" s="29"/>
      <c r="AU18" s="17"/>
      <c r="AV18" s="16"/>
      <c r="AW18" s="17"/>
      <c r="AX18" s="16"/>
      <c r="AY18" s="18">
        <f t="shared" si="37"/>
        <v>0</v>
      </c>
      <c r="AZ18" s="19">
        <f t="shared" ref="AZ18" si="278">$A$10-AY18</f>
        <v>0.35416666666666669</v>
      </c>
      <c r="BA18" s="29"/>
      <c r="BB18" s="17"/>
      <c r="BC18" s="16"/>
      <c r="BD18" s="17"/>
      <c r="BE18" s="16"/>
      <c r="BF18" s="18">
        <f t="shared" si="38"/>
        <v>0</v>
      </c>
      <c r="BG18" s="19">
        <f t="shared" ref="BG18" si="279">$A$10-BF18</f>
        <v>0.35416666666666669</v>
      </c>
      <c r="BH18" s="29"/>
      <c r="BI18" s="17"/>
      <c r="BJ18" s="16"/>
      <c r="BK18" s="17"/>
      <c r="BL18" s="16"/>
      <c r="BM18" s="18">
        <f t="shared" si="39"/>
        <v>0</v>
      </c>
      <c r="BN18" s="19">
        <f t="shared" ref="BN18" si="280">$A$10-BM18</f>
        <v>0.35416666666666669</v>
      </c>
      <c r="BO18" s="29"/>
      <c r="BP18" s="17"/>
      <c r="BQ18" s="16"/>
      <c r="BR18" s="17"/>
      <c r="BS18" s="16"/>
      <c r="BT18" s="18">
        <f t="shared" si="40"/>
        <v>0</v>
      </c>
      <c r="BU18" s="19">
        <f t="shared" ref="BU18" si="281">$A$10-BT18</f>
        <v>0.35416666666666669</v>
      </c>
      <c r="BV18" s="29"/>
      <c r="BW18" s="17"/>
      <c r="BX18" s="16"/>
      <c r="BY18" s="17"/>
      <c r="BZ18" s="16"/>
      <c r="CA18" s="18">
        <f t="shared" si="41"/>
        <v>0</v>
      </c>
      <c r="CB18" s="19">
        <f t="shared" ref="CB18" si="282">$A$10-CA18</f>
        <v>0.35416666666666669</v>
      </c>
      <c r="CC18" s="29"/>
      <c r="CD18" s="17"/>
      <c r="CE18" s="16"/>
      <c r="CF18" s="17"/>
      <c r="CG18" s="16"/>
      <c r="CH18" s="18">
        <f t="shared" si="42"/>
        <v>0</v>
      </c>
      <c r="CI18" s="19">
        <f t="shared" ref="CI18" si="283">$A$10-CH18</f>
        <v>0.35416666666666669</v>
      </c>
      <c r="CJ18" s="29"/>
      <c r="CK18" s="17"/>
      <c r="CL18" s="16"/>
      <c r="CM18" s="17"/>
      <c r="CN18" s="16"/>
      <c r="CO18" s="18">
        <f t="shared" si="43"/>
        <v>0</v>
      </c>
      <c r="CP18" s="19">
        <f t="shared" ref="CP18" si="284">$A$10-CO18</f>
        <v>0.35416666666666669</v>
      </c>
      <c r="CQ18" s="29"/>
      <c r="CR18" s="17"/>
      <c r="CS18" s="16"/>
      <c r="CT18" s="17"/>
      <c r="CU18" s="16"/>
      <c r="CV18" s="18">
        <f t="shared" si="45"/>
        <v>0</v>
      </c>
      <c r="CW18" s="19">
        <f t="shared" ref="CW18" si="285">$A$10-CV18</f>
        <v>0.35416666666666669</v>
      </c>
      <c r="CX18" s="29"/>
      <c r="CY18" s="17"/>
      <c r="CZ18" s="16"/>
      <c r="DA18" s="17"/>
      <c r="DB18" s="16"/>
      <c r="DC18" s="18">
        <f t="shared" si="46"/>
        <v>0</v>
      </c>
      <c r="DD18" s="19">
        <f t="shared" ref="DD18" si="286">$A$10-DC18</f>
        <v>0.35416666666666669</v>
      </c>
      <c r="DE18" s="29"/>
      <c r="DF18" s="17"/>
      <c r="DG18" s="16"/>
      <c r="DH18" s="17"/>
      <c r="DI18" s="16"/>
      <c r="DJ18" s="18">
        <f t="shared" si="47"/>
        <v>0</v>
      </c>
      <c r="DK18" s="19">
        <f t="shared" ref="DK18" si="287">$A$10-DJ18</f>
        <v>0.35416666666666669</v>
      </c>
      <c r="DL18" s="29"/>
      <c r="DM18" s="17"/>
      <c r="DN18" s="16"/>
      <c r="DO18" s="17"/>
      <c r="DP18" s="16"/>
      <c r="DQ18" s="18">
        <f t="shared" si="48"/>
        <v>0</v>
      </c>
      <c r="DR18" s="19">
        <f t="shared" ref="DR18" si="288">$A$10-DQ18</f>
        <v>0.35416666666666669</v>
      </c>
      <c r="DS18" s="29"/>
      <c r="DT18" s="17"/>
      <c r="DU18" s="16"/>
      <c r="DV18" s="17"/>
      <c r="DW18" s="16"/>
      <c r="DX18" s="18">
        <f t="shared" si="49"/>
        <v>0</v>
      </c>
      <c r="DY18" s="19">
        <f t="shared" ref="DY18" si="289">$A$10-DX18</f>
        <v>0.35416666666666669</v>
      </c>
      <c r="DZ18" s="29"/>
      <c r="EA18" s="17"/>
      <c r="EB18" s="16"/>
      <c r="EC18" s="17"/>
      <c r="ED18" s="16"/>
      <c r="EE18" s="18">
        <f t="shared" si="50"/>
        <v>0</v>
      </c>
      <c r="EF18" s="19">
        <f t="shared" ref="EF18" si="290">$A$10-EE18</f>
        <v>0.35416666666666669</v>
      </c>
      <c r="EG18" s="29"/>
      <c r="EH18" s="17"/>
      <c r="EI18" s="16"/>
      <c r="EJ18" s="17"/>
      <c r="EK18" s="16"/>
      <c r="EL18" s="18">
        <f t="shared" si="51"/>
        <v>0</v>
      </c>
      <c r="EM18" s="19">
        <f t="shared" ref="EM18" si="291">$A$10-EL18</f>
        <v>0.35416666666666669</v>
      </c>
      <c r="EN18" s="29"/>
      <c r="EO18" s="17"/>
      <c r="EP18" s="16"/>
      <c r="EQ18" s="17"/>
      <c r="ER18" s="16"/>
      <c r="ES18" s="18">
        <f t="shared" si="52"/>
        <v>0</v>
      </c>
      <c r="ET18" s="19">
        <f t="shared" ref="ET18" si="292">$A$10-ES18</f>
        <v>0.35416666666666669</v>
      </c>
      <c r="EU18" s="29"/>
      <c r="EV18" s="17"/>
      <c r="EW18" s="16"/>
      <c r="EX18" s="17"/>
      <c r="EY18" s="16"/>
      <c r="EZ18" s="18">
        <f t="shared" si="53"/>
        <v>0</v>
      </c>
      <c r="FA18" s="19">
        <f t="shared" ref="FA18" si="293">$A$10-EZ18</f>
        <v>0.35416666666666669</v>
      </c>
      <c r="FB18" s="29"/>
      <c r="FC18" s="17"/>
      <c r="FD18" s="16"/>
      <c r="FE18" s="17"/>
      <c r="FF18" s="16"/>
      <c r="FG18" s="18">
        <f t="shared" si="54"/>
        <v>0</v>
      </c>
      <c r="FH18" s="19">
        <f t="shared" ref="FH18" si="294">$A$10-FG18</f>
        <v>0.35416666666666669</v>
      </c>
      <c r="FI18" s="29"/>
      <c r="FJ18" s="17"/>
      <c r="FK18" s="16"/>
      <c r="FL18" s="17"/>
      <c r="FM18" s="16"/>
      <c r="FN18" s="18">
        <f t="shared" si="56"/>
        <v>0</v>
      </c>
      <c r="FO18" s="19">
        <f t="shared" ref="FO18" si="295">$A$10-FN18</f>
        <v>0.35416666666666669</v>
      </c>
      <c r="FP18" s="29"/>
      <c r="FQ18" s="17"/>
      <c r="FR18" s="16"/>
      <c r="FS18" s="17"/>
      <c r="FT18" s="16"/>
      <c r="FU18" s="18">
        <f t="shared" si="57"/>
        <v>0</v>
      </c>
      <c r="FV18" s="19">
        <f t="shared" ref="FV18" si="296">$A$10-FU18</f>
        <v>0.35416666666666669</v>
      </c>
      <c r="FW18" s="29"/>
      <c r="FX18" s="17"/>
      <c r="FY18" s="16"/>
      <c r="FZ18" s="17"/>
      <c r="GA18" s="16"/>
      <c r="GB18" s="18">
        <f t="shared" si="58"/>
        <v>0</v>
      </c>
      <c r="GC18" s="19">
        <f t="shared" ref="GC18" si="297">$A$10-GB18</f>
        <v>0.35416666666666669</v>
      </c>
      <c r="GD18" s="29"/>
      <c r="GE18" s="17"/>
      <c r="GF18" s="16"/>
      <c r="GG18" s="17"/>
      <c r="GH18" s="16"/>
      <c r="GI18" s="18">
        <f t="shared" si="59"/>
        <v>0</v>
      </c>
      <c r="GJ18" s="19">
        <f t="shared" ref="GJ18" si="298">$A$10-GI18</f>
        <v>0.35416666666666669</v>
      </c>
      <c r="GK18" s="29"/>
      <c r="GL18" s="17"/>
      <c r="GM18" s="16"/>
      <c r="GN18" s="17"/>
      <c r="GO18" s="16"/>
      <c r="GP18" s="18">
        <f t="shared" si="60"/>
        <v>0</v>
      </c>
      <c r="GQ18" s="19">
        <f t="shared" ref="GQ18" si="299">$A$10-GP18</f>
        <v>0.35416666666666669</v>
      </c>
      <c r="GR18" s="29"/>
      <c r="GS18" s="17"/>
      <c r="GT18" s="16"/>
      <c r="GU18" s="17"/>
      <c r="GV18" s="16"/>
      <c r="GW18" s="18">
        <f t="shared" si="61"/>
        <v>0</v>
      </c>
      <c r="GX18" s="19">
        <f t="shared" ref="GX18" si="300">$A$10-GW18</f>
        <v>0.35416666666666669</v>
      </c>
      <c r="GY18" s="29"/>
      <c r="GZ18" s="17"/>
      <c r="HA18" s="16"/>
      <c r="HB18" s="17"/>
      <c r="HC18" s="16"/>
      <c r="HD18" s="18">
        <f t="shared" si="62"/>
        <v>0</v>
      </c>
      <c r="HE18" s="19">
        <f t="shared" ref="HE18" si="301">$A$10-HD18</f>
        <v>0.35416666666666669</v>
      </c>
      <c r="HF18" s="29"/>
      <c r="HG18" s="17"/>
      <c r="HH18" s="16"/>
      <c r="HI18" s="17"/>
      <c r="HJ18" s="16"/>
      <c r="HK18" s="18">
        <f t="shared" si="63"/>
        <v>0</v>
      </c>
      <c r="HL18" s="19">
        <f t="shared" ref="HL18" si="302">$A$10-HK18</f>
        <v>0.35416666666666669</v>
      </c>
      <c r="HM18" s="36"/>
      <c r="HN18" s="25"/>
      <c r="HO18" s="21">
        <v>0</v>
      </c>
      <c r="HP18" s="21"/>
      <c r="HQ18" s="21">
        <v>0</v>
      </c>
      <c r="HR18" s="21"/>
      <c r="HS18" s="21">
        <v>0</v>
      </c>
      <c r="HT18" s="21"/>
      <c r="HU18" s="22">
        <v>0</v>
      </c>
      <c r="HV18" s="22"/>
      <c r="HW18" s="22">
        <v>0</v>
      </c>
      <c r="HX18" s="22"/>
      <c r="HY18" s="22">
        <v>0</v>
      </c>
      <c r="HZ18" s="22"/>
      <c r="IA18" s="22">
        <v>0</v>
      </c>
      <c r="IB18" s="22"/>
      <c r="IC18" s="22">
        <v>0</v>
      </c>
      <c r="ID18" s="22"/>
      <c r="IE18" s="22">
        <v>0</v>
      </c>
      <c r="IF18" s="22"/>
      <c r="IG18" s="22">
        <v>0</v>
      </c>
    </row>
    <row r="19" spans="2:241" ht="16.5" thickBot="1">
      <c r="B19" s="80">
        <f>Données!E29</f>
        <v>0</v>
      </c>
      <c r="C19" s="81"/>
      <c r="D19" s="81"/>
      <c r="E19" s="37"/>
      <c r="F19" s="38"/>
      <c r="G19" s="37"/>
      <c r="H19" s="38"/>
      <c r="I19" s="39">
        <f t="shared" si="29"/>
        <v>0</v>
      </c>
      <c r="J19" s="19">
        <f t="shared" si="64"/>
        <v>0.35416666666666669</v>
      </c>
      <c r="K19" s="41"/>
      <c r="L19" s="37"/>
      <c r="M19" s="38"/>
      <c r="N19" s="37"/>
      <c r="O19" s="38"/>
      <c r="P19" s="39">
        <f t="shared" si="30"/>
        <v>0</v>
      </c>
      <c r="Q19" s="40">
        <f t="shared" si="70"/>
        <v>0.35416666666666669</v>
      </c>
      <c r="R19" s="41"/>
      <c r="S19" s="37"/>
      <c r="T19" s="38"/>
      <c r="U19" s="37"/>
      <c r="V19" s="38"/>
      <c r="W19" s="39">
        <f t="shared" si="32"/>
        <v>0</v>
      </c>
      <c r="X19" s="40">
        <f t="shared" ref="X19" si="303">$A$10-W19</f>
        <v>0.35416666666666669</v>
      </c>
      <c r="Y19" s="41"/>
      <c r="Z19" s="37"/>
      <c r="AA19" s="38"/>
      <c r="AB19" s="37"/>
      <c r="AC19" s="38"/>
      <c r="AD19" s="39">
        <f t="shared" si="34"/>
        <v>0</v>
      </c>
      <c r="AE19" s="40">
        <f t="shared" ref="AE19" si="304">$A$10-AD19</f>
        <v>0.35416666666666669</v>
      </c>
      <c r="AF19" s="41"/>
      <c r="AG19" s="37"/>
      <c r="AH19" s="38"/>
      <c r="AI19" s="37"/>
      <c r="AJ19" s="38"/>
      <c r="AK19" s="39">
        <f t="shared" si="35"/>
        <v>0</v>
      </c>
      <c r="AL19" s="40">
        <f t="shared" ref="AL19" si="305">$A$10-AK19</f>
        <v>0.35416666666666669</v>
      </c>
      <c r="AM19" s="41"/>
      <c r="AN19" s="37"/>
      <c r="AO19" s="38"/>
      <c r="AP19" s="37"/>
      <c r="AQ19" s="38"/>
      <c r="AR19" s="39">
        <f t="shared" si="36"/>
        <v>0</v>
      </c>
      <c r="AS19" s="40">
        <f t="shared" ref="AS19" si="306">$A$10-AR19</f>
        <v>0.35416666666666669</v>
      </c>
      <c r="AT19" s="41"/>
      <c r="AU19" s="37"/>
      <c r="AV19" s="38"/>
      <c r="AW19" s="37"/>
      <c r="AX19" s="38"/>
      <c r="AY19" s="39">
        <f t="shared" si="37"/>
        <v>0</v>
      </c>
      <c r="AZ19" s="40">
        <f t="shared" ref="AZ19" si="307">$A$10-AY19</f>
        <v>0.35416666666666669</v>
      </c>
      <c r="BA19" s="41"/>
      <c r="BB19" s="37"/>
      <c r="BC19" s="38"/>
      <c r="BD19" s="37"/>
      <c r="BE19" s="38"/>
      <c r="BF19" s="39">
        <f t="shared" si="38"/>
        <v>0</v>
      </c>
      <c r="BG19" s="40">
        <f t="shared" ref="BG19" si="308">$A$10-BF19</f>
        <v>0.35416666666666669</v>
      </c>
      <c r="BH19" s="41"/>
      <c r="BI19" s="37"/>
      <c r="BJ19" s="38"/>
      <c r="BK19" s="37"/>
      <c r="BL19" s="38"/>
      <c r="BM19" s="39">
        <f t="shared" si="39"/>
        <v>0</v>
      </c>
      <c r="BN19" s="40">
        <f t="shared" ref="BN19" si="309">$A$10-BM19</f>
        <v>0.35416666666666669</v>
      </c>
      <c r="BO19" s="41"/>
      <c r="BP19" s="37"/>
      <c r="BQ19" s="38"/>
      <c r="BR19" s="37"/>
      <c r="BS19" s="38"/>
      <c r="BT19" s="39">
        <f t="shared" si="40"/>
        <v>0</v>
      </c>
      <c r="BU19" s="40">
        <f t="shared" ref="BU19" si="310">$A$10-BT19</f>
        <v>0.35416666666666669</v>
      </c>
      <c r="BV19" s="41"/>
      <c r="BW19" s="37"/>
      <c r="BX19" s="38"/>
      <c r="BY19" s="37"/>
      <c r="BZ19" s="38"/>
      <c r="CA19" s="39">
        <f t="shared" si="41"/>
        <v>0</v>
      </c>
      <c r="CB19" s="40">
        <f t="shared" ref="CB19" si="311">$A$10-CA19</f>
        <v>0.35416666666666669</v>
      </c>
      <c r="CC19" s="41"/>
      <c r="CD19" s="37"/>
      <c r="CE19" s="38"/>
      <c r="CF19" s="37"/>
      <c r="CG19" s="38"/>
      <c r="CH19" s="39">
        <f t="shared" si="42"/>
        <v>0</v>
      </c>
      <c r="CI19" s="40">
        <f t="shared" ref="CI19" si="312">$A$10-CH19</f>
        <v>0.35416666666666669</v>
      </c>
      <c r="CJ19" s="41"/>
      <c r="CK19" s="37"/>
      <c r="CL19" s="38"/>
      <c r="CM19" s="37"/>
      <c r="CN19" s="38"/>
      <c r="CO19" s="39">
        <f t="shared" si="43"/>
        <v>0</v>
      </c>
      <c r="CP19" s="40">
        <f t="shared" ref="CP19" si="313">$A$10-CO19</f>
        <v>0.35416666666666669</v>
      </c>
      <c r="CQ19" s="41"/>
      <c r="CR19" s="37"/>
      <c r="CS19" s="38"/>
      <c r="CT19" s="37"/>
      <c r="CU19" s="38"/>
      <c r="CV19" s="39">
        <f t="shared" si="45"/>
        <v>0</v>
      </c>
      <c r="CW19" s="40">
        <f t="shared" ref="CW19" si="314">$A$10-CV19</f>
        <v>0.35416666666666669</v>
      </c>
      <c r="CX19" s="41"/>
      <c r="CY19" s="37"/>
      <c r="CZ19" s="38"/>
      <c r="DA19" s="37"/>
      <c r="DB19" s="38"/>
      <c r="DC19" s="39">
        <f t="shared" si="46"/>
        <v>0</v>
      </c>
      <c r="DD19" s="40">
        <f t="shared" ref="DD19" si="315">$A$10-DC19</f>
        <v>0.35416666666666669</v>
      </c>
      <c r="DE19" s="41"/>
      <c r="DF19" s="37"/>
      <c r="DG19" s="38"/>
      <c r="DH19" s="37"/>
      <c r="DI19" s="38"/>
      <c r="DJ19" s="39">
        <f t="shared" si="47"/>
        <v>0</v>
      </c>
      <c r="DK19" s="40">
        <f t="shared" ref="DK19" si="316">$A$10-DJ19</f>
        <v>0.35416666666666669</v>
      </c>
      <c r="DL19" s="41"/>
      <c r="DM19" s="37"/>
      <c r="DN19" s="38"/>
      <c r="DO19" s="37"/>
      <c r="DP19" s="38"/>
      <c r="DQ19" s="39">
        <f t="shared" si="48"/>
        <v>0</v>
      </c>
      <c r="DR19" s="40">
        <f t="shared" ref="DR19" si="317">$A$10-DQ19</f>
        <v>0.35416666666666669</v>
      </c>
      <c r="DS19" s="41"/>
      <c r="DT19" s="37"/>
      <c r="DU19" s="38"/>
      <c r="DV19" s="37"/>
      <c r="DW19" s="38"/>
      <c r="DX19" s="39">
        <f t="shared" si="49"/>
        <v>0</v>
      </c>
      <c r="DY19" s="40">
        <f t="shared" ref="DY19" si="318">$A$10-DX19</f>
        <v>0.35416666666666669</v>
      </c>
      <c r="DZ19" s="41"/>
      <c r="EA19" s="37"/>
      <c r="EB19" s="38"/>
      <c r="EC19" s="37"/>
      <c r="ED19" s="38"/>
      <c r="EE19" s="39">
        <f t="shared" si="50"/>
        <v>0</v>
      </c>
      <c r="EF19" s="40">
        <f t="shared" ref="EF19" si="319">$A$10-EE19</f>
        <v>0.35416666666666669</v>
      </c>
      <c r="EG19" s="41"/>
      <c r="EH19" s="37"/>
      <c r="EI19" s="38"/>
      <c r="EJ19" s="37"/>
      <c r="EK19" s="38"/>
      <c r="EL19" s="39">
        <f t="shared" si="51"/>
        <v>0</v>
      </c>
      <c r="EM19" s="40">
        <f t="shared" ref="EM19" si="320">$A$10-EL19</f>
        <v>0.35416666666666669</v>
      </c>
      <c r="EN19" s="41"/>
      <c r="EO19" s="37"/>
      <c r="EP19" s="38"/>
      <c r="EQ19" s="37"/>
      <c r="ER19" s="38"/>
      <c r="ES19" s="39">
        <f t="shared" si="52"/>
        <v>0</v>
      </c>
      <c r="ET19" s="40">
        <f t="shared" ref="ET19" si="321">$A$10-ES19</f>
        <v>0.35416666666666669</v>
      </c>
      <c r="EU19" s="41"/>
      <c r="EV19" s="37"/>
      <c r="EW19" s="38"/>
      <c r="EX19" s="37"/>
      <c r="EY19" s="38"/>
      <c r="EZ19" s="39">
        <f t="shared" si="53"/>
        <v>0</v>
      </c>
      <c r="FA19" s="40">
        <f t="shared" ref="FA19" si="322">$A$10-EZ19</f>
        <v>0.35416666666666669</v>
      </c>
      <c r="FB19" s="41"/>
      <c r="FC19" s="37"/>
      <c r="FD19" s="38"/>
      <c r="FE19" s="37"/>
      <c r="FF19" s="38"/>
      <c r="FG19" s="39">
        <f t="shared" si="54"/>
        <v>0</v>
      </c>
      <c r="FH19" s="40">
        <f t="shared" ref="FH19" si="323">$A$10-FG19</f>
        <v>0.35416666666666669</v>
      </c>
      <c r="FI19" s="41"/>
      <c r="FJ19" s="37"/>
      <c r="FK19" s="38"/>
      <c r="FL19" s="37"/>
      <c r="FM19" s="38"/>
      <c r="FN19" s="39">
        <f t="shared" si="56"/>
        <v>0</v>
      </c>
      <c r="FO19" s="40">
        <f t="shared" ref="FO19" si="324">$A$10-FN19</f>
        <v>0.35416666666666669</v>
      </c>
      <c r="FP19" s="41"/>
      <c r="FQ19" s="37"/>
      <c r="FR19" s="38"/>
      <c r="FS19" s="37"/>
      <c r="FT19" s="38"/>
      <c r="FU19" s="39">
        <f t="shared" si="57"/>
        <v>0</v>
      </c>
      <c r="FV19" s="40">
        <f t="shared" ref="FV19" si="325">$A$10-FU19</f>
        <v>0.35416666666666669</v>
      </c>
      <c r="FW19" s="41"/>
      <c r="FX19" s="37"/>
      <c r="FY19" s="38"/>
      <c r="FZ19" s="37"/>
      <c r="GA19" s="38"/>
      <c r="GB19" s="39">
        <f t="shared" si="58"/>
        <v>0</v>
      </c>
      <c r="GC19" s="40">
        <f t="shared" ref="GC19" si="326">$A$10-GB19</f>
        <v>0.35416666666666669</v>
      </c>
      <c r="GD19" s="41"/>
      <c r="GE19" s="37"/>
      <c r="GF19" s="38"/>
      <c r="GG19" s="37"/>
      <c r="GH19" s="38"/>
      <c r="GI19" s="39">
        <f t="shared" si="59"/>
        <v>0</v>
      </c>
      <c r="GJ19" s="40">
        <f t="shared" ref="GJ19" si="327">$A$10-GI19</f>
        <v>0.35416666666666669</v>
      </c>
      <c r="GK19" s="41"/>
      <c r="GL19" s="37"/>
      <c r="GM19" s="38"/>
      <c r="GN19" s="37"/>
      <c r="GO19" s="38"/>
      <c r="GP19" s="39">
        <f t="shared" si="60"/>
        <v>0</v>
      </c>
      <c r="GQ19" s="40">
        <f t="shared" ref="GQ19" si="328">$A$10-GP19</f>
        <v>0.35416666666666669</v>
      </c>
      <c r="GR19" s="41"/>
      <c r="GS19" s="37"/>
      <c r="GT19" s="38"/>
      <c r="GU19" s="37"/>
      <c r="GV19" s="38"/>
      <c r="GW19" s="39">
        <f t="shared" si="61"/>
        <v>0</v>
      </c>
      <c r="GX19" s="40">
        <f t="shared" ref="GX19" si="329">$A$10-GW19</f>
        <v>0.35416666666666669</v>
      </c>
      <c r="GY19" s="41"/>
      <c r="GZ19" s="37"/>
      <c r="HA19" s="38"/>
      <c r="HB19" s="37"/>
      <c r="HC19" s="38"/>
      <c r="HD19" s="39">
        <f t="shared" si="62"/>
        <v>0</v>
      </c>
      <c r="HE19" s="40">
        <f t="shared" ref="HE19" si="330">$A$10-HD19</f>
        <v>0.35416666666666669</v>
      </c>
      <c r="HF19" s="41"/>
      <c r="HG19" s="37"/>
      <c r="HH19" s="38"/>
      <c r="HI19" s="37"/>
      <c r="HJ19" s="38"/>
      <c r="HK19" s="39">
        <f t="shared" si="63"/>
        <v>0</v>
      </c>
      <c r="HL19" s="40">
        <f t="shared" ref="HL19" si="331">$A$10-HK19</f>
        <v>0.35416666666666669</v>
      </c>
      <c r="HM19" s="42"/>
      <c r="HN19" s="25"/>
      <c r="HO19" s="21">
        <v>0</v>
      </c>
      <c r="HP19" s="21"/>
      <c r="HQ19" s="21">
        <v>0</v>
      </c>
      <c r="HR19" s="21"/>
      <c r="HS19" s="21">
        <v>0</v>
      </c>
      <c r="HT19" s="21"/>
      <c r="HU19" s="22">
        <v>0</v>
      </c>
      <c r="HV19" s="22"/>
      <c r="HW19" s="22">
        <v>0</v>
      </c>
      <c r="HX19" s="22"/>
      <c r="HY19" s="22">
        <v>0</v>
      </c>
      <c r="HZ19" s="22"/>
      <c r="IA19" s="22">
        <v>0</v>
      </c>
      <c r="IB19" s="22"/>
      <c r="IC19" s="22">
        <v>0</v>
      </c>
      <c r="ID19" s="22"/>
      <c r="IE19" s="22">
        <v>0</v>
      </c>
      <c r="IF19" s="22"/>
      <c r="IG19" s="22">
        <v>0</v>
      </c>
    </row>
  </sheetData>
  <mergeCells count="128">
    <mergeCell ref="IB2:IC2"/>
    <mergeCell ref="ID2:IE2"/>
    <mergeCell ref="IF2:IG2"/>
    <mergeCell ref="HN1:IG1"/>
    <mergeCell ref="B5:D5"/>
    <mergeCell ref="B6:D6"/>
    <mergeCell ref="HN2:HO2"/>
    <mergeCell ref="HP2:HQ2"/>
    <mergeCell ref="HR2:HS2"/>
    <mergeCell ref="HT2:HU2"/>
    <mergeCell ref="HV2:HW2"/>
    <mergeCell ref="HX2:HY2"/>
    <mergeCell ref="HZ2:IA2"/>
    <mergeCell ref="B7:D7"/>
    <mergeCell ref="B8:D8"/>
    <mergeCell ref="B9:D9"/>
    <mergeCell ref="B16:D16"/>
    <mergeCell ref="B17:D17"/>
    <mergeCell ref="B18:D18"/>
    <mergeCell ref="B19:D19"/>
    <mergeCell ref="B10:D10"/>
    <mergeCell ref="B11:D11"/>
    <mergeCell ref="B12:D12"/>
    <mergeCell ref="B13:D13"/>
    <mergeCell ref="B14:D14"/>
    <mergeCell ref="B15:D15"/>
    <mergeCell ref="FQ3:FR3"/>
    <mergeCell ref="FS3:FT3"/>
    <mergeCell ref="FJ3:FK3"/>
    <mergeCell ref="FL3:FM3"/>
    <mergeCell ref="GL3:GM3"/>
    <mergeCell ref="GN3:GO3"/>
    <mergeCell ref="FX3:FY3"/>
    <mergeCell ref="FZ3:GA3"/>
    <mergeCell ref="GE3:GF3"/>
    <mergeCell ref="EH3:EI3"/>
    <mergeCell ref="EJ3:EK3"/>
    <mergeCell ref="EO3:EP3"/>
    <mergeCell ref="EA3:EB3"/>
    <mergeCell ref="EC3:ED3"/>
    <mergeCell ref="FC3:FD3"/>
    <mergeCell ref="FE3:FF3"/>
    <mergeCell ref="EQ3:ER3"/>
    <mergeCell ref="EV3:EW3"/>
    <mergeCell ref="EX3:EY3"/>
    <mergeCell ref="DA3:DB3"/>
    <mergeCell ref="DF3:DG3"/>
    <mergeCell ref="DH3:DI3"/>
    <mergeCell ref="CR3:CS3"/>
    <mergeCell ref="CT3:CU3"/>
    <mergeCell ref="CY3:CZ3"/>
    <mergeCell ref="DT3:DU3"/>
    <mergeCell ref="DV3:DW3"/>
    <mergeCell ref="DM3:DN3"/>
    <mergeCell ref="DO3:DP3"/>
    <mergeCell ref="BW3:BX3"/>
    <mergeCell ref="BY3:BZ3"/>
    <mergeCell ref="BK3:BL3"/>
    <mergeCell ref="BP3:BQ3"/>
    <mergeCell ref="BR3:BS3"/>
    <mergeCell ref="CK3:CL3"/>
    <mergeCell ref="CM3:CN3"/>
    <mergeCell ref="CD3:CE3"/>
    <mergeCell ref="CF3:CG3"/>
    <mergeCell ref="CY2:DE2"/>
    <mergeCell ref="DF2:DL2"/>
    <mergeCell ref="DM2:DS2"/>
    <mergeCell ref="DT2:DZ2"/>
    <mergeCell ref="EA2:EG2"/>
    <mergeCell ref="L2:R2"/>
    <mergeCell ref="E2:K2"/>
    <mergeCell ref="E1:K1"/>
    <mergeCell ref="E3:F3"/>
    <mergeCell ref="G3:H3"/>
    <mergeCell ref="I3:I4"/>
    <mergeCell ref="J3:J4"/>
    <mergeCell ref="K3:K4"/>
    <mergeCell ref="U3:V3"/>
    <mergeCell ref="Z3:AA3"/>
    <mergeCell ref="AB3:AC3"/>
    <mergeCell ref="L3:M3"/>
    <mergeCell ref="N3:O3"/>
    <mergeCell ref="P3:P4"/>
    <mergeCell ref="Q3:Q4"/>
    <mergeCell ref="R3:R4"/>
    <mergeCell ref="S3:T3"/>
    <mergeCell ref="AN3:AO3"/>
    <mergeCell ref="AP3:AQ3"/>
    <mergeCell ref="BP2:BV2"/>
    <mergeCell ref="GS3:GT3"/>
    <mergeCell ref="GU3:GV3"/>
    <mergeCell ref="GZ3:HA3"/>
    <mergeCell ref="HB3:HC3"/>
    <mergeCell ref="HG3:HH3"/>
    <mergeCell ref="HI3:HJ3"/>
    <mergeCell ref="GL2:GR2"/>
    <mergeCell ref="GS2:GY2"/>
    <mergeCell ref="GZ2:HF2"/>
    <mergeCell ref="HG2:HM2"/>
    <mergeCell ref="EH2:EN2"/>
    <mergeCell ref="EO2:EU2"/>
    <mergeCell ref="EV2:FB2"/>
    <mergeCell ref="FC2:FI2"/>
    <mergeCell ref="FJ2:FP2"/>
    <mergeCell ref="FQ2:FW2"/>
    <mergeCell ref="FX2:GD2"/>
    <mergeCell ref="GE2:GK2"/>
    <mergeCell ref="GG3:GH3"/>
    <mergeCell ref="BW2:CC2"/>
    <mergeCell ref="CD2:CJ2"/>
    <mergeCell ref="CK2:CQ2"/>
    <mergeCell ref="CR2:CX2"/>
    <mergeCell ref="B3:D4"/>
    <mergeCell ref="B1:D2"/>
    <mergeCell ref="S2:Y2"/>
    <mergeCell ref="Z2:AF2"/>
    <mergeCell ref="AG2:AM2"/>
    <mergeCell ref="AN2:AT2"/>
    <mergeCell ref="AU2:BA2"/>
    <mergeCell ref="BB2:BH2"/>
    <mergeCell ref="BI2:BO2"/>
    <mergeCell ref="AU3:AV3"/>
    <mergeCell ref="AW3:AX3"/>
    <mergeCell ref="AG3:AH3"/>
    <mergeCell ref="AI3:AJ3"/>
    <mergeCell ref="BB3:BC3"/>
    <mergeCell ref="BD3:BE3"/>
    <mergeCell ref="BI3:BJ3"/>
  </mergeCells>
  <conditionalFormatting sqref="K5:K19 R5:R19 Y5:Y19 AF5:AF19 AM5:AM19 AT5:AT19 BA5:BA19 BH5:BH19 BO5:BO19 BV5:BV19 CC5:CC19 CJ5:CJ19 CQ5:CQ19 CX5:CX19 DE5:DE19 DL5:DL19 DS5:DS19 DZ5:DZ19 EG5:EG19 EN5:EN19 EU5:EU19 FB5:FB19 FI5:FI19 FP5:FP19 FW5:FW19 GD5:GD19 GK5:GK19 GR5:GR19 GY5:GY19 HF5:HF19 HM5:HM19">
    <cfRule type="expression" priority="2">
      <formula>(K5="")</formula>
    </cfRule>
  </conditionalFormatting>
  <conditionalFormatting sqref="J5:J19">
    <cfRule type="cellIs" dxfId="0" priority="1" operator="lessThan">
      <formula>0</formula>
    </cfRule>
  </conditionalFormatting>
  <dataValidations count="1">
    <dataValidation type="list" allowBlank="1" showInputMessage="1" showErrorMessage="1" sqref="K5 R5 Y5 AF5 AM5 AT5 BA5 BH5 BO5 BV5 CC5 CJ5 CQ5 CX5 DE5 DL5 DS5 DZ5 EG5 EN5 EU5 FB5 FI5 FP5 FW5 GD5 GK5 GR5 GY5 HF5 HM5">
      <formula1>CODES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Données</vt:lpstr>
      <vt:lpstr>Récap annuel</vt:lpstr>
      <vt:lpstr>JANVIER</vt:lpstr>
      <vt:lpstr>fevrier</vt:lpstr>
      <vt:lpstr>mars</vt:lpstr>
      <vt:lpstr>AN</vt:lpstr>
      <vt:lpstr>CODES</vt:lpstr>
      <vt:lpstr>COULEUR</vt:lpstr>
      <vt:lpstr>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</cp:lastModifiedBy>
  <dcterms:created xsi:type="dcterms:W3CDTF">2013-11-29T10:34:26Z</dcterms:created>
  <dcterms:modified xsi:type="dcterms:W3CDTF">2013-11-29T23:10:35Z</dcterms:modified>
</cp:coreProperties>
</file>