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0" windowWidth="21075" windowHeight="9180"/>
  </bookViews>
  <sheets>
    <sheet name="LISTING" sheetId="1" r:id="rId1"/>
  </sheets>
  <externalReferences>
    <externalReference r:id="rId2"/>
    <externalReference r:id="rId3"/>
  </externalReferences>
  <definedNames>
    <definedName name="ages_adh">[2]LISTING2013!$O$1:$O$65536</definedName>
    <definedName name="ages_carte">[2]CARTE!$N$1:$N$65536</definedName>
    <definedName name="CARTE">[2]CARTE!$AF$6</definedName>
    <definedName name="CARTEPREPAYE">'[2]BILAN-rec-depense'!$D$26</definedName>
    <definedName name="DEBUT">[2]aide_tarif!$E$18</definedName>
    <definedName name="decouverte" localSheetId="0">[2]CARTE!#REF!</definedName>
    <definedName name="decouverte">[2]CARTE!#REF!</definedName>
    <definedName name="ETE">[2]aide_tarif!$E$23</definedName>
    <definedName name="FIN">[2]aide_tarif!$E$19</definedName>
    <definedName name="GRATUITE">[2]CARTE!$AF$9</definedName>
    <definedName name="JOUR">[2]aide_tarif!$E$25</definedName>
    <definedName name="LOC">[2]aide_tarif!$E$28</definedName>
    <definedName name="LOCGRA">[2]aide_tarif!$E$29</definedName>
    <definedName name="MAT">[2]aide_tarif!$E$26</definedName>
    <definedName name="nonpaye">[2]CARTE!$AE$9</definedName>
    <definedName name="PAYE">[2]CARTE!$AD$9</definedName>
    <definedName name="PM">[2]aide_tarif!$E$27</definedName>
    <definedName name="prepaye_8" localSheetId="0">'[2]BILAN-rec-depense'!#REF!</definedName>
    <definedName name="prepaye_8">'[2]BILAN-rec-depense'!#REF!</definedName>
    <definedName name="REDUCTION">[2]CARTE!$AG$9</definedName>
    <definedName name="REMBFACT">[2]banque!$R$13</definedName>
    <definedName name="REMBFACT_8" localSheetId="0">'[2]BILAN-rec-depense'!#REF!</definedName>
    <definedName name="REMBFACT_8">'[2]BILAN-rec-depense'!#REF!</definedName>
    <definedName name="REMBFACTURE">'[2]BILAN-rec-depense'!$T$19</definedName>
    <definedName name="SEM">[2]aide_tarif!$E$24</definedName>
    <definedName name="TOTCARTES">'[2]BILAN-rec-depense'!$D$14</definedName>
    <definedName name="TOTCHEQUE">[2]banque!$M$12</definedName>
    <definedName name="TOTCHEQUE_8" localSheetId="0">'[2]BILAN-rec-depense'!#REF!</definedName>
    <definedName name="TOTCHEQUE_8">'[2]BILAN-rec-depense'!#REF!</definedName>
    <definedName name="TOTESPECE">[2]banque!$D$16</definedName>
    <definedName name="TOTESPECE_8" localSheetId="0">'[2]BILAN-rec-depense'!#REF!</definedName>
    <definedName name="TOTESPECE_8">'[2]BILAN-rec-depense'!#REF!</definedName>
    <definedName name="TOTTOURNOI">'[2]BILAN-rec-depense'!$D$19</definedName>
    <definedName name="TOURNOI_NP">'[2]BILAN-rec-depense'!$AT$1</definedName>
    <definedName name="TOURNOI_PAYE">'[2]BILAN-rec-depense'!$AR$1</definedName>
    <definedName name="TOURNOI8EURO_8">'[2]BILAN-rec-depense'!$M$25</definedName>
  </definedNames>
  <calcPr calcId="144525"/>
</workbook>
</file>

<file path=xl/calcChain.xml><?xml version="1.0" encoding="utf-8"?>
<calcChain xmlns="http://schemas.openxmlformats.org/spreadsheetml/2006/main">
  <c r="P4" i="1" l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3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3" i="1"/>
  <c r="O9" i="1"/>
  <c r="O8" i="1"/>
  <c r="O7" i="1"/>
  <c r="O6" i="1"/>
  <c r="O5" i="1"/>
  <c r="O4" i="1"/>
  <c r="O3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</calcChain>
</file>

<file path=xl/sharedStrings.xml><?xml version="1.0" encoding="utf-8"?>
<sst xmlns="http://schemas.openxmlformats.org/spreadsheetml/2006/main" count="1146" uniqueCount="333">
  <si>
    <t>M</t>
  </si>
  <si>
    <t>WLA</t>
  </si>
  <si>
    <t>ANA</t>
  </si>
  <si>
    <t>JED</t>
  </si>
  <si>
    <t>DUD</t>
  </si>
  <si>
    <t>FAB</t>
  </si>
  <si>
    <t>PAS</t>
  </si>
  <si>
    <t>KAK</t>
  </si>
  <si>
    <t>DEN</t>
  </si>
  <si>
    <t>DED</t>
  </si>
  <si>
    <t>BEN</t>
  </si>
  <si>
    <t>LEL</t>
  </si>
  <si>
    <t>J-J</t>
  </si>
  <si>
    <t>BEB</t>
  </si>
  <si>
    <t>ERI</t>
  </si>
  <si>
    <t>HAH</t>
  </si>
  <si>
    <t>F</t>
  </si>
  <si>
    <t>LAU</t>
  </si>
  <si>
    <t>HEH</t>
  </si>
  <si>
    <t>PIE</t>
  </si>
  <si>
    <t>STE</t>
  </si>
  <si>
    <t>JEJ</t>
  </si>
  <si>
    <t>MAN</t>
  </si>
  <si>
    <t>CAC</t>
  </si>
  <si>
    <t>ALI</t>
  </si>
  <si>
    <t>LAL</t>
  </si>
  <si>
    <t>ARI</t>
  </si>
  <si>
    <t>BRB</t>
  </si>
  <si>
    <t>DAN</t>
  </si>
  <si>
    <t>FOF</t>
  </si>
  <si>
    <t>PHI</t>
  </si>
  <si>
    <t>SAC</t>
  </si>
  <si>
    <t>LOL</t>
  </si>
  <si>
    <t>SYL</t>
  </si>
  <si>
    <t>BOB</t>
  </si>
  <si>
    <t>XAV</t>
  </si>
  <si>
    <t>OBO</t>
  </si>
  <si>
    <t>MIK</t>
  </si>
  <si>
    <t>TAT</t>
  </si>
  <si>
    <t>GRE</t>
  </si>
  <si>
    <t>IVA</t>
  </si>
  <si>
    <t>JAJ</t>
  </si>
  <si>
    <t>FRE</t>
  </si>
  <si>
    <t>GRG</t>
  </si>
  <si>
    <t>FRA</t>
  </si>
  <si>
    <t>LHL</t>
  </si>
  <si>
    <t>ALE</t>
  </si>
  <si>
    <t>MEL</t>
  </si>
  <si>
    <t>DID</t>
  </si>
  <si>
    <t>MAX</t>
  </si>
  <si>
    <t>JC</t>
  </si>
  <si>
    <t>CHR</t>
  </si>
  <si>
    <t>CEL</t>
  </si>
  <si>
    <t>ESE</t>
  </si>
  <si>
    <t>BEA</t>
  </si>
  <si>
    <t>CUC</t>
  </si>
  <si>
    <t>GAU</t>
  </si>
  <si>
    <t>RIR</t>
  </si>
  <si>
    <t>REM</t>
  </si>
  <si>
    <t>JUL</t>
  </si>
  <si>
    <t>SEB</t>
  </si>
  <si>
    <t>GOG</t>
  </si>
  <si>
    <t>CAR</t>
  </si>
  <si>
    <t>NON</t>
  </si>
  <si>
    <t>COR</t>
  </si>
  <si>
    <t>JER</t>
  </si>
  <si>
    <t>ROM</t>
  </si>
  <si>
    <t>CHC</t>
  </si>
  <si>
    <t>EMI</t>
  </si>
  <si>
    <t>EMM</t>
  </si>
  <si>
    <t>AGA</t>
  </si>
  <si>
    <t>MAT</t>
  </si>
  <si>
    <t>MIC</t>
  </si>
  <si>
    <t>PAP</t>
  </si>
  <si>
    <t>ELO</t>
  </si>
  <si>
    <t>SIS</t>
  </si>
  <si>
    <t>ROR</t>
  </si>
  <si>
    <t>GAE</t>
  </si>
  <si>
    <t>MAI</t>
  </si>
  <si>
    <t>MEM</t>
  </si>
  <si>
    <t>CLA</t>
  </si>
  <si>
    <t>NIC</t>
  </si>
  <si>
    <t>MAM</t>
  </si>
  <si>
    <t>VIC</t>
  </si>
  <si>
    <t>BIB</t>
  </si>
  <si>
    <t>GUG</t>
  </si>
  <si>
    <t>PEP</t>
  </si>
  <si>
    <t>CED</t>
  </si>
  <si>
    <t>HEL</t>
  </si>
  <si>
    <t>MOR</t>
  </si>
  <si>
    <t>RAR</t>
  </si>
  <si>
    <t>BLB</t>
  </si>
  <si>
    <t>KLK</t>
  </si>
  <si>
    <t>DAM</t>
  </si>
  <si>
    <t>LMA</t>
  </si>
  <si>
    <t>ANI</t>
  </si>
  <si>
    <t>JOA</t>
  </si>
  <si>
    <t>VEV</t>
  </si>
  <si>
    <t>TAV</t>
  </si>
  <si>
    <t>ORO</t>
  </si>
  <si>
    <t>BAP</t>
  </si>
  <si>
    <t>OUI</t>
  </si>
  <si>
    <t>ABA</t>
  </si>
  <si>
    <t>MAR</t>
  </si>
  <si>
    <t>OLI</t>
  </si>
  <si>
    <t>WAW</t>
  </si>
  <si>
    <t>JEO</t>
  </si>
  <si>
    <t>SOP</t>
  </si>
  <si>
    <t>TRT</t>
  </si>
  <si>
    <t>QUE</t>
  </si>
  <si>
    <t>COC</t>
  </si>
  <si>
    <t>BER</t>
  </si>
  <si>
    <t>JUS</t>
  </si>
  <si>
    <t>JOJ</t>
  </si>
  <si>
    <t>WOW</t>
  </si>
  <si>
    <t>VAL</t>
  </si>
  <si>
    <t>LUL</t>
  </si>
  <si>
    <t>PAU</t>
  </si>
  <si>
    <t>FIF</t>
  </si>
  <si>
    <t>LOI</t>
  </si>
  <si>
    <t>NAN</t>
  </si>
  <si>
    <t>LIL</t>
  </si>
  <si>
    <t>YVE</t>
  </si>
  <si>
    <t>VIV</t>
  </si>
  <si>
    <t>JIM</t>
  </si>
  <si>
    <t>AMA</t>
  </si>
  <si>
    <t>NIX</t>
  </si>
  <si>
    <t>TOT</t>
  </si>
  <si>
    <t>CLE</t>
  </si>
  <si>
    <t>KOK</t>
  </si>
  <si>
    <t>CHA</t>
  </si>
  <si>
    <t>THE</t>
  </si>
  <si>
    <t>LOU</t>
  </si>
  <si>
    <t>AUR</t>
  </si>
  <si>
    <t>MEH</t>
  </si>
  <si>
    <t>THI</t>
  </si>
  <si>
    <t>GAS</t>
  </si>
  <si>
    <t>DOD</t>
  </si>
  <si>
    <t>TOM</t>
  </si>
  <si>
    <t>AUA</t>
  </si>
  <si>
    <t>CHL</t>
  </si>
  <si>
    <t>LUC</t>
  </si>
  <si>
    <t>DRD</t>
  </si>
  <si>
    <t>ZYZ</t>
  </si>
  <si>
    <t>ADE</t>
  </si>
  <si>
    <t>HUG</t>
  </si>
  <si>
    <t>VOV</t>
  </si>
  <si>
    <t>ROB</t>
  </si>
  <si>
    <t>POP</t>
  </si>
  <si>
    <t>CAM</t>
  </si>
  <si>
    <t>TIT</t>
  </si>
  <si>
    <t>ANT</t>
  </si>
  <si>
    <t>THT</t>
  </si>
  <si>
    <t>EUG</t>
  </si>
  <si>
    <t>LAE</t>
  </si>
  <si>
    <t>MOM</t>
  </si>
  <si>
    <t>HUB</t>
  </si>
  <si>
    <t>ANN</t>
  </si>
  <si>
    <t>CEC</t>
  </si>
  <si>
    <t>ADR</t>
  </si>
  <si>
    <t>ELS</t>
  </si>
  <si>
    <t>GAG</t>
  </si>
  <si>
    <t>DIA</t>
  </si>
  <si>
    <t>GUI</t>
  </si>
  <si>
    <t>GAR</t>
  </si>
  <si>
    <t>THO</t>
  </si>
  <si>
    <t>GER</t>
  </si>
  <si>
    <t>VIN</t>
  </si>
  <si>
    <t>ART</t>
  </si>
  <si>
    <t>YAN</t>
  </si>
  <si>
    <t>BAB</t>
  </si>
  <si>
    <t>TAN</t>
  </si>
  <si>
    <t>SIM</t>
  </si>
  <si>
    <t>FAF</t>
  </si>
  <si>
    <t>TEO</t>
  </si>
  <si>
    <t>GEG</t>
  </si>
  <si>
    <t>HIH</t>
  </si>
  <si>
    <t>PIP</t>
  </si>
  <si>
    <t>NIN</t>
  </si>
  <si>
    <t>ZIZ</t>
  </si>
  <si>
    <t>JEA</t>
  </si>
  <si>
    <t>CYR</t>
  </si>
  <si>
    <t>DAV</t>
  </si>
  <si>
    <t>TIF</t>
  </si>
  <si>
    <t>NAT</t>
  </si>
  <si>
    <t>FEL</t>
  </si>
  <si>
    <t>EDG</t>
  </si>
  <si>
    <t>RYR</t>
  </si>
  <si>
    <t>TIM</t>
  </si>
  <si>
    <t>ENZ</t>
  </si>
  <si>
    <t>LEA</t>
  </si>
  <si>
    <t>AUG</t>
  </si>
  <si>
    <t>STS</t>
  </si>
  <si>
    <t>ZOE</t>
  </si>
  <si>
    <t>CODE GEO</t>
  </si>
  <si>
    <t>NOM PRENOM</t>
  </si>
  <si>
    <t>AGE</t>
  </si>
  <si>
    <t>email</t>
  </si>
  <si>
    <t>tél</t>
  </si>
  <si>
    <t>Fédé</t>
  </si>
  <si>
    <t>Pays</t>
  </si>
  <si>
    <t>Ville</t>
  </si>
  <si>
    <t>CP</t>
  </si>
  <si>
    <t>DATE DE NAISSANCE</t>
  </si>
  <si>
    <t>SEXE</t>
  </si>
  <si>
    <t>PRENOM</t>
  </si>
  <si>
    <t>NOM</t>
  </si>
  <si>
    <t>inscrit au mois de</t>
  </si>
  <si>
    <t>n°</t>
  </si>
  <si>
    <t>1ère fois</t>
  </si>
  <si>
    <t>France</t>
  </si>
  <si>
    <t>NOYELLES SS LENS</t>
  </si>
  <si>
    <t>ALLEMOND</t>
  </si>
  <si>
    <t>ST DOMINGUE</t>
  </si>
  <si>
    <t>REP DOM</t>
  </si>
  <si>
    <t>LENS</t>
  </si>
  <si>
    <t>TOURCOING</t>
  </si>
  <si>
    <t>roubaix</t>
  </si>
  <si>
    <t>vALENCIENNES</t>
  </si>
  <si>
    <t>CHÂTEAU L ABBAYE</t>
  </si>
  <si>
    <t>WARGNIES LE GRAND</t>
  </si>
  <si>
    <t>lambersart</t>
  </si>
  <si>
    <t>fRANCE</t>
  </si>
  <si>
    <t>LEERS</t>
  </si>
  <si>
    <t>raimbeaucourt</t>
  </si>
  <si>
    <t>haumont</t>
  </si>
  <si>
    <t>stella plage</t>
  </si>
  <si>
    <t>lilLE</t>
  </si>
  <si>
    <t>HARNES</t>
  </si>
  <si>
    <t>oudenaarde</t>
  </si>
  <si>
    <t>belgique</t>
  </si>
  <si>
    <t>ploemel</t>
  </si>
  <si>
    <t>MARCQ EN BAROEUL</t>
  </si>
  <si>
    <t>bretigny sur orge</t>
  </si>
  <si>
    <t>dubai</t>
  </si>
  <si>
    <t>DUBAI</t>
  </si>
  <si>
    <t>FONTAINE AU BOIS</t>
  </si>
  <si>
    <t>SALOME</t>
  </si>
  <si>
    <t>france</t>
  </si>
  <si>
    <t>oignies</t>
  </si>
  <si>
    <t>lille</t>
  </si>
  <si>
    <t>auchy les orchies</t>
  </si>
  <si>
    <t>lomme</t>
  </si>
  <si>
    <t>douai</t>
  </si>
  <si>
    <t>STELLA PLAGE</t>
  </si>
  <si>
    <t>CUCQ</t>
  </si>
  <si>
    <t>merlIMONT</t>
  </si>
  <si>
    <t>lens</t>
  </si>
  <si>
    <t>thelus</t>
  </si>
  <si>
    <t>avion</t>
  </si>
  <si>
    <t>lannoy</t>
  </si>
  <si>
    <t>lys les lannoy</t>
  </si>
  <si>
    <t>merignies</t>
  </si>
  <si>
    <t>MERLIMONT</t>
  </si>
  <si>
    <t>guer</t>
  </si>
  <si>
    <t>MERICOURT</t>
  </si>
  <si>
    <t>petite synthe</t>
  </si>
  <si>
    <t>TRITH ST LEGER</t>
  </si>
  <si>
    <t>PERONNE</t>
  </si>
  <si>
    <t>mezieres en brenne</t>
  </si>
  <si>
    <t>angres</t>
  </si>
  <si>
    <t>billy m</t>
  </si>
  <si>
    <t>clercoux</t>
  </si>
  <si>
    <t>LA MORCAYE</t>
  </si>
  <si>
    <t>cucq</t>
  </si>
  <si>
    <t>seoul</t>
  </si>
  <si>
    <t>coree sud</t>
  </si>
  <si>
    <t>reims</t>
  </si>
  <si>
    <t>béthune</t>
  </si>
  <si>
    <t>fay</t>
  </si>
  <si>
    <t>nechin</t>
  </si>
  <si>
    <t>paris</t>
  </si>
  <si>
    <t>annezin</t>
  </si>
  <si>
    <t>la celle saint cloud</t>
  </si>
  <si>
    <t>verton</t>
  </si>
  <si>
    <t>amiens</t>
  </si>
  <si>
    <t>henin b</t>
  </si>
  <si>
    <t>turin</t>
  </si>
  <si>
    <t>Italie</t>
  </si>
  <si>
    <t>versailles</t>
  </si>
  <si>
    <t>brissy</t>
  </si>
  <si>
    <t>VENDIN</t>
  </si>
  <si>
    <t>CRETEIL</t>
  </si>
  <si>
    <t>ETAMPES</t>
  </si>
  <si>
    <t>BOULOGNE BIL</t>
  </si>
  <si>
    <t>LAGNY SUR MARNE</t>
  </si>
  <si>
    <t>ST JOSSE</t>
  </si>
  <si>
    <t>STDOMINGUE</t>
  </si>
  <si>
    <t>HENIN B</t>
  </si>
  <si>
    <t>PARIS</t>
  </si>
  <si>
    <t>WATRELOS</t>
  </si>
  <si>
    <t>ENOCQ</t>
  </si>
  <si>
    <t>AURON</t>
  </si>
  <si>
    <t>ISBERGUES</t>
  </si>
  <si>
    <t>LILLE</t>
  </si>
  <si>
    <t>AMIENS</t>
  </si>
  <si>
    <t>FLINES LES RACHES</t>
  </si>
  <si>
    <t>VIRY CHATILLON</t>
  </si>
  <si>
    <t>CROIX</t>
  </si>
  <si>
    <t>WASQUEHAL</t>
  </si>
  <si>
    <t>SIN LE NOBLE</t>
  </si>
  <si>
    <t>LYS LES LANNOY</t>
  </si>
  <si>
    <t>BRUXELLES</t>
  </si>
  <si>
    <t>BELGIQUE</t>
  </si>
  <si>
    <t>MAISONS LAFFITTE</t>
  </si>
  <si>
    <t>STELLA</t>
  </si>
  <si>
    <t>LIEVIN</t>
  </si>
  <si>
    <t>TOUQUET</t>
  </si>
  <si>
    <t>VALENCIENNES</t>
  </si>
  <si>
    <t>SARREGUEMINE</t>
  </si>
  <si>
    <t>FRANCE</t>
  </si>
  <si>
    <t>MOUVAUX</t>
  </si>
  <si>
    <t>MONTREUIL/MER</t>
  </si>
  <si>
    <t>BRION</t>
  </si>
  <si>
    <t>PHALEMPIN</t>
  </si>
  <si>
    <t>SAINT LE NOBLE</t>
  </si>
  <si>
    <t>GUESNAIN</t>
  </si>
  <si>
    <t>MAISONS LAFITTE</t>
  </si>
  <si>
    <t>BRETIGNY/ORGE</t>
  </si>
  <si>
    <t>LAMBERSART</t>
  </si>
  <si>
    <t>ST SAULVE</t>
  </si>
  <si>
    <t>lecluse</t>
  </si>
  <si>
    <t>FRANCONVILLE</t>
  </si>
  <si>
    <t>PIERRELAG</t>
  </si>
  <si>
    <t>VILLESEC</t>
  </si>
  <si>
    <t>FACHE THUMENIL</t>
  </si>
  <si>
    <t>ALLEMAGNE</t>
  </si>
  <si>
    <t>TURIN</t>
  </si>
  <si>
    <t>ITALIE</t>
  </si>
  <si>
    <t>AUTRANS</t>
  </si>
  <si>
    <t>COMINES</t>
  </si>
  <si>
    <t>maisons laffitte</t>
  </si>
  <si>
    <t>cartigny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</si>
</sst>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General&quot; ans&quot;"/>
    <numFmt numFmtId="165" formatCode="mmmm\ yyyy"/>
    <numFmt numFmtId="166" formatCode="dd/mm/yy"/>
    <numFmt numFmtId="167" formatCode="00000"/>
  </numFmts>
  <fonts count="7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sz val="8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8BFB25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4" fontId="2" fillId="0" borderId="2" xfId="0" applyNumberFormat="1" applyFont="1" applyFill="1" applyBorder="1" applyAlignment="1" applyProtection="1">
      <alignment horizontal="center"/>
      <protection locked="0"/>
    </xf>
    <xf numFmtId="0" fontId="2" fillId="0" borderId="3" xfId="0" applyFont="1" applyFill="1" applyBorder="1" applyAlignment="1" applyProtection="1">
      <alignment horizontal="left"/>
      <protection locked="0"/>
    </xf>
    <xf numFmtId="0" fontId="2" fillId="0" borderId="2" xfId="0" applyFont="1" applyFill="1" applyBorder="1" applyAlignment="1" applyProtection="1">
      <alignment horizontal="left"/>
      <protection locked="0"/>
    </xf>
    <xf numFmtId="0" fontId="2" fillId="0" borderId="2" xfId="0" applyFont="1" applyBorder="1"/>
    <xf numFmtId="165" fontId="2" fillId="2" borderId="2" xfId="0" applyNumberFormat="1" applyFont="1" applyFill="1" applyBorder="1"/>
    <xf numFmtId="0" fontId="2" fillId="2" borderId="2" xfId="0" applyFont="1" applyFill="1" applyBorder="1" applyAlignment="1">
      <alignment horizontal="center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2" fillId="0" borderId="5" xfId="0" applyFont="1" applyFill="1" applyBorder="1" applyAlignment="1" applyProtection="1">
      <alignment horizontal="left"/>
      <protection locked="0"/>
    </xf>
    <xf numFmtId="0" fontId="2" fillId="0" borderId="6" xfId="0" applyFont="1" applyFill="1" applyBorder="1" applyAlignment="1" applyProtection="1">
      <alignment horizontal="left"/>
      <protection locked="0"/>
    </xf>
    <xf numFmtId="14" fontId="2" fillId="0" borderId="7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14" fontId="2" fillId="0" borderId="5" xfId="0" applyNumberFormat="1" applyFont="1" applyFill="1" applyBorder="1" applyAlignment="1" applyProtection="1">
      <alignment horizontal="center"/>
      <protection locked="0"/>
    </xf>
    <xf numFmtId="166" fontId="2" fillId="0" borderId="1" xfId="0" applyNumberFormat="1" applyFont="1" applyFill="1" applyBorder="1" applyAlignment="1" applyProtection="1">
      <alignment horizontal="left"/>
      <protection locked="0"/>
    </xf>
    <xf numFmtId="14" fontId="2" fillId="0" borderId="1" xfId="0" applyNumberFormat="1" applyFont="1" applyFill="1" applyBorder="1" applyAlignment="1" applyProtection="1">
      <alignment horizontal="left"/>
      <protection locked="0"/>
    </xf>
    <xf numFmtId="14" fontId="2" fillId="0" borderId="8" xfId="0" applyNumberFormat="1" applyFont="1" applyFill="1" applyBorder="1" applyAlignment="1" applyProtection="1">
      <alignment horizontal="center"/>
      <protection locked="0"/>
    </xf>
    <xf numFmtId="14" fontId="2" fillId="0" borderId="2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0" fontId="2" fillId="0" borderId="1" xfId="0" applyFont="1" applyBorder="1"/>
    <xf numFmtId="164" fontId="2" fillId="2" borderId="10" xfId="1" applyNumberFormat="1" applyFont="1" applyFill="1" applyBorder="1" applyAlignment="1">
      <alignment horizontal="center"/>
    </xf>
    <xf numFmtId="14" fontId="2" fillId="0" borderId="10" xfId="0" applyNumberFormat="1" applyFont="1" applyFill="1" applyBorder="1" applyAlignment="1" applyProtection="1">
      <alignment horizontal="center"/>
      <protection locked="0"/>
    </xf>
    <xf numFmtId="14" fontId="2" fillId="0" borderId="11" xfId="0" applyNumberFormat="1" applyFont="1" applyFill="1" applyBorder="1" applyAlignment="1" applyProtection="1">
      <alignment horizontal="center"/>
      <protection locked="0"/>
    </xf>
    <xf numFmtId="0" fontId="2" fillId="0" borderId="9" xfId="0" applyFont="1" applyFill="1" applyBorder="1" applyAlignment="1" applyProtection="1">
      <alignment horizontal="left"/>
      <protection locked="0"/>
    </xf>
    <xf numFmtId="0" fontId="2" fillId="0" borderId="10" xfId="0" applyFont="1" applyBorder="1"/>
    <xf numFmtId="165" fontId="2" fillId="2" borderId="10" xfId="0" applyNumberFormat="1" applyFont="1" applyFill="1" applyBorder="1"/>
    <xf numFmtId="0" fontId="2" fillId="2" borderId="10" xfId="0" applyFont="1" applyFill="1" applyBorder="1" applyAlignment="1">
      <alignment horizontal="center"/>
    </xf>
    <xf numFmtId="0" fontId="3" fillId="3" borderId="12" xfId="0" applyFont="1" applyFill="1" applyBorder="1"/>
    <xf numFmtId="0" fontId="3" fillId="3" borderId="13" xfId="0" applyFont="1" applyFill="1" applyBorder="1"/>
    <xf numFmtId="0" fontId="3" fillId="3" borderId="14" xfId="0" applyFont="1" applyFill="1" applyBorder="1" applyAlignment="1" applyProtection="1">
      <alignment horizontal="center"/>
      <protection locked="0"/>
    </xf>
    <xf numFmtId="0" fontId="3" fillId="3" borderId="15" xfId="0" applyFont="1" applyFill="1" applyBorder="1" applyAlignment="1" applyProtection="1">
      <alignment horizontal="center"/>
      <protection locked="0"/>
    </xf>
    <xf numFmtId="0" fontId="3" fillId="3" borderId="16" xfId="0" applyFont="1" applyFill="1" applyBorder="1" applyAlignment="1" applyProtection="1">
      <alignment horizontal="center"/>
      <protection locked="0"/>
    </xf>
    <xf numFmtId="167" fontId="3" fillId="3" borderId="16" xfId="0" applyNumberFormat="1" applyFont="1" applyFill="1" applyBorder="1" applyAlignment="1" applyProtection="1">
      <alignment horizontal="center"/>
      <protection locked="0"/>
    </xf>
    <xf numFmtId="0" fontId="3" fillId="3" borderId="12" xfId="0" applyFont="1" applyFill="1" applyBorder="1" applyAlignment="1">
      <alignment wrapText="1"/>
    </xf>
    <xf numFmtId="0" fontId="3" fillId="3" borderId="17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1" xfId="2" applyNumberFormat="1" applyFont="1" applyFill="1" applyBorder="1" applyAlignment="1" applyProtection="1">
      <alignment horizontal="left"/>
      <protection locked="0"/>
    </xf>
    <xf numFmtId="1" fontId="2" fillId="0" borderId="1" xfId="0" applyNumberFormat="1" applyFont="1" applyFill="1" applyBorder="1" applyAlignment="1" applyProtection="1">
      <alignment horizontal="left"/>
      <protection locked="0"/>
    </xf>
    <xf numFmtId="0" fontId="2" fillId="0" borderId="1" xfId="0" applyFont="1" applyFill="1" applyBorder="1" applyProtection="1">
      <protection locked="0"/>
    </xf>
    <xf numFmtId="0" fontId="6" fillId="0" borderId="1" xfId="2" applyNumberFormat="1" applyFont="1" applyFill="1" applyBorder="1" applyAlignment="1" applyProtection="1">
      <alignment horizontal="left"/>
      <protection locked="0"/>
    </xf>
    <xf numFmtId="0" fontId="2" fillId="0" borderId="18" xfId="0" applyFont="1" applyFill="1" applyBorder="1" applyAlignment="1" applyProtection="1">
      <alignment horizontal="left"/>
      <protection locked="0"/>
    </xf>
    <xf numFmtId="167" fontId="2" fillId="0" borderId="2" xfId="0" applyNumberFormat="1" applyFont="1" applyFill="1" applyBorder="1" applyAlignment="1" applyProtection="1">
      <alignment horizontal="center"/>
      <protection locked="0"/>
    </xf>
    <xf numFmtId="167" fontId="2" fillId="0" borderId="0" xfId="0" applyNumberFormat="1" applyFont="1" applyAlignment="1">
      <alignment horizontal="center"/>
    </xf>
    <xf numFmtId="167" fontId="2" fillId="0" borderId="1" xfId="0" applyNumberFormat="1" applyFont="1" applyFill="1" applyBorder="1" applyAlignment="1" applyProtection="1">
      <alignment horizontal="center"/>
      <protection locked="0"/>
    </xf>
    <xf numFmtId="167" fontId="2" fillId="0" borderId="18" xfId="0" applyNumberFormat="1" applyFont="1" applyFill="1" applyBorder="1" applyAlignment="1" applyProtection="1">
      <alignment horizontal="center"/>
      <protection locked="0"/>
    </xf>
    <xf numFmtId="167" fontId="2" fillId="0" borderId="6" xfId="0" applyNumberFormat="1" applyFont="1" applyFill="1" applyBorder="1" applyAlignment="1" applyProtection="1">
      <alignment horizontal="center"/>
      <protection locked="0"/>
    </xf>
    <xf numFmtId="167" fontId="2" fillId="0" borderId="2" xfId="0" applyNumberFormat="1" applyFont="1" applyBorder="1" applyAlignment="1">
      <alignment horizontal="center"/>
    </xf>
    <xf numFmtId="0" fontId="2" fillId="2" borderId="11" xfId="0" applyFont="1" applyFill="1" applyBorder="1" applyAlignment="1" applyProtection="1">
      <alignment horizontal="center"/>
      <protection locked="0"/>
    </xf>
    <xf numFmtId="0" fontId="2" fillId="2" borderId="5" xfId="0" applyFont="1" applyFill="1" applyBorder="1" applyAlignment="1" applyProtection="1">
      <alignment horizontal="center"/>
      <protection locked="0"/>
    </xf>
    <xf numFmtId="0" fontId="3" fillId="3" borderId="19" xfId="0" applyFont="1" applyFill="1" applyBorder="1"/>
    <xf numFmtId="0" fontId="2" fillId="2" borderId="2" xfId="0" applyFont="1" applyFill="1" applyBorder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0</xdr:row>
          <xdr:rowOff>57150</xdr:rowOff>
        </xdr:from>
        <xdr:to>
          <xdr:col>5</xdr:col>
          <xdr:colOff>133350</xdr:colOff>
          <xdr:row>0</xdr:row>
          <xdr:rowOff>476250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0</xdr:row>
          <xdr:rowOff>38100</xdr:rowOff>
        </xdr:from>
        <xdr:to>
          <xdr:col>8</xdr:col>
          <xdr:colOff>38100</xdr:colOff>
          <xdr:row>0</xdr:row>
          <xdr:rowOff>457200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URNOI-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nss62-d31/AppData/Local/Microsoft/Windows/Temporary%20Internet%20Files/Content.IE5/OVEG7OVD/volley%20vacances%20STELLA%20JUILLET%202013_didier-JUILLE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"/>
      <sheetName val="tournois"/>
      <sheetName val="master"/>
    </sheetNames>
    <definedNames>
      <definedName name="AJOUTER_adh"/>
    </defined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de_tarif"/>
      <sheetName val="LISTING2013"/>
      <sheetName val="CARTE"/>
      <sheetName val="bonus point"/>
      <sheetName val="planning"/>
      <sheetName val="tournois"/>
      <sheetName val="PARTICIPATION"/>
      <sheetName val="banque"/>
      <sheetName val="BILAN-rec-depense"/>
      <sheetName val="statistiques"/>
      <sheetName val="bilan juillet"/>
      <sheetName val="BILAN AOUT"/>
      <sheetName val="BILAN ete"/>
      <sheetName val="BILAN"/>
      <sheetName val="rem_juillet"/>
      <sheetName val="rem_aout"/>
      <sheetName val="MATos"/>
      <sheetName val="INTERNET"/>
      <sheetName val="LOT"/>
      <sheetName val="listing à imprimer"/>
      <sheetName val="LISTING2010"/>
      <sheetName val="LISTING2011"/>
      <sheetName val="Feuil2"/>
      <sheetName val="Feuil1"/>
    </sheetNames>
    <sheetDataSet>
      <sheetData sheetId="0">
        <row r="18">
          <cell r="E18">
            <v>41466</v>
          </cell>
        </row>
        <row r="19">
          <cell r="E19">
            <v>41507</v>
          </cell>
        </row>
        <row r="23">
          <cell r="E23">
            <v>60</v>
          </cell>
        </row>
        <row r="24">
          <cell r="E24">
            <v>20</v>
          </cell>
        </row>
        <row r="25">
          <cell r="E25">
            <v>5</v>
          </cell>
        </row>
        <row r="26">
          <cell r="E26">
            <v>4</v>
          </cell>
        </row>
        <row r="27">
          <cell r="E27">
            <v>3</v>
          </cell>
        </row>
        <row r="28">
          <cell r="E28">
            <v>15</v>
          </cell>
        </row>
        <row r="29">
          <cell r="E29">
            <v>0</v>
          </cell>
        </row>
      </sheetData>
      <sheetData sheetId="1">
        <row r="2">
          <cell r="O2" t="str">
            <v>Age</v>
          </cell>
        </row>
        <row r="3">
          <cell r="O3">
            <v>51</v>
          </cell>
        </row>
        <row r="4">
          <cell r="O4">
            <v>16</v>
          </cell>
        </row>
        <row r="5">
          <cell r="O5">
            <v>12</v>
          </cell>
        </row>
        <row r="6">
          <cell r="O6">
            <v>9</v>
          </cell>
        </row>
        <row r="7">
          <cell r="O7">
            <v>19</v>
          </cell>
        </row>
        <row r="8">
          <cell r="O8">
            <v>11</v>
          </cell>
        </row>
        <row r="9">
          <cell r="O9">
            <v>15</v>
          </cell>
        </row>
        <row r="10">
          <cell r="O10">
            <v>11</v>
          </cell>
        </row>
        <row r="11">
          <cell r="O11">
            <v>11</v>
          </cell>
        </row>
        <row r="12">
          <cell r="O12">
            <v>15</v>
          </cell>
        </row>
        <row r="13">
          <cell r="O13">
            <v>13</v>
          </cell>
        </row>
        <row r="14">
          <cell r="O14">
            <v>13</v>
          </cell>
        </row>
        <row r="15">
          <cell r="O15">
            <v>11</v>
          </cell>
        </row>
        <row r="16">
          <cell r="O16">
            <v>10</v>
          </cell>
        </row>
        <row r="17">
          <cell r="O17">
            <v>16</v>
          </cell>
        </row>
        <row r="18">
          <cell r="O18">
            <v>10</v>
          </cell>
        </row>
        <row r="19">
          <cell r="O19">
            <v>17</v>
          </cell>
        </row>
        <row r="20">
          <cell r="O20">
            <v>13</v>
          </cell>
        </row>
        <row r="21">
          <cell r="O21">
            <v>11</v>
          </cell>
        </row>
        <row r="22">
          <cell r="O22">
            <v>17</v>
          </cell>
        </row>
        <row r="23">
          <cell r="O23">
            <v>18</v>
          </cell>
        </row>
        <row r="24">
          <cell r="O24">
            <v>17</v>
          </cell>
        </row>
        <row r="25">
          <cell r="O25">
            <v>21</v>
          </cell>
        </row>
        <row r="26">
          <cell r="O26">
            <v>23</v>
          </cell>
        </row>
        <row r="27">
          <cell r="O27">
            <v>11</v>
          </cell>
        </row>
        <row r="28">
          <cell r="O28">
            <v>15</v>
          </cell>
        </row>
        <row r="29">
          <cell r="O29">
            <v>15</v>
          </cell>
        </row>
        <row r="30">
          <cell r="O30">
            <v>21</v>
          </cell>
        </row>
        <row r="31">
          <cell r="O31">
            <v>41</v>
          </cell>
        </row>
        <row r="32">
          <cell r="O32">
            <v>40</v>
          </cell>
        </row>
        <row r="33">
          <cell r="O33">
            <v>41</v>
          </cell>
        </row>
        <row r="34">
          <cell r="O34">
            <v>37</v>
          </cell>
        </row>
        <row r="35">
          <cell r="O35">
            <v>19</v>
          </cell>
        </row>
        <row r="36">
          <cell r="O36">
            <v>52</v>
          </cell>
        </row>
        <row r="37">
          <cell r="O37">
            <v>12</v>
          </cell>
        </row>
        <row r="38">
          <cell r="O38">
            <v>71</v>
          </cell>
        </row>
        <row r="39">
          <cell r="O39">
            <v>23</v>
          </cell>
        </row>
        <row r="40">
          <cell r="O40">
            <v>22</v>
          </cell>
        </row>
        <row r="41">
          <cell r="O41">
            <v>28</v>
          </cell>
        </row>
        <row r="42">
          <cell r="O42">
            <v>23</v>
          </cell>
        </row>
        <row r="43">
          <cell r="O43">
            <v>34</v>
          </cell>
        </row>
        <row r="44">
          <cell r="O44">
            <v>21</v>
          </cell>
        </row>
        <row r="45">
          <cell r="O45">
            <v>28</v>
          </cell>
        </row>
        <row r="46">
          <cell r="O46">
            <v>41</v>
          </cell>
        </row>
        <row r="47">
          <cell r="O47">
            <v>27</v>
          </cell>
        </row>
        <row r="48">
          <cell r="O48">
            <v>24</v>
          </cell>
        </row>
        <row r="49">
          <cell r="O49">
            <v>18</v>
          </cell>
        </row>
        <row r="50">
          <cell r="O50">
            <v>41</v>
          </cell>
        </row>
        <row r="51">
          <cell r="O51">
            <v>29</v>
          </cell>
        </row>
        <row r="52">
          <cell r="O52">
            <v>34</v>
          </cell>
        </row>
        <row r="53">
          <cell r="O53">
            <v>37</v>
          </cell>
        </row>
        <row r="54">
          <cell r="O54">
            <v>30</v>
          </cell>
        </row>
        <row r="55">
          <cell r="O55">
            <v>46</v>
          </cell>
        </row>
        <row r="56">
          <cell r="O56">
            <v>13</v>
          </cell>
        </row>
        <row r="57">
          <cell r="O57">
            <v>32</v>
          </cell>
        </row>
        <row r="58">
          <cell r="O58">
            <v>23</v>
          </cell>
        </row>
        <row r="59">
          <cell r="O59">
            <v>30</v>
          </cell>
        </row>
        <row r="60">
          <cell r="O60">
            <v>41</v>
          </cell>
        </row>
        <row r="61">
          <cell r="O61">
            <v>20</v>
          </cell>
        </row>
        <row r="62">
          <cell r="O62">
            <v>13</v>
          </cell>
        </row>
        <row r="63">
          <cell r="O63">
            <v>11</v>
          </cell>
        </row>
        <row r="64">
          <cell r="O64">
            <v>19</v>
          </cell>
        </row>
        <row r="65">
          <cell r="O65">
            <v>19</v>
          </cell>
        </row>
        <row r="66">
          <cell r="O66">
            <v>30</v>
          </cell>
        </row>
        <row r="67">
          <cell r="O67">
            <v>9</v>
          </cell>
        </row>
        <row r="68">
          <cell r="O68">
            <v>17</v>
          </cell>
        </row>
        <row r="69">
          <cell r="O69">
            <v>13</v>
          </cell>
        </row>
        <row r="70">
          <cell r="O70">
            <v>12</v>
          </cell>
        </row>
        <row r="71">
          <cell r="O71">
            <v>14</v>
          </cell>
        </row>
        <row r="72">
          <cell r="O72">
            <v>14</v>
          </cell>
        </row>
        <row r="73">
          <cell r="O73">
            <v>13</v>
          </cell>
        </row>
        <row r="74">
          <cell r="O74">
            <v>18</v>
          </cell>
        </row>
        <row r="75">
          <cell r="O75">
            <v>14</v>
          </cell>
        </row>
        <row r="76">
          <cell r="O76">
            <v>14</v>
          </cell>
        </row>
        <row r="77">
          <cell r="O77">
            <v>13</v>
          </cell>
        </row>
        <row r="78">
          <cell r="O78">
            <v>15</v>
          </cell>
        </row>
        <row r="79">
          <cell r="O79">
            <v>34</v>
          </cell>
        </row>
        <row r="80">
          <cell r="O80">
            <v>24</v>
          </cell>
        </row>
        <row r="81">
          <cell r="O81">
            <v>22</v>
          </cell>
        </row>
        <row r="82">
          <cell r="O82">
            <v>17</v>
          </cell>
        </row>
        <row r="83">
          <cell r="O83">
            <v>11</v>
          </cell>
        </row>
        <row r="84">
          <cell r="O84">
            <v>13</v>
          </cell>
        </row>
        <row r="85">
          <cell r="O85">
            <v>14</v>
          </cell>
        </row>
        <row r="86">
          <cell r="O86">
            <v>10</v>
          </cell>
        </row>
        <row r="87">
          <cell r="O87">
            <v>13</v>
          </cell>
        </row>
        <row r="88">
          <cell r="O88">
            <v>11</v>
          </cell>
        </row>
        <row r="89">
          <cell r="O89">
            <v>13</v>
          </cell>
        </row>
        <row r="90">
          <cell r="O90">
            <v>13</v>
          </cell>
        </row>
        <row r="91">
          <cell r="O91">
            <v>15</v>
          </cell>
        </row>
        <row r="92">
          <cell r="O92">
            <v>11</v>
          </cell>
        </row>
        <row r="93">
          <cell r="O93">
            <v>13</v>
          </cell>
        </row>
        <row r="94">
          <cell r="O94">
            <v>11</v>
          </cell>
        </row>
        <row r="95">
          <cell r="O95">
            <v>10</v>
          </cell>
        </row>
        <row r="96">
          <cell r="O96">
            <v>14</v>
          </cell>
        </row>
        <row r="97">
          <cell r="O97">
            <v>22</v>
          </cell>
        </row>
        <row r="98">
          <cell r="O98">
            <v>16</v>
          </cell>
        </row>
        <row r="99">
          <cell r="O99">
            <v>12</v>
          </cell>
        </row>
        <row r="100">
          <cell r="O100">
            <v>12</v>
          </cell>
        </row>
        <row r="101">
          <cell r="O101">
            <v>16</v>
          </cell>
        </row>
        <row r="102">
          <cell r="O102">
            <v>29</v>
          </cell>
        </row>
        <row r="103">
          <cell r="O103">
            <v>11</v>
          </cell>
        </row>
        <row r="104">
          <cell r="O104">
            <v>23</v>
          </cell>
        </row>
        <row r="105">
          <cell r="O105">
            <v>25</v>
          </cell>
        </row>
        <row r="106">
          <cell r="O106">
            <v>23</v>
          </cell>
        </row>
        <row r="107">
          <cell r="O107">
            <v>12</v>
          </cell>
        </row>
        <row r="108">
          <cell r="O108">
            <v>11</v>
          </cell>
        </row>
        <row r="109">
          <cell r="O109">
            <v>15</v>
          </cell>
        </row>
        <row r="110">
          <cell r="O110">
            <v>15</v>
          </cell>
        </row>
        <row r="111">
          <cell r="O111">
            <v>15</v>
          </cell>
        </row>
        <row r="112">
          <cell r="O112">
            <v>14</v>
          </cell>
        </row>
        <row r="113">
          <cell r="O113">
            <v>12</v>
          </cell>
        </row>
        <row r="114">
          <cell r="O114">
            <v>15</v>
          </cell>
        </row>
        <row r="115">
          <cell r="O115">
            <v>28</v>
          </cell>
        </row>
        <row r="116">
          <cell r="O116">
            <v>14</v>
          </cell>
        </row>
        <row r="117">
          <cell r="O117">
            <v>12</v>
          </cell>
        </row>
        <row r="118">
          <cell r="O118">
            <v>27</v>
          </cell>
        </row>
        <row r="119">
          <cell r="O119">
            <v>29</v>
          </cell>
        </row>
        <row r="120">
          <cell r="O120">
            <v>24</v>
          </cell>
        </row>
        <row r="121">
          <cell r="O121">
            <v>40</v>
          </cell>
        </row>
        <row r="122">
          <cell r="O122">
            <v>39</v>
          </cell>
        </row>
        <row r="123">
          <cell r="O123">
            <v>38</v>
          </cell>
        </row>
        <row r="124">
          <cell r="O124">
            <v>17</v>
          </cell>
        </row>
        <row r="125">
          <cell r="O125">
            <v>29</v>
          </cell>
        </row>
        <row r="126">
          <cell r="O126">
            <v>13</v>
          </cell>
        </row>
        <row r="127">
          <cell r="O127">
            <v>15</v>
          </cell>
        </row>
        <row r="128">
          <cell r="O128">
            <v>43</v>
          </cell>
        </row>
        <row r="129">
          <cell r="O129">
            <v>25</v>
          </cell>
        </row>
        <row r="130">
          <cell r="O130">
            <v>40</v>
          </cell>
        </row>
        <row r="131">
          <cell r="O131">
            <v>26</v>
          </cell>
        </row>
        <row r="132">
          <cell r="O132">
            <v>24</v>
          </cell>
        </row>
        <row r="133">
          <cell r="O133">
            <v>24</v>
          </cell>
        </row>
        <row r="134">
          <cell r="O134">
            <v>21</v>
          </cell>
        </row>
        <row r="135">
          <cell r="O135">
            <v>21</v>
          </cell>
        </row>
        <row r="136">
          <cell r="O136">
            <v>21</v>
          </cell>
        </row>
        <row r="137">
          <cell r="O137">
            <v>28</v>
          </cell>
        </row>
        <row r="138">
          <cell r="O138">
            <v>45</v>
          </cell>
        </row>
        <row r="139">
          <cell r="O139">
            <v>44</v>
          </cell>
        </row>
        <row r="140">
          <cell r="O140">
            <v>17</v>
          </cell>
        </row>
        <row r="141">
          <cell r="O141">
            <v>58</v>
          </cell>
        </row>
        <row r="142">
          <cell r="O142">
            <v>33</v>
          </cell>
        </row>
        <row r="143">
          <cell r="O143">
            <v>25</v>
          </cell>
        </row>
        <row r="144">
          <cell r="O144">
            <v>23</v>
          </cell>
        </row>
        <row r="145">
          <cell r="O145">
            <v>28</v>
          </cell>
        </row>
        <row r="146">
          <cell r="O146">
            <v>23</v>
          </cell>
        </row>
        <row r="147">
          <cell r="O147">
            <v>12</v>
          </cell>
        </row>
        <row r="148">
          <cell r="O148">
            <v>16</v>
          </cell>
        </row>
        <row r="149">
          <cell r="O149">
            <v>14</v>
          </cell>
        </row>
        <row r="150">
          <cell r="O150">
            <v>38</v>
          </cell>
        </row>
        <row r="151">
          <cell r="O151">
            <v>15</v>
          </cell>
        </row>
        <row r="152">
          <cell r="O152">
            <v>15</v>
          </cell>
        </row>
        <row r="153">
          <cell r="O153">
            <v>13</v>
          </cell>
        </row>
        <row r="154">
          <cell r="O154">
            <v>14</v>
          </cell>
        </row>
        <row r="155">
          <cell r="O155">
            <v>43</v>
          </cell>
        </row>
        <row r="156">
          <cell r="O156">
            <v>29</v>
          </cell>
        </row>
        <row r="157">
          <cell r="O157">
            <v>39</v>
          </cell>
        </row>
        <row r="158">
          <cell r="O158">
            <v>30</v>
          </cell>
        </row>
        <row r="159">
          <cell r="O159">
            <v>10</v>
          </cell>
        </row>
        <row r="160">
          <cell r="O160">
            <v>8</v>
          </cell>
        </row>
        <row r="161">
          <cell r="O161">
            <v>14</v>
          </cell>
        </row>
        <row r="162">
          <cell r="O162">
            <v>15</v>
          </cell>
        </row>
        <row r="163">
          <cell r="O163">
            <v>12</v>
          </cell>
        </row>
        <row r="164">
          <cell r="O164">
            <v>15</v>
          </cell>
        </row>
        <row r="165">
          <cell r="O165">
            <v>18</v>
          </cell>
        </row>
        <row r="166">
          <cell r="O166">
            <v>17</v>
          </cell>
        </row>
        <row r="167">
          <cell r="O167">
            <v>18</v>
          </cell>
        </row>
        <row r="168">
          <cell r="O168">
            <v>43</v>
          </cell>
        </row>
        <row r="169">
          <cell r="O169">
            <v>11</v>
          </cell>
        </row>
        <row r="170">
          <cell r="O170">
            <v>11</v>
          </cell>
        </row>
        <row r="171">
          <cell r="O171">
            <v>11</v>
          </cell>
        </row>
        <row r="172">
          <cell r="O172">
            <v>14</v>
          </cell>
        </row>
        <row r="173">
          <cell r="O173">
            <v>10</v>
          </cell>
        </row>
        <row r="174">
          <cell r="O174">
            <v>16</v>
          </cell>
        </row>
        <row r="175">
          <cell r="O175">
            <v>17</v>
          </cell>
        </row>
        <row r="176">
          <cell r="O176">
            <v>13</v>
          </cell>
        </row>
        <row r="177">
          <cell r="O177">
            <v>7</v>
          </cell>
        </row>
        <row r="178">
          <cell r="O178">
            <v>13</v>
          </cell>
        </row>
        <row r="179">
          <cell r="O179">
            <v>15</v>
          </cell>
        </row>
        <row r="180">
          <cell r="O180">
            <v>11</v>
          </cell>
        </row>
        <row r="181">
          <cell r="O181">
            <v>10</v>
          </cell>
        </row>
        <row r="182">
          <cell r="O182">
            <v>11</v>
          </cell>
        </row>
        <row r="183">
          <cell r="O183">
            <v>13</v>
          </cell>
        </row>
        <row r="184">
          <cell r="O184">
            <v>13</v>
          </cell>
        </row>
        <row r="185">
          <cell r="O185">
            <v>17</v>
          </cell>
        </row>
        <row r="186">
          <cell r="O186">
            <v>15</v>
          </cell>
        </row>
        <row r="187">
          <cell r="O187">
            <v>45</v>
          </cell>
        </row>
        <row r="188">
          <cell r="O188">
            <v>17</v>
          </cell>
        </row>
        <row r="189">
          <cell r="O189">
            <v>51</v>
          </cell>
        </row>
        <row r="190">
          <cell r="O190">
            <v>42</v>
          </cell>
        </row>
        <row r="191">
          <cell r="O191">
            <v>37</v>
          </cell>
        </row>
        <row r="192">
          <cell r="O192">
            <v>19</v>
          </cell>
        </row>
        <row r="193">
          <cell r="O193">
            <v>23</v>
          </cell>
        </row>
        <row r="194">
          <cell r="O194">
            <v>24</v>
          </cell>
        </row>
        <row r="195">
          <cell r="O195">
            <v>53</v>
          </cell>
        </row>
        <row r="196">
          <cell r="O196">
            <v>25</v>
          </cell>
        </row>
        <row r="197">
          <cell r="O197">
            <v>27</v>
          </cell>
        </row>
        <row r="198">
          <cell r="O198">
            <v>32</v>
          </cell>
        </row>
        <row r="199">
          <cell r="O199">
            <v>33</v>
          </cell>
        </row>
        <row r="200">
          <cell r="O200">
            <v>29</v>
          </cell>
        </row>
        <row r="201">
          <cell r="O201">
            <v>25</v>
          </cell>
        </row>
        <row r="202">
          <cell r="O202">
            <v>39</v>
          </cell>
        </row>
        <row r="203">
          <cell r="O203">
            <v>29</v>
          </cell>
        </row>
        <row r="204">
          <cell r="O204">
            <v>32</v>
          </cell>
        </row>
        <row r="205">
          <cell r="O205">
            <v>46</v>
          </cell>
        </row>
        <row r="206">
          <cell r="O206">
            <v>19</v>
          </cell>
        </row>
        <row r="207">
          <cell r="O207">
            <v>49</v>
          </cell>
        </row>
        <row r="208">
          <cell r="O208">
            <v>27</v>
          </cell>
        </row>
        <row r="209">
          <cell r="O209">
            <v>33</v>
          </cell>
        </row>
        <row r="210">
          <cell r="O210">
            <v>35</v>
          </cell>
        </row>
        <row r="211">
          <cell r="O211">
            <v>34</v>
          </cell>
        </row>
        <row r="212">
          <cell r="O212">
            <v>51</v>
          </cell>
        </row>
        <row r="213">
          <cell r="O213">
            <v>47</v>
          </cell>
        </row>
        <row r="214">
          <cell r="O214">
            <v>12</v>
          </cell>
        </row>
        <row r="215">
          <cell r="O215">
            <v>13</v>
          </cell>
        </row>
        <row r="216">
          <cell r="O216">
            <v>12</v>
          </cell>
        </row>
        <row r="217">
          <cell r="O217">
            <v>17</v>
          </cell>
        </row>
        <row r="218">
          <cell r="O218">
            <v>12</v>
          </cell>
        </row>
        <row r="219">
          <cell r="O219">
            <v>12</v>
          </cell>
        </row>
        <row r="220">
          <cell r="O220">
            <v>10</v>
          </cell>
        </row>
        <row r="221">
          <cell r="O221">
            <v>16</v>
          </cell>
        </row>
        <row r="222">
          <cell r="O222">
            <v>21</v>
          </cell>
        </row>
        <row r="223">
          <cell r="O223">
            <v>23</v>
          </cell>
        </row>
        <row r="224">
          <cell r="O224">
            <v>18</v>
          </cell>
        </row>
        <row r="225">
          <cell r="O225" t="str">
            <v/>
          </cell>
        </row>
        <row r="226">
          <cell r="O226" t="str">
            <v/>
          </cell>
        </row>
        <row r="227">
          <cell r="O227" t="str">
            <v/>
          </cell>
        </row>
        <row r="228">
          <cell r="O228" t="str">
            <v/>
          </cell>
        </row>
        <row r="229">
          <cell r="O229" t="str">
            <v/>
          </cell>
        </row>
        <row r="230">
          <cell r="O230" t="str">
            <v/>
          </cell>
        </row>
        <row r="231">
          <cell r="O231" t="str">
            <v/>
          </cell>
        </row>
        <row r="232">
          <cell r="O232" t="str">
            <v/>
          </cell>
        </row>
        <row r="233">
          <cell r="O233" t="str">
            <v/>
          </cell>
        </row>
        <row r="234">
          <cell r="O234" t="str">
            <v/>
          </cell>
        </row>
        <row r="235">
          <cell r="O235" t="str">
            <v/>
          </cell>
        </row>
        <row r="236">
          <cell r="O236" t="str">
            <v/>
          </cell>
        </row>
        <row r="237">
          <cell r="O237" t="str">
            <v/>
          </cell>
        </row>
        <row r="238">
          <cell r="O238" t="str">
            <v/>
          </cell>
        </row>
        <row r="239">
          <cell r="O239" t="str">
            <v/>
          </cell>
        </row>
        <row r="240">
          <cell r="O240" t="str">
            <v/>
          </cell>
        </row>
        <row r="241">
          <cell r="O241" t="str">
            <v/>
          </cell>
        </row>
        <row r="242">
          <cell r="O242" t="str">
            <v/>
          </cell>
        </row>
        <row r="243">
          <cell r="O243" t="str">
            <v/>
          </cell>
        </row>
        <row r="244">
          <cell r="O244" t="str">
            <v/>
          </cell>
        </row>
        <row r="245">
          <cell r="O245" t="str">
            <v/>
          </cell>
        </row>
        <row r="246">
          <cell r="O246" t="str">
            <v/>
          </cell>
        </row>
        <row r="247">
          <cell r="O247" t="str">
            <v/>
          </cell>
        </row>
        <row r="248">
          <cell r="O248" t="str">
            <v/>
          </cell>
        </row>
        <row r="249">
          <cell r="O249" t="str">
            <v/>
          </cell>
        </row>
        <row r="250">
          <cell r="O250" t="str">
            <v/>
          </cell>
        </row>
        <row r="251">
          <cell r="O251" t="str">
            <v/>
          </cell>
        </row>
        <row r="252">
          <cell r="O252" t="str">
            <v/>
          </cell>
        </row>
        <row r="253">
          <cell r="O253" t="str">
            <v/>
          </cell>
        </row>
        <row r="254">
          <cell r="O254" t="str">
            <v/>
          </cell>
        </row>
        <row r="255">
          <cell r="O255" t="str">
            <v/>
          </cell>
        </row>
        <row r="256">
          <cell r="O256" t="str">
            <v/>
          </cell>
        </row>
        <row r="257">
          <cell r="O257" t="str">
            <v/>
          </cell>
        </row>
        <row r="258">
          <cell r="O258" t="str">
            <v/>
          </cell>
        </row>
        <row r="259">
          <cell r="O259" t="str">
            <v/>
          </cell>
        </row>
        <row r="260">
          <cell r="O260" t="str">
            <v/>
          </cell>
        </row>
        <row r="261">
          <cell r="O261" t="str">
            <v/>
          </cell>
        </row>
        <row r="262">
          <cell r="O262" t="str">
            <v/>
          </cell>
        </row>
        <row r="263">
          <cell r="O263" t="str">
            <v/>
          </cell>
        </row>
        <row r="264">
          <cell r="O264" t="str">
            <v/>
          </cell>
        </row>
        <row r="265">
          <cell r="O265" t="str">
            <v/>
          </cell>
        </row>
        <row r="266">
          <cell r="O266" t="str">
            <v/>
          </cell>
        </row>
        <row r="267">
          <cell r="O267" t="str">
            <v/>
          </cell>
        </row>
        <row r="268">
          <cell r="O268" t="str">
            <v/>
          </cell>
        </row>
        <row r="269">
          <cell r="O269" t="str">
            <v/>
          </cell>
        </row>
        <row r="270">
          <cell r="O270" t="str">
            <v/>
          </cell>
        </row>
        <row r="271">
          <cell r="O271" t="str">
            <v/>
          </cell>
        </row>
        <row r="272">
          <cell r="O272" t="str">
            <v/>
          </cell>
        </row>
        <row r="273">
          <cell r="O273" t="str">
            <v/>
          </cell>
        </row>
        <row r="274">
          <cell r="O274" t="str">
            <v/>
          </cell>
        </row>
        <row r="275">
          <cell r="O275" t="str">
            <v/>
          </cell>
        </row>
        <row r="276">
          <cell r="O276" t="str">
            <v/>
          </cell>
        </row>
        <row r="277">
          <cell r="O277" t="str">
            <v/>
          </cell>
        </row>
        <row r="278">
          <cell r="O278" t="str">
            <v/>
          </cell>
        </row>
        <row r="279">
          <cell r="O279" t="str">
            <v/>
          </cell>
        </row>
        <row r="280">
          <cell r="O280" t="str">
            <v/>
          </cell>
        </row>
        <row r="281">
          <cell r="O281" t="str">
            <v/>
          </cell>
        </row>
        <row r="282">
          <cell r="O282" t="str">
            <v/>
          </cell>
        </row>
        <row r="283">
          <cell r="O283" t="str">
            <v/>
          </cell>
        </row>
        <row r="284">
          <cell r="O284" t="str">
            <v/>
          </cell>
        </row>
        <row r="285">
          <cell r="O285" t="str">
            <v/>
          </cell>
        </row>
        <row r="286">
          <cell r="O286" t="str">
            <v/>
          </cell>
        </row>
        <row r="287">
          <cell r="O287" t="str">
            <v/>
          </cell>
        </row>
        <row r="288">
          <cell r="O288" t="str">
            <v/>
          </cell>
        </row>
        <row r="289">
          <cell r="O289" t="str">
            <v/>
          </cell>
        </row>
        <row r="290">
          <cell r="O290" t="str">
            <v/>
          </cell>
        </row>
        <row r="291">
          <cell r="O291" t="str">
            <v/>
          </cell>
        </row>
        <row r="292">
          <cell r="O292" t="str">
            <v/>
          </cell>
        </row>
        <row r="293">
          <cell r="O293" t="str">
            <v/>
          </cell>
        </row>
        <row r="294">
          <cell r="O294" t="str">
            <v/>
          </cell>
        </row>
        <row r="295">
          <cell r="O295" t="str">
            <v/>
          </cell>
        </row>
        <row r="296">
          <cell r="O296" t="str">
            <v/>
          </cell>
        </row>
        <row r="297">
          <cell r="O297" t="str">
            <v/>
          </cell>
        </row>
        <row r="298">
          <cell r="O298" t="str">
            <v/>
          </cell>
        </row>
        <row r="299">
          <cell r="O299" t="str">
            <v/>
          </cell>
        </row>
        <row r="300">
          <cell r="O300" t="str">
            <v/>
          </cell>
        </row>
        <row r="301">
          <cell r="O301" t="str">
            <v/>
          </cell>
        </row>
        <row r="302">
          <cell r="O302" t="str">
            <v/>
          </cell>
        </row>
        <row r="303">
          <cell r="O303" t="str">
            <v/>
          </cell>
        </row>
        <row r="304">
          <cell r="O304" t="str">
            <v/>
          </cell>
        </row>
        <row r="305">
          <cell r="O305" t="str">
            <v/>
          </cell>
        </row>
        <row r="306">
          <cell r="O306" t="str">
            <v/>
          </cell>
        </row>
        <row r="307">
          <cell r="O307" t="str">
            <v/>
          </cell>
        </row>
        <row r="308">
          <cell r="O308" t="str">
            <v/>
          </cell>
        </row>
        <row r="309">
          <cell r="O309" t="str">
            <v/>
          </cell>
        </row>
        <row r="310">
          <cell r="O310" t="str">
            <v/>
          </cell>
        </row>
        <row r="311">
          <cell r="O311" t="str">
            <v/>
          </cell>
        </row>
        <row r="312">
          <cell r="O312" t="str">
            <v/>
          </cell>
        </row>
        <row r="313">
          <cell r="O313" t="str">
            <v/>
          </cell>
        </row>
        <row r="314">
          <cell r="O314" t="str">
            <v/>
          </cell>
        </row>
        <row r="315">
          <cell r="O315" t="str">
            <v/>
          </cell>
        </row>
        <row r="316">
          <cell r="O316" t="str">
            <v/>
          </cell>
        </row>
        <row r="317">
          <cell r="O317" t="str">
            <v/>
          </cell>
        </row>
        <row r="318">
          <cell r="O318" t="str">
            <v/>
          </cell>
        </row>
        <row r="319">
          <cell r="O319" t="str">
            <v/>
          </cell>
        </row>
        <row r="320">
          <cell r="O320" t="str">
            <v/>
          </cell>
        </row>
        <row r="321">
          <cell r="O321" t="str">
            <v/>
          </cell>
        </row>
        <row r="322">
          <cell r="O322" t="str">
            <v/>
          </cell>
        </row>
        <row r="323">
          <cell r="O323" t="str">
            <v/>
          </cell>
        </row>
        <row r="324">
          <cell r="O324" t="str">
            <v/>
          </cell>
        </row>
        <row r="325">
          <cell r="O325" t="str">
            <v/>
          </cell>
        </row>
        <row r="326">
          <cell r="O326" t="str">
            <v/>
          </cell>
        </row>
        <row r="327">
          <cell r="O327" t="str">
            <v/>
          </cell>
        </row>
        <row r="328">
          <cell r="O328" t="str">
            <v/>
          </cell>
        </row>
        <row r="329">
          <cell r="O329" t="str">
            <v/>
          </cell>
        </row>
        <row r="330">
          <cell r="O330" t="str">
            <v/>
          </cell>
        </row>
        <row r="331">
          <cell r="O331" t="str">
            <v/>
          </cell>
        </row>
        <row r="332">
          <cell r="O332" t="str">
            <v/>
          </cell>
        </row>
        <row r="333">
          <cell r="O333" t="str">
            <v/>
          </cell>
        </row>
        <row r="334">
          <cell r="O334" t="str">
            <v/>
          </cell>
        </row>
        <row r="335">
          <cell r="O335" t="str">
            <v/>
          </cell>
        </row>
        <row r="336">
          <cell r="O336" t="str">
            <v/>
          </cell>
        </row>
        <row r="337">
          <cell r="O337" t="str">
            <v/>
          </cell>
        </row>
        <row r="338">
          <cell r="O338" t="str">
            <v/>
          </cell>
        </row>
        <row r="339">
          <cell r="O339" t="str">
            <v/>
          </cell>
        </row>
        <row r="340">
          <cell r="O340" t="str">
            <v/>
          </cell>
        </row>
        <row r="341">
          <cell r="O341" t="str">
            <v/>
          </cell>
        </row>
        <row r="342">
          <cell r="O342" t="str">
            <v/>
          </cell>
        </row>
        <row r="343">
          <cell r="O343" t="str">
            <v/>
          </cell>
        </row>
        <row r="344">
          <cell r="O344" t="str">
            <v/>
          </cell>
        </row>
        <row r="345">
          <cell r="O345" t="str">
            <v/>
          </cell>
        </row>
        <row r="346">
          <cell r="O346" t="str">
            <v/>
          </cell>
        </row>
        <row r="347">
          <cell r="O347" t="str">
            <v/>
          </cell>
        </row>
        <row r="348">
          <cell r="O348" t="str">
            <v/>
          </cell>
        </row>
        <row r="349">
          <cell r="O349" t="str">
            <v/>
          </cell>
        </row>
        <row r="350">
          <cell r="O350" t="str">
            <v/>
          </cell>
        </row>
        <row r="351">
          <cell r="O351" t="str">
            <v/>
          </cell>
        </row>
        <row r="352">
          <cell r="O352" t="str">
            <v/>
          </cell>
        </row>
        <row r="353">
          <cell r="O353" t="str">
            <v/>
          </cell>
        </row>
        <row r="354">
          <cell r="O354" t="str">
            <v/>
          </cell>
        </row>
        <row r="355">
          <cell r="O355" t="str">
            <v/>
          </cell>
        </row>
        <row r="356">
          <cell r="O356" t="str">
            <v/>
          </cell>
        </row>
        <row r="357">
          <cell r="O357" t="str">
            <v/>
          </cell>
        </row>
        <row r="358">
          <cell r="O358" t="str">
            <v/>
          </cell>
        </row>
        <row r="359">
          <cell r="O359" t="str">
            <v/>
          </cell>
        </row>
        <row r="360">
          <cell r="O360" t="str">
            <v/>
          </cell>
        </row>
        <row r="361">
          <cell r="O361" t="str">
            <v/>
          </cell>
        </row>
        <row r="362">
          <cell r="O362" t="str">
            <v/>
          </cell>
        </row>
        <row r="363">
          <cell r="O363" t="str">
            <v/>
          </cell>
        </row>
        <row r="364">
          <cell r="O364" t="str">
            <v/>
          </cell>
        </row>
        <row r="365">
          <cell r="O365" t="str">
            <v/>
          </cell>
        </row>
        <row r="366">
          <cell r="O366" t="str">
            <v/>
          </cell>
        </row>
        <row r="367">
          <cell r="O367" t="str">
            <v/>
          </cell>
        </row>
        <row r="368">
          <cell r="O368" t="str">
            <v/>
          </cell>
        </row>
        <row r="369">
          <cell r="O369" t="str">
            <v/>
          </cell>
        </row>
        <row r="370">
          <cell r="O370" t="str">
            <v/>
          </cell>
        </row>
        <row r="371">
          <cell r="O371" t="str">
            <v/>
          </cell>
        </row>
        <row r="372">
          <cell r="O372" t="str">
            <v/>
          </cell>
        </row>
        <row r="373">
          <cell r="O373" t="str">
            <v/>
          </cell>
        </row>
        <row r="374">
          <cell r="O374" t="str">
            <v/>
          </cell>
        </row>
        <row r="375">
          <cell r="O375" t="str">
            <v/>
          </cell>
        </row>
        <row r="376">
          <cell r="O376" t="str">
            <v/>
          </cell>
        </row>
        <row r="377">
          <cell r="O377" t="str">
            <v/>
          </cell>
        </row>
        <row r="378">
          <cell r="O378" t="str">
            <v/>
          </cell>
        </row>
        <row r="379">
          <cell r="O379" t="str">
            <v/>
          </cell>
        </row>
        <row r="380">
          <cell r="O380" t="str">
            <v/>
          </cell>
        </row>
        <row r="381">
          <cell r="O381" t="str">
            <v/>
          </cell>
        </row>
        <row r="382">
          <cell r="O382" t="str">
            <v/>
          </cell>
        </row>
        <row r="383">
          <cell r="O383" t="str">
            <v/>
          </cell>
        </row>
        <row r="384">
          <cell r="O384" t="str">
            <v/>
          </cell>
        </row>
        <row r="385">
          <cell r="O385" t="str">
            <v/>
          </cell>
        </row>
        <row r="386">
          <cell r="O386" t="str">
            <v/>
          </cell>
        </row>
        <row r="387">
          <cell r="O387" t="str">
            <v/>
          </cell>
        </row>
        <row r="388">
          <cell r="O388" t="str">
            <v/>
          </cell>
        </row>
        <row r="389">
          <cell r="O389" t="str">
            <v/>
          </cell>
        </row>
        <row r="390">
          <cell r="O390" t="str">
            <v/>
          </cell>
        </row>
        <row r="391">
          <cell r="O391" t="str">
            <v/>
          </cell>
        </row>
        <row r="392">
          <cell r="O392" t="str">
            <v/>
          </cell>
        </row>
        <row r="393">
          <cell r="O393" t="str">
            <v/>
          </cell>
        </row>
        <row r="394">
          <cell r="O394" t="str">
            <v/>
          </cell>
        </row>
        <row r="395">
          <cell r="O395" t="str">
            <v/>
          </cell>
        </row>
        <row r="396">
          <cell r="O396" t="str">
            <v/>
          </cell>
        </row>
        <row r="397">
          <cell r="O397" t="str">
            <v/>
          </cell>
        </row>
        <row r="398">
          <cell r="O398" t="str">
            <v/>
          </cell>
        </row>
        <row r="399">
          <cell r="O399" t="str">
            <v/>
          </cell>
        </row>
        <row r="400">
          <cell r="O400" t="str">
            <v/>
          </cell>
        </row>
        <row r="401">
          <cell r="O401" t="str">
            <v/>
          </cell>
        </row>
        <row r="402">
          <cell r="O402" t="str">
            <v/>
          </cell>
        </row>
        <row r="403">
          <cell r="O403" t="str">
            <v/>
          </cell>
        </row>
        <row r="404">
          <cell r="O404" t="str">
            <v/>
          </cell>
        </row>
        <row r="405">
          <cell r="O405" t="str">
            <v/>
          </cell>
        </row>
        <row r="406">
          <cell r="O406" t="str">
            <v/>
          </cell>
        </row>
        <row r="407">
          <cell r="O407" t="str">
            <v/>
          </cell>
        </row>
        <row r="408">
          <cell r="O408" t="str">
            <v/>
          </cell>
        </row>
        <row r="409">
          <cell r="O409" t="str">
            <v/>
          </cell>
        </row>
        <row r="410">
          <cell r="O410" t="str">
            <v/>
          </cell>
        </row>
        <row r="411">
          <cell r="O411" t="str">
            <v/>
          </cell>
        </row>
        <row r="412">
          <cell r="O412" t="str">
            <v/>
          </cell>
        </row>
        <row r="413">
          <cell r="O413" t="str">
            <v/>
          </cell>
        </row>
        <row r="414">
          <cell r="O414" t="str">
            <v/>
          </cell>
        </row>
        <row r="415">
          <cell r="O415" t="str">
            <v/>
          </cell>
        </row>
        <row r="416">
          <cell r="O416" t="str">
            <v/>
          </cell>
        </row>
        <row r="417">
          <cell r="O417" t="str">
            <v/>
          </cell>
        </row>
        <row r="418">
          <cell r="O418" t="str">
            <v/>
          </cell>
        </row>
        <row r="419">
          <cell r="O419" t="str">
            <v/>
          </cell>
        </row>
        <row r="420">
          <cell r="O420" t="str">
            <v/>
          </cell>
        </row>
        <row r="421">
          <cell r="O421" t="str">
            <v/>
          </cell>
        </row>
        <row r="422">
          <cell r="O422" t="str">
            <v/>
          </cell>
        </row>
        <row r="423">
          <cell r="O423" t="str">
            <v/>
          </cell>
        </row>
        <row r="424">
          <cell r="O424" t="str">
            <v/>
          </cell>
        </row>
        <row r="425">
          <cell r="O425" t="str">
            <v/>
          </cell>
        </row>
        <row r="426">
          <cell r="O426" t="str">
            <v/>
          </cell>
        </row>
        <row r="427">
          <cell r="O427" t="str">
            <v/>
          </cell>
        </row>
        <row r="428">
          <cell r="O428" t="str">
            <v/>
          </cell>
        </row>
        <row r="429">
          <cell r="O429" t="str">
            <v/>
          </cell>
        </row>
        <row r="430">
          <cell r="O430" t="str">
            <v/>
          </cell>
        </row>
        <row r="431">
          <cell r="O431" t="str">
            <v/>
          </cell>
        </row>
        <row r="432">
          <cell r="O432" t="str">
            <v/>
          </cell>
        </row>
        <row r="433">
          <cell r="O433" t="str">
            <v/>
          </cell>
        </row>
        <row r="434">
          <cell r="O434" t="str">
            <v/>
          </cell>
        </row>
        <row r="435">
          <cell r="O435" t="str">
            <v/>
          </cell>
        </row>
        <row r="436">
          <cell r="O436" t="str">
            <v/>
          </cell>
        </row>
        <row r="437">
          <cell r="O437" t="str">
            <v/>
          </cell>
        </row>
        <row r="438">
          <cell r="O438" t="str">
            <v/>
          </cell>
        </row>
        <row r="439">
          <cell r="O439" t="str">
            <v/>
          </cell>
        </row>
        <row r="440">
          <cell r="O440" t="str">
            <v/>
          </cell>
        </row>
        <row r="441">
          <cell r="O441" t="str">
            <v/>
          </cell>
        </row>
        <row r="442">
          <cell r="O442" t="str">
            <v/>
          </cell>
        </row>
        <row r="443">
          <cell r="O443" t="str">
            <v/>
          </cell>
        </row>
        <row r="444">
          <cell r="O444" t="str">
            <v/>
          </cell>
        </row>
        <row r="445">
          <cell r="O445" t="str">
            <v/>
          </cell>
        </row>
        <row r="446">
          <cell r="O446" t="str">
            <v/>
          </cell>
        </row>
        <row r="447">
          <cell r="O447" t="str">
            <v/>
          </cell>
        </row>
        <row r="448">
          <cell r="O448" t="str">
            <v/>
          </cell>
        </row>
        <row r="449">
          <cell r="O449" t="str">
            <v/>
          </cell>
        </row>
        <row r="450">
          <cell r="O450" t="str">
            <v/>
          </cell>
        </row>
        <row r="451">
          <cell r="O451" t="str">
            <v/>
          </cell>
        </row>
        <row r="452">
          <cell r="O452" t="str">
            <v/>
          </cell>
        </row>
        <row r="453">
          <cell r="O453" t="str">
            <v/>
          </cell>
        </row>
        <row r="454">
          <cell r="O454" t="str">
            <v/>
          </cell>
        </row>
        <row r="455">
          <cell r="O455" t="str">
            <v/>
          </cell>
        </row>
        <row r="456">
          <cell r="O456" t="str">
            <v/>
          </cell>
        </row>
        <row r="457">
          <cell r="O457" t="str">
            <v/>
          </cell>
        </row>
        <row r="458">
          <cell r="O458" t="str">
            <v/>
          </cell>
        </row>
        <row r="459">
          <cell r="O459" t="str">
            <v/>
          </cell>
        </row>
        <row r="460">
          <cell r="O460" t="str">
            <v/>
          </cell>
        </row>
        <row r="461">
          <cell r="O461" t="str">
            <v/>
          </cell>
        </row>
        <row r="462">
          <cell r="O462" t="str">
            <v/>
          </cell>
        </row>
        <row r="463">
          <cell r="O463" t="str">
            <v/>
          </cell>
        </row>
        <row r="464">
          <cell r="O464" t="str">
            <v/>
          </cell>
        </row>
        <row r="465">
          <cell r="O465" t="str">
            <v/>
          </cell>
        </row>
        <row r="466">
          <cell r="O466" t="str">
            <v/>
          </cell>
        </row>
        <row r="467">
          <cell r="O467" t="str">
            <v/>
          </cell>
        </row>
        <row r="468">
          <cell r="O468" t="str">
            <v/>
          </cell>
        </row>
        <row r="469">
          <cell r="O469" t="str">
            <v/>
          </cell>
        </row>
        <row r="470">
          <cell r="O470" t="str">
            <v/>
          </cell>
        </row>
        <row r="471">
          <cell r="O471" t="str">
            <v/>
          </cell>
        </row>
        <row r="472">
          <cell r="O472" t="str">
            <v/>
          </cell>
        </row>
        <row r="473">
          <cell r="O473" t="str">
            <v/>
          </cell>
        </row>
        <row r="474">
          <cell r="O474" t="str">
            <v/>
          </cell>
        </row>
        <row r="475">
          <cell r="O475" t="str">
            <v/>
          </cell>
        </row>
        <row r="476">
          <cell r="O476" t="str">
            <v/>
          </cell>
        </row>
        <row r="477">
          <cell r="O477" t="str">
            <v/>
          </cell>
        </row>
        <row r="478">
          <cell r="O478" t="str">
            <v/>
          </cell>
        </row>
        <row r="479">
          <cell r="O479" t="str">
            <v/>
          </cell>
        </row>
        <row r="480">
          <cell r="O480" t="str">
            <v/>
          </cell>
        </row>
        <row r="481">
          <cell r="O481" t="str">
            <v/>
          </cell>
        </row>
        <row r="482">
          <cell r="O482" t="str">
            <v/>
          </cell>
        </row>
        <row r="483">
          <cell r="O483" t="str">
            <v/>
          </cell>
        </row>
        <row r="484">
          <cell r="O484" t="str">
            <v/>
          </cell>
        </row>
        <row r="485">
          <cell r="O485" t="str">
            <v/>
          </cell>
        </row>
        <row r="486">
          <cell r="O486" t="str">
            <v/>
          </cell>
        </row>
        <row r="487">
          <cell r="O487" t="str">
            <v/>
          </cell>
        </row>
        <row r="488">
          <cell r="O488" t="str">
            <v/>
          </cell>
        </row>
        <row r="489">
          <cell r="O489" t="str">
            <v/>
          </cell>
        </row>
        <row r="490">
          <cell r="O490" t="str">
            <v/>
          </cell>
        </row>
        <row r="491">
          <cell r="O491" t="str">
            <v/>
          </cell>
        </row>
        <row r="492">
          <cell r="O492" t="str">
            <v/>
          </cell>
        </row>
        <row r="493">
          <cell r="O493" t="str">
            <v/>
          </cell>
        </row>
        <row r="494">
          <cell r="O494" t="str">
            <v/>
          </cell>
        </row>
        <row r="495">
          <cell r="O495" t="str">
            <v/>
          </cell>
        </row>
        <row r="496">
          <cell r="O496" t="str">
            <v/>
          </cell>
        </row>
        <row r="497">
          <cell r="O497" t="str">
            <v/>
          </cell>
        </row>
        <row r="498">
          <cell r="O498" t="str">
            <v/>
          </cell>
        </row>
        <row r="499">
          <cell r="O499" t="str">
            <v/>
          </cell>
        </row>
        <row r="500">
          <cell r="O500" t="str">
            <v/>
          </cell>
        </row>
        <row r="501">
          <cell r="O501" t="str">
            <v/>
          </cell>
        </row>
        <row r="502">
          <cell r="O502" t="str">
            <v/>
          </cell>
        </row>
      </sheetData>
      <sheetData sheetId="2">
        <row r="6">
          <cell r="AF6">
            <v>2265.1999999999998</v>
          </cell>
        </row>
        <row r="9">
          <cell r="AD9">
            <v>2311</v>
          </cell>
          <cell r="AE9">
            <v>0</v>
          </cell>
          <cell r="AF9">
            <v>21</v>
          </cell>
          <cell r="AG9">
            <v>24.8</v>
          </cell>
        </row>
        <row r="10">
          <cell r="N10" t="str">
            <v>Age</v>
          </cell>
        </row>
        <row r="11">
          <cell r="N11">
            <v>51</v>
          </cell>
        </row>
        <row r="12">
          <cell r="N12">
            <v>51</v>
          </cell>
        </row>
        <row r="13">
          <cell r="N13">
            <v>51</v>
          </cell>
        </row>
        <row r="14">
          <cell r="N14">
            <v>51</v>
          </cell>
        </row>
        <row r="15">
          <cell r="N15">
            <v>51</v>
          </cell>
        </row>
        <row r="16">
          <cell r="N16">
            <v>51</v>
          </cell>
        </row>
        <row r="17">
          <cell r="N17">
            <v>16</v>
          </cell>
        </row>
        <row r="18">
          <cell r="N18">
            <v>16</v>
          </cell>
        </row>
        <row r="19">
          <cell r="N19">
            <v>16</v>
          </cell>
        </row>
        <row r="20">
          <cell r="N20">
            <v>16</v>
          </cell>
        </row>
        <row r="21">
          <cell r="N21">
            <v>16</v>
          </cell>
        </row>
        <row r="22">
          <cell r="N22">
            <v>12</v>
          </cell>
        </row>
        <row r="23">
          <cell r="N23">
            <v>9</v>
          </cell>
        </row>
        <row r="24">
          <cell r="N24">
            <v>19</v>
          </cell>
        </row>
        <row r="25">
          <cell r="N25">
            <v>19</v>
          </cell>
        </row>
        <row r="26">
          <cell r="N26">
            <v>11</v>
          </cell>
        </row>
        <row r="27">
          <cell r="N27">
            <v>10</v>
          </cell>
        </row>
        <row r="28">
          <cell r="N28">
            <v>15</v>
          </cell>
        </row>
        <row r="29">
          <cell r="N29">
            <v>11</v>
          </cell>
        </row>
        <row r="30">
          <cell r="N30">
            <v>11</v>
          </cell>
        </row>
        <row r="31">
          <cell r="N31">
            <v>15</v>
          </cell>
        </row>
        <row r="32">
          <cell r="N32">
            <v>13</v>
          </cell>
        </row>
        <row r="33">
          <cell r="N33">
            <v>13</v>
          </cell>
        </row>
        <row r="34">
          <cell r="N34">
            <v>11</v>
          </cell>
        </row>
        <row r="35">
          <cell r="N35">
            <v>10</v>
          </cell>
        </row>
        <row r="36">
          <cell r="N36">
            <v>16</v>
          </cell>
        </row>
        <row r="37">
          <cell r="N37">
            <v>10</v>
          </cell>
        </row>
        <row r="38">
          <cell r="N38">
            <v>17</v>
          </cell>
        </row>
        <row r="39">
          <cell r="N39">
            <v>13</v>
          </cell>
        </row>
        <row r="40">
          <cell r="N40">
            <v>11</v>
          </cell>
        </row>
        <row r="41">
          <cell r="N41">
            <v>17</v>
          </cell>
        </row>
        <row r="42">
          <cell r="N42">
            <v>18</v>
          </cell>
        </row>
        <row r="43">
          <cell r="N43">
            <v>17</v>
          </cell>
        </row>
        <row r="44">
          <cell r="N44">
            <v>21</v>
          </cell>
        </row>
        <row r="45">
          <cell r="N45">
            <v>23</v>
          </cell>
        </row>
        <row r="46">
          <cell r="N46">
            <v>11</v>
          </cell>
        </row>
        <row r="47">
          <cell r="N47">
            <v>10</v>
          </cell>
        </row>
        <row r="48">
          <cell r="N48">
            <v>15</v>
          </cell>
        </row>
        <row r="49">
          <cell r="N49">
            <v>13</v>
          </cell>
        </row>
        <row r="50">
          <cell r="N50">
            <v>11</v>
          </cell>
        </row>
        <row r="51">
          <cell r="N51">
            <v>15</v>
          </cell>
        </row>
        <row r="52">
          <cell r="N52">
            <v>21</v>
          </cell>
        </row>
        <row r="53">
          <cell r="N53">
            <v>21</v>
          </cell>
        </row>
        <row r="54">
          <cell r="N54">
            <v>41</v>
          </cell>
        </row>
        <row r="55">
          <cell r="N55">
            <v>40</v>
          </cell>
        </row>
        <row r="56">
          <cell r="N56">
            <v>41</v>
          </cell>
        </row>
        <row r="57">
          <cell r="N57">
            <v>37</v>
          </cell>
        </row>
        <row r="58">
          <cell r="N58">
            <v>10</v>
          </cell>
        </row>
        <row r="59">
          <cell r="N59">
            <v>17</v>
          </cell>
        </row>
        <row r="60">
          <cell r="N60">
            <v>17</v>
          </cell>
        </row>
        <row r="61">
          <cell r="N61">
            <v>19</v>
          </cell>
        </row>
        <row r="62">
          <cell r="N62">
            <v>52</v>
          </cell>
        </row>
        <row r="63">
          <cell r="N63">
            <v>12</v>
          </cell>
        </row>
        <row r="64">
          <cell r="N64">
            <v>71</v>
          </cell>
        </row>
        <row r="65">
          <cell r="N65">
            <v>23</v>
          </cell>
        </row>
        <row r="66">
          <cell r="N66">
            <v>22</v>
          </cell>
        </row>
        <row r="67">
          <cell r="N67">
            <v>28</v>
          </cell>
        </row>
        <row r="68">
          <cell r="N68">
            <v>23</v>
          </cell>
        </row>
        <row r="69">
          <cell r="N69">
            <v>10</v>
          </cell>
        </row>
        <row r="70">
          <cell r="N70">
            <v>19</v>
          </cell>
        </row>
        <row r="71">
          <cell r="N71">
            <v>15</v>
          </cell>
        </row>
        <row r="72">
          <cell r="N72">
            <v>34</v>
          </cell>
        </row>
        <row r="73">
          <cell r="N73">
            <v>17</v>
          </cell>
        </row>
        <row r="74">
          <cell r="N74">
            <v>21</v>
          </cell>
        </row>
        <row r="75">
          <cell r="N75">
            <v>28</v>
          </cell>
        </row>
        <row r="76">
          <cell r="N76">
            <v>41</v>
          </cell>
        </row>
        <row r="77">
          <cell r="N77">
            <v>27</v>
          </cell>
        </row>
        <row r="78">
          <cell r="N78">
            <v>24</v>
          </cell>
        </row>
        <row r="79">
          <cell r="N79">
            <v>13</v>
          </cell>
        </row>
        <row r="80">
          <cell r="N80">
            <v>13</v>
          </cell>
        </row>
        <row r="81">
          <cell r="N81">
            <v>18</v>
          </cell>
        </row>
        <row r="82">
          <cell r="N82">
            <v>41</v>
          </cell>
        </row>
        <row r="83">
          <cell r="N83">
            <v>29</v>
          </cell>
        </row>
        <row r="84">
          <cell r="N84">
            <v>34</v>
          </cell>
        </row>
        <row r="85">
          <cell r="N85">
            <v>37</v>
          </cell>
        </row>
        <row r="86">
          <cell r="N86">
            <v>30</v>
          </cell>
        </row>
        <row r="87">
          <cell r="N87">
            <v>46</v>
          </cell>
        </row>
        <row r="88">
          <cell r="N88">
            <v>13</v>
          </cell>
        </row>
        <row r="89">
          <cell r="N89">
            <v>32</v>
          </cell>
        </row>
        <row r="90">
          <cell r="N90">
            <v>23</v>
          </cell>
        </row>
        <row r="91">
          <cell r="N91">
            <v>30</v>
          </cell>
        </row>
        <row r="92">
          <cell r="N92">
            <v>41</v>
          </cell>
        </row>
        <row r="93">
          <cell r="N93">
            <v>20</v>
          </cell>
        </row>
        <row r="94">
          <cell r="N94">
            <v>13</v>
          </cell>
        </row>
        <row r="95">
          <cell r="N95">
            <v>11</v>
          </cell>
        </row>
        <row r="96">
          <cell r="N96">
            <v>19</v>
          </cell>
        </row>
        <row r="97">
          <cell r="N97">
            <v>19</v>
          </cell>
        </row>
        <row r="98">
          <cell r="N98">
            <v>17</v>
          </cell>
        </row>
        <row r="99">
          <cell r="N99">
            <v>17</v>
          </cell>
        </row>
        <row r="100">
          <cell r="N100">
            <v>18</v>
          </cell>
        </row>
        <row r="101">
          <cell r="N101">
            <v>30</v>
          </cell>
        </row>
        <row r="102">
          <cell r="N102">
            <v>9</v>
          </cell>
        </row>
        <row r="103">
          <cell r="N103">
            <v>17</v>
          </cell>
        </row>
        <row r="104">
          <cell r="N104">
            <v>13</v>
          </cell>
        </row>
        <row r="105">
          <cell r="N105">
            <v>12</v>
          </cell>
        </row>
        <row r="106">
          <cell r="N106">
            <v>14</v>
          </cell>
        </row>
        <row r="107">
          <cell r="N107">
            <v>10</v>
          </cell>
        </row>
        <row r="108">
          <cell r="N108">
            <v>14</v>
          </cell>
        </row>
        <row r="109">
          <cell r="N109">
            <v>13</v>
          </cell>
        </row>
        <row r="110">
          <cell r="N110">
            <v>18</v>
          </cell>
        </row>
        <row r="111">
          <cell r="N111">
            <v>18</v>
          </cell>
        </row>
        <row r="112">
          <cell r="N112">
            <v>14</v>
          </cell>
        </row>
        <row r="113">
          <cell r="N113">
            <v>14</v>
          </cell>
        </row>
        <row r="114">
          <cell r="N114">
            <v>17</v>
          </cell>
        </row>
        <row r="115">
          <cell r="N115">
            <v>13</v>
          </cell>
        </row>
        <row r="116">
          <cell r="N116">
            <v>15</v>
          </cell>
        </row>
        <row r="117">
          <cell r="N117">
            <v>21</v>
          </cell>
        </row>
        <row r="118">
          <cell r="N118">
            <v>17</v>
          </cell>
        </row>
        <row r="119">
          <cell r="N119">
            <v>17</v>
          </cell>
        </row>
        <row r="120">
          <cell r="N120">
            <v>34</v>
          </cell>
        </row>
        <row r="121">
          <cell r="N121">
            <v>34</v>
          </cell>
        </row>
        <row r="122">
          <cell r="N122">
            <v>24</v>
          </cell>
        </row>
        <row r="123">
          <cell r="N123">
            <v>22</v>
          </cell>
        </row>
        <row r="124">
          <cell r="N124">
            <v>17</v>
          </cell>
        </row>
        <row r="125">
          <cell r="N125">
            <v>11</v>
          </cell>
        </row>
        <row r="126">
          <cell r="N126">
            <v>9</v>
          </cell>
        </row>
        <row r="127">
          <cell r="N127">
            <v>13</v>
          </cell>
        </row>
        <row r="128">
          <cell r="N128">
            <v>14</v>
          </cell>
        </row>
        <row r="129">
          <cell r="N129">
            <v>10</v>
          </cell>
        </row>
        <row r="130">
          <cell r="N130">
            <v>13</v>
          </cell>
        </row>
        <row r="131">
          <cell r="N131">
            <v>11</v>
          </cell>
        </row>
        <row r="132">
          <cell r="N132">
            <v>17</v>
          </cell>
        </row>
        <row r="133">
          <cell r="N133">
            <v>17</v>
          </cell>
        </row>
        <row r="134">
          <cell r="N134">
            <v>13</v>
          </cell>
        </row>
        <row r="135">
          <cell r="N135">
            <v>13</v>
          </cell>
        </row>
        <row r="136">
          <cell r="N136">
            <v>14</v>
          </cell>
        </row>
        <row r="137">
          <cell r="N137">
            <v>13</v>
          </cell>
        </row>
        <row r="138">
          <cell r="N138">
            <v>21</v>
          </cell>
        </row>
        <row r="139">
          <cell r="N139">
            <v>34</v>
          </cell>
        </row>
        <row r="140">
          <cell r="N140">
            <v>15</v>
          </cell>
        </row>
        <row r="141">
          <cell r="N141">
            <v>11</v>
          </cell>
        </row>
        <row r="142">
          <cell r="N142">
            <v>13</v>
          </cell>
        </row>
        <row r="143">
          <cell r="N143">
            <v>11</v>
          </cell>
        </row>
        <row r="144">
          <cell r="N144">
            <v>13</v>
          </cell>
        </row>
        <row r="145">
          <cell r="N145">
            <v>13</v>
          </cell>
        </row>
        <row r="146">
          <cell r="N146">
            <v>11</v>
          </cell>
        </row>
        <row r="147">
          <cell r="N147">
            <v>14</v>
          </cell>
        </row>
        <row r="148">
          <cell r="N148">
            <v>10</v>
          </cell>
        </row>
        <row r="149">
          <cell r="N149">
            <v>15</v>
          </cell>
        </row>
        <row r="150">
          <cell r="N150">
            <v>11</v>
          </cell>
        </row>
        <row r="151">
          <cell r="N151">
            <v>13</v>
          </cell>
        </row>
        <row r="152">
          <cell r="N152">
            <v>11</v>
          </cell>
        </row>
        <row r="153">
          <cell r="N153">
            <v>13</v>
          </cell>
        </row>
        <row r="154">
          <cell r="N154">
            <v>10</v>
          </cell>
        </row>
        <row r="155">
          <cell r="N155">
            <v>14</v>
          </cell>
        </row>
        <row r="156">
          <cell r="N156">
            <v>13</v>
          </cell>
        </row>
        <row r="157">
          <cell r="N157">
            <v>21</v>
          </cell>
        </row>
        <row r="158">
          <cell r="N158">
            <v>34</v>
          </cell>
        </row>
        <row r="159">
          <cell r="N159">
            <v>22</v>
          </cell>
        </row>
        <row r="160">
          <cell r="N160">
            <v>16</v>
          </cell>
        </row>
        <row r="161">
          <cell r="N161">
            <v>12</v>
          </cell>
        </row>
        <row r="162">
          <cell r="N162">
            <v>10</v>
          </cell>
        </row>
        <row r="163">
          <cell r="N163">
            <v>13</v>
          </cell>
        </row>
        <row r="164">
          <cell r="N164">
            <v>14</v>
          </cell>
        </row>
        <row r="165">
          <cell r="N165">
            <v>13</v>
          </cell>
        </row>
        <row r="166">
          <cell r="N166">
            <v>11</v>
          </cell>
        </row>
        <row r="167">
          <cell r="N167">
            <v>12</v>
          </cell>
        </row>
        <row r="168">
          <cell r="N168">
            <v>14</v>
          </cell>
        </row>
        <row r="169">
          <cell r="N169">
            <v>13</v>
          </cell>
        </row>
        <row r="170">
          <cell r="N170">
            <v>16</v>
          </cell>
        </row>
        <row r="171">
          <cell r="N171">
            <v>17</v>
          </cell>
        </row>
        <row r="172">
          <cell r="N172">
            <v>29</v>
          </cell>
        </row>
        <row r="173">
          <cell r="N173">
            <v>10</v>
          </cell>
        </row>
        <row r="174">
          <cell r="N174">
            <v>21</v>
          </cell>
        </row>
        <row r="175">
          <cell r="N175">
            <v>11</v>
          </cell>
        </row>
        <row r="176">
          <cell r="N176">
            <v>10</v>
          </cell>
        </row>
        <row r="177">
          <cell r="N177">
            <v>11</v>
          </cell>
        </row>
        <row r="178">
          <cell r="N178">
            <v>23</v>
          </cell>
        </row>
        <row r="179">
          <cell r="N179">
            <v>25</v>
          </cell>
        </row>
        <row r="180">
          <cell r="N180">
            <v>23</v>
          </cell>
        </row>
        <row r="181">
          <cell r="N181">
            <v>28</v>
          </cell>
        </row>
        <row r="182">
          <cell r="N182">
            <v>24</v>
          </cell>
        </row>
        <row r="183">
          <cell r="N183">
            <v>12</v>
          </cell>
        </row>
        <row r="184">
          <cell r="N184">
            <v>11</v>
          </cell>
        </row>
        <row r="185">
          <cell r="N185">
            <v>12</v>
          </cell>
        </row>
        <row r="186">
          <cell r="N186">
            <v>10</v>
          </cell>
        </row>
        <row r="187">
          <cell r="N187">
            <v>10</v>
          </cell>
        </row>
        <row r="188">
          <cell r="N188">
            <v>17</v>
          </cell>
        </row>
        <row r="189">
          <cell r="N189">
            <v>13</v>
          </cell>
        </row>
        <row r="190">
          <cell r="N190">
            <v>14</v>
          </cell>
        </row>
        <row r="191">
          <cell r="N191">
            <v>21</v>
          </cell>
        </row>
        <row r="192">
          <cell r="N192">
            <v>34</v>
          </cell>
        </row>
        <row r="193">
          <cell r="N193">
            <v>15</v>
          </cell>
        </row>
        <row r="194">
          <cell r="N194">
            <v>15</v>
          </cell>
        </row>
        <row r="195">
          <cell r="N195">
            <v>27</v>
          </cell>
        </row>
        <row r="196">
          <cell r="N196">
            <v>29</v>
          </cell>
        </row>
        <row r="197">
          <cell r="N197">
            <v>15</v>
          </cell>
        </row>
        <row r="198">
          <cell r="N198">
            <v>14</v>
          </cell>
        </row>
        <row r="199">
          <cell r="N199">
            <v>12</v>
          </cell>
        </row>
        <row r="200">
          <cell r="N200">
            <v>15</v>
          </cell>
        </row>
        <row r="201">
          <cell r="N201">
            <v>28</v>
          </cell>
        </row>
        <row r="202">
          <cell r="N202">
            <v>23</v>
          </cell>
        </row>
        <row r="203">
          <cell r="N203">
            <v>24</v>
          </cell>
        </row>
        <row r="204">
          <cell r="N204">
            <v>12</v>
          </cell>
        </row>
        <row r="205">
          <cell r="N205">
            <v>15</v>
          </cell>
        </row>
        <row r="206">
          <cell r="N206">
            <v>12</v>
          </cell>
        </row>
        <row r="207">
          <cell r="N207">
            <v>27</v>
          </cell>
        </row>
        <row r="208">
          <cell r="N208">
            <v>29</v>
          </cell>
        </row>
        <row r="209">
          <cell r="N209">
            <v>24</v>
          </cell>
        </row>
        <row r="210">
          <cell r="N210">
            <v>27</v>
          </cell>
        </row>
        <row r="211">
          <cell r="N211">
            <v>24</v>
          </cell>
        </row>
        <row r="212">
          <cell r="N212">
            <v>15</v>
          </cell>
        </row>
        <row r="213">
          <cell r="N213">
            <v>14</v>
          </cell>
        </row>
        <row r="214">
          <cell r="N214">
            <v>21</v>
          </cell>
        </row>
        <row r="215">
          <cell r="N215">
            <v>40</v>
          </cell>
        </row>
        <row r="216">
          <cell r="N216">
            <v>39</v>
          </cell>
        </row>
        <row r="217">
          <cell r="N217">
            <v>38</v>
          </cell>
        </row>
        <row r="218">
          <cell r="N218">
            <v>17</v>
          </cell>
        </row>
        <row r="219">
          <cell r="N219">
            <v>29</v>
          </cell>
        </row>
        <row r="220">
          <cell r="N220">
            <v>13</v>
          </cell>
        </row>
        <row r="221">
          <cell r="N221">
            <v>15</v>
          </cell>
        </row>
        <row r="222">
          <cell r="N222">
            <v>11</v>
          </cell>
        </row>
        <row r="223">
          <cell r="N223">
            <v>43</v>
          </cell>
        </row>
        <row r="224">
          <cell r="N224">
            <v>25</v>
          </cell>
        </row>
        <row r="225">
          <cell r="N225">
            <v>40</v>
          </cell>
        </row>
        <row r="226">
          <cell r="N226">
            <v>17</v>
          </cell>
        </row>
        <row r="227">
          <cell r="N227">
            <v>26</v>
          </cell>
        </row>
        <row r="228">
          <cell r="N228">
            <v>24</v>
          </cell>
        </row>
        <row r="229">
          <cell r="N229">
            <v>24</v>
          </cell>
        </row>
        <row r="230">
          <cell r="N230">
            <v>21</v>
          </cell>
        </row>
        <row r="231">
          <cell r="N231">
            <v>21</v>
          </cell>
        </row>
        <row r="232">
          <cell r="N232">
            <v>21</v>
          </cell>
        </row>
        <row r="233">
          <cell r="N233">
            <v>28</v>
          </cell>
        </row>
        <row r="234">
          <cell r="N234">
            <v>45</v>
          </cell>
        </row>
        <row r="235">
          <cell r="N235">
            <v>44</v>
          </cell>
        </row>
        <row r="236">
          <cell r="N236">
            <v>17</v>
          </cell>
        </row>
        <row r="237">
          <cell r="N237">
            <v>12</v>
          </cell>
        </row>
        <row r="238">
          <cell r="N238">
            <v>58</v>
          </cell>
        </row>
        <row r="239">
          <cell r="N239">
            <v>13</v>
          </cell>
        </row>
        <row r="240">
          <cell r="N240">
            <v>14</v>
          </cell>
        </row>
        <row r="241">
          <cell r="N241">
            <v>15</v>
          </cell>
        </row>
        <row r="242">
          <cell r="N242">
            <v>12</v>
          </cell>
        </row>
        <row r="243">
          <cell r="N243">
            <v>33</v>
          </cell>
        </row>
        <row r="244">
          <cell r="N244">
            <v>34</v>
          </cell>
        </row>
        <row r="245">
          <cell r="N245">
            <v>21</v>
          </cell>
        </row>
        <row r="246">
          <cell r="N246">
            <v>25</v>
          </cell>
        </row>
        <row r="247">
          <cell r="N247">
            <v>23</v>
          </cell>
        </row>
        <row r="248">
          <cell r="N248">
            <v>28</v>
          </cell>
        </row>
        <row r="249">
          <cell r="N249">
            <v>23</v>
          </cell>
        </row>
        <row r="250">
          <cell r="N250">
            <v>12</v>
          </cell>
        </row>
        <row r="251">
          <cell r="N251">
            <v>16</v>
          </cell>
        </row>
        <row r="252">
          <cell r="N252">
            <v>14</v>
          </cell>
        </row>
        <row r="253">
          <cell r="N253">
            <v>30</v>
          </cell>
        </row>
        <row r="254">
          <cell r="N254">
            <v>17</v>
          </cell>
        </row>
        <row r="255">
          <cell r="N255">
            <v>14</v>
          </cell>
        </row>
        <row r="256">
          <cell r="N256">
            <v>18</v>
          </cell>
        </row>
        <row r="257">
          <cell r="N257">
            <v>38</v>
          </cell>
        </row>
        <row r="258">
          <cell r="N258">
            <v>15</v>
          </cell>
        </row>
        <row r="259">
          <cell r="N259">
            <v>15</v>
          </cell>
        </row>
        <row r="260">
          <cell r="N260">
            <v>13</v>
          </cell>
        </row>
        <row r="261">
          <cell r="N261">
            <v>14</v>
          </cell>
        </row>
        <row r="262">
          <cell r="N262">
            <v>43</v>
          </cell>
        </row>
        <row r="263">
          <cell r="N263">
            <v>29</v>
          </cell>
        </row>
        <row r="264">
          <cell r="N264">
            <v>29</v>
          </cell>
        </row>
        <row r="265">
          <cell r="N265">
            <v>39</v>
          </cell>
        </row>
        <row r="266">
          <cell r="N266">
            <v>30</v>
          </cell>
        </row>
        <row r="267">
          <cell r="N267">
            <v>58</v>
          </cell>
        </row>
        <row r="268">
          <cell r="N268">
            <v>23</v>
          </cell>
        </row>
        <row r="269">
          <cell r="N269">
            <v>23</v>
          </cell>
        </row>
        <row r="270">
          <cell r="N270">
            <v>23</v>
          </cell>
        </row>
        <row r="271">
          <cell r="N271">
            <v>10</v>
          </cell>
        </row>
        <row r="272">
          <cell r="N272">
            <v>8</v>
          </cell>
        </row>
        <row r="273">
          <cell r="N273">
            <v>14</v>
          </cell>
        </row>
        <row r="274">
          <cell r="N274">
            <v>15</v>
          </cell>
        </row>
        <row r="275">
          <cell r="N275">
            <v>10</v>
          </cell>
        </row>
        <row r="276">
          <cell r="N276">
            <v>10</v>
          </cell>
        </row>
        <row r="277">
          <cell r="N277">
            <v>12</v>
          </cell>
        </row>
        <row r="278">
          <cell r="N278">
            <v>33</v>
          </cell>
        </row>
        <row r="279">
          <cell r="N279">
            <v>15</v>
          </cell>
        </row>
        <row r="280">
          <cell r="N280">
            <v>14</v>
          </cell>
        </row>
        <row r="281">
          <cell r="N281">
            <v>18</v>
          </cell>
        </row>
        <row r="282">
          <cell r="N282">
            <v>28</v>
          </cell>
        </row>
        <row r="283">
          <cell r="N283">
            <v>17</v>
          </cell>
        </row>
        <row r="284">
          <cell r="N284">
            <v>17</v>
          </cell>
        </row>
        <row r="285">
          <cell r="N285">
            <v>18</v>
          </cell>
        </row>
        <row r="286">
          <cell r="N286">
            <v>43</v>
          </cell>
        </row>
        <row r="287">
          <cell r="N287">
            <v>11</v>
          </cell>
        </row>
        <row r="288">
          <cell r="N288">
            <v>11</v>
          </cell>
        </row>
        <row r="289">
          <cell r="N289">
            <v>12</v>
          </cell>
        </row>
        <row r="290">
          <cell r="N290">
            <v>11</v>
          </cell>
        </row>
        <row r="291">
          <cell r="N291">
            <v>14</v>
          </cell>
        </row>
        <row r="292">
          <cell r="N292">
            <v>10</v>
          </cell>
        </row>
        <row r="293">
          <cell r="N293">
            <v>11</v>
          </cell>
        </row>
        <row r="294">
          <cell r="N294">
            <v>12</v>
          </cell>
        </row>
        <row r="295">
          <cell r="N295">
            <v>16</v>
          </cell>
        </row>
        <row r="296">
          <cell r="N296">
            <v>17</v>
          </cell>
        </row>
        <row r="297">
          <cell r="N297">
            <v>18</v>
          </cell>
        </row>
        <row r="298">
          <cell r="N298">
            <v>13</v>
          </cell>
        </row>
        <row r="299">
          <cell r="N299">
            <v>14</v>
          </cell>
        </row>
        <row r="300">
          <cell r="N300">
            <v>11</v>
          </cell>
        </row>
        <row r="301">
          <cell r="N301">
            <v>16</v>
          </cell>
        </row>
        <row r="302">
          <cell r="N302">
            <v>21</v>
          </cell>
        </row>
        <row r="303">
          <cell r="N303">
            <v>7</v>
          </cell>
        </row>
        <row r="304">
          <cell r="N304">
            <v>13</v>
          </cell>
        </row>
        <row r="305">
          <cell r="N305">
            <v>15</v>
          </cell>
        </row>
        <row r="306">
          <cell r="N306">
            <v>33</v>
          </cell>
        </row>
        <row r="307">
          <cell r="N307">
            <v>14</v>
          </cell>
        </row>
        <row r="308">
          <cell r="N308">
            <v>15</v>
          </cell>
        </row>
        <row r="309">
          <cell r="N309">
            <v>11</v>
          </cell>
        </row>
        <row r="310">
          <cell r="N310">
            <v>10</v>
          </cell>
        </row>
        <row r="311">
          <cell r="N311">
            <v>11</v>
          </cell>
        </row>
        <row r="312">
          <cell r="N312">
            <v>14</v>
          </cell>
        </row>
        <row r="313">
          <cell r="N313">
            <v>16</v>
          </cell>
        </row>
        <row r="314">
          <cell r="N314">
            <v>15</v>
          </cell>
        </row>
        <row r="315">
          <cell r="N315">
            <v>7</v>
          </cell>
        </row>
        <row r="316">
          <cell r="N316">
            <v>11</v>
          </cell>
        </row>
        <row r="317">
          <cell r="N317">
            <v>10</v>
          </cell>
        </row>
        <row r="318">
          <cell r="N318">
            <v>11</v>
          </cell>
        </row>
        <row r="319">
          <cell r="N319">
            <v>13</v>
          </cell>
        </row>
        <row r="320">
          <cell r="N320">
            <v>17</v>
          </cell>
        </row>
        <row r="321">
          <cell r="N321">
            <v>13</v>
          </cell>
        </row>
        <row r="322">
          <cell r="N322">
            <v>17</v>
          </cell>
        </row>
        <row r="323">
          <cell r="N323">
            <v>13</v>
          </cell>
        </row>
        <row r="324">
          <cell r="N324">
            <v>34</v>
          </cell>
        </row>
        <row r="325">
          <cell r="N325">
            <v>21</v>
          </cell>
        </row>
        <row r="326">
          <cell r="N326">
            <v>33</v>
          </cell>
        </row>
        <row r="327">
          <cell r="N327">
            <v>15</v>
          </cell>
        </row>
        <row r="328">
          <cell r="N328">
            <v>15</v>
          </cell>
        </row>
        <row r="329">
          <cell r="N329">
            <v>23</v>
          </cell>
        </row>
        <row r="330">
          <cell r="N330">
            <v>15</v>
          </cell>
        </row>
        <row r="331">
          <cell r="N331">
            <v>15</v>
          </cell>
        </row>
        <row r="332">
          <cell r="N332">
            <v>45</v>
          </cell>
        </row>
        <row r="333">
          <cell r="N333">
            <v>10</v>
          </cell>
        </row>
        <row r="334">
          <cell r="N334">
            <v>11</v>
          </cell>
        </row>
        <row r="335">
          <cell r="N335">
            <v>11</v>
          </cell>
        </row>
        <row r="336">
          <cell r="N336">
            <v>15</v>
          </cell>
        </row>
        <row r="337">
          <cell r="N337">
            <v>15</v>
          </cell>
        </row>
        <row r="338">
          <cell r="N338">
            <v>14</v>
          </cell>
        </row>
        <row r="339">
          <cell r="N339">
            <v>17</v>
          </cell>
        </row>
        <row r="340">
          <cell r="N340">
            <v>15</v>
          </cell>
        </row>
        <row r="341">
          <cell r="N341">
            <v>15</v>
          </cell>
        </row>
        <row r="342">
          <cell r="N342">
            <v>51</v>
          </cell>
        </row>
        <row r="343">
          <cell r="N343">
            <v>42</v>
          </cell>
        </row>
        <row r="344">
          <cell r="N344">
            <v>17</v>
          </cell>
        </row>
        <row r="345">
          <cell r="N345">
            <v>13</v>
          </cell>
        </row>
        <row r="346">
          <cell r="N346">
            <v>12</v>
          </cell>
        </row>
        <row r="347">
          <cell r="N347">
            <v>43</v>
          </cell>
        </row>
        <row r="348">
          <cell r="N348">
            <v>38</v>
          </cell>
        </row>
        <row r="349">
          <cell r="N349">
            <v>37</v>
          </cell>
        </row>
        <row r="350">
          <cell r="N350">
            <v>14</v>
          </cell>
        </row>
        <row r="351">
          <cell r="N351">
            <v>21</v>
          </cell>
        </row>
        <row r="352">
          <cell r="N352">
            <v>19</v>
          </cell>
        </row>
        <row r="353">
          <cell r="N353">
            <v>23</v>
          </cell>
        </row>
        <row r="354">
          <cell r="N354">
            <v>28</v>
          </cell>
        </row>
        <row r="355">
          <cell r="N355">
            <v>23</v>
          </cell>
        </row>
        <row r="356">
          <cell r="N356">
            <v>18</v>
          </cell>
        </row>
        <row r="357">
          <cell r="N357">
            <v>24</v>
          </cell>
        </row>
        <row r="358">
          <cell r="N358">
            <v>15</v>
          </cell>
        </row>
        <row r="359">
          <cell r="N359">
            <v>21</v>
          </cell>
        </row>
        <row r="360">
          <cell r="N360">
            <v>12</v>
          </cell>
        </row>
        <row r="361">
          <cell r="N361">
            <v>41</v>
          </cell>
        </row>
        <row r="362">
          <cell r="N362">
            <v>17</v>
          </cell>
        </row>
        <row r="363">
          <cell r="N363">
            <v>53</v>
          </cell>
        </row>
        <row r="364">
          <cell r="N364">
            <v>10</v>
          </cell>
        </row>
        <row r="365">
          <cell r="N365">
            <v>25</v>
          </cell>
        </row>
        <row r="366">
          <cell r="N366">
            <v>27</v>
          </cell>
        </row>
        <row r="367">
          <cell r="N367">
            <v>32</v>
          </cell>
        </row>
        <row r="368">
          <cell r="N368">
            <v>33</v>
          </cell>
        </row>
        <row r="369">
          <cell r="N369">
            <v>29</v>
          </cell>
        </row>
        <row r="370">
          <cell r="N370">
            <v>25</v>
          </cell>
        </row>
        <row r="371">
          <cell r="N371">
            <v>14</v>
          </cell>
        </row>
        <row r="372">
          <cell r="N372">
            <v>15</v>
          </cell>
        </row>
        <row r="373">
          <cell r="N373">
            <v>34</v>
          </cell>
        </row>
        <row r="374">
          <cell r="N374">
            <v>17</v>
          </cell>
        </row>
        <row r="375">
          <cell r="N375">
            <v>39</v>
          </cell>
        </row>
        <row r="376">
          <cell r="N376">
            <v>29</v>
          </cell>
        </row>
        <row r="377">
          <cell r="N377">
            <v>32</v>
          </cell>
        </row>
        <row r="378">
          <cell r="N378">
            <v>46</v>
          </cell>
        </row>
        <row r="379">
          <cell r="N379">
            <v>37</v>
          </cell>
        </row>
        <row r="380">
          <cell r="N380">
            <v>58</v>
          </cell>
        </row>
        <row r="381">
          <cell r="N381">
            <v>28</v>
          </cell>
        </row>
        <row r="382">
          <cell r="N382">
            <v>19</v>
          </cell>
        </row>
        <row r="383">
          <cell r="N383">
            <v>23</v>
          </cell>
        </row>
        <row r="384">
          <cell r="N384">
            <v>33</v>
          </cell>
        </row>
        <row r="385">
          <cell r="N385">
            <v>49</v>
          </cell>
        </row>
        <row r="386">
          <cell r="N386">
            <v>19</v>
          </cell>
        </row>
        <row r="387">
          <cell r="N387">
            <v>17</v>
          </cell>
        </row>
        <row r="388">
          <cell r="N388">
            <v>27</v>
          </cell>
        </row>
        <row r="389">
          <cell r="N389">
            <v>33</v>
          </cell>
        </row>
        <row r="390">
          <cell r="N390">
            <v>35</v>
          </cell>
        </row>
        <row r="391">
          <cell r="N391">
            <v>34</v>
          </cell>
        </row>
        <row r="392">
          <cell r="N392">
            <v>51</v>
          </cell>
        </row>
        <row r="393">
          <cell r="N393">
            <v>42</v>
          </cell>
        </row>
        <row r="394">
          <cell r="N394">
            <v>15</v>
          </cell>
        </row>
        <row r="395">
          <cell r="N395">
            <v>47</v>
          </cell>
        </row>
        <row r="396">
          <cell r="N396">
            <v>12</v>
          </cell>
        </row>
        <row r="397">
          <cell r="N397">
            <v>39</v>
          </cell>
        </row>
        <row r="398">
          <cell r="N398">
            <v>12</v>
          </cell>
        </row>
        <row r="399">
          <cell r="N399">
            <v>13</v>
          </cell>
        </row>
        <row r="400">
          <cell r="N400">
            <v>14</v>
          </cell>
        </row>
        <row r="401">
          <cell r="N401">
            <v>14</v>
          </cell>
        </row>
        <row r="402">
          <cell r="N402">
            <v>11</v>
          </cell>
        </row>
        <row r="403">
          <cell r="N403">
            <v>12</v>
          </cell>
        </row>
        <row r="404">
          <cell r="N404">
            <v>33</v>
          </cell>
        </row>
        <row r="405">
          <cell r="N405">
            <v>15</v>
          </cell>
        </row>
        <row r="406">
          <cell r="N406">
            <v>15</v>
          </cell>
        </row>
        <row r="407">
          <cell r="N407">
            <v>10</v>
          </cell>
        </row>
        <row r="408">
          <cell r="N408">
            <v>11</v>
          </cell>
        </row>
        <row r="409">
          <cell r="N409">
            <v>11</v>
          </cell>
        </row>
        <row r="410">
          <cell r="N410">
            <v>12</v>
          </cell>
        </row>
        <row r="411">
          <cell r="N411">
            <v>23</v>
          </cell>
        </row>
        <row r="412">
          <cell r="N412">
            <v>23</v>
          </cell>
        </row>
        <row r="413">
          <cell r="N413">
            <v>23</v>
          </cell>
        </row>
        <row r="414">
          <cell r="N414">
            <v>17</v>
          </cell>
        </row>
        <row r="415">
          <cell r="N415">
            <v>17</v>
          </cell>
        </row>
        <row r="416">
          <cell r="N416">
            <v>12</v>
          </cell>
        </row>
        <row r="417">
          <cell r="N417">
            <v>12</v>
          </cell>
        </row>
        <row r="418">
          <cell r="N418">
            <v>10</v>
          </cell>
        </row>
        <row r="419">
          <cell r="N419">
            <v>14</v>
          </cell>
        </row>
        <row r="420">
          <cell r="N420">
            <v>11</v>
          </cell>
        </row>
        <row r="421">
          <cell r="N421">
            <v>14</v>
          </cell>
        </row>
        <row r="422">
          <cell r="N422">
            <v>11</v>
          </cell>
        </row>
        <row r="423">
          <cell r="N423">
            <v>21</v>
          </cell>
        </row>
        <row r="424">
          <cell r="N424">
            <v>11</v>
          </cell>
        </row>
        <row r="425">
          <cell r="N425">
            <v>10</v>
          </cell>
        </row>
        <row r="426">
          <cell r="N426">
            <v>11</v>
          </cell>
        </row>
        <row r="427">
          <cell r="N427">
            <v>15</v>
          </cell>
        </row>
        <row r="428">
          <cell r="N428">
            <v>19</v>
          </cell>
        </row>
        <row r="429">
          <cell r="N429">
            <v>16</v>
          </cell>
        </row>
        <row r="430">
          <cell r="N430">
            <v>21</v>
          </cell>
        </row>
        <row r="431">
          <cell r="N431">
            <v>23</v>
          </cell>
        </row>
        <row r="432">
          <cell r="N432">
            <v>18</v>
          </cell>
        </row>
        <row r="433">
          <cell r="N433">
            <v>14</v>
          </cell>
        </row>
        <row r="434">
          <cell r="N434">
            <v>12</v>
          </cell>
        </row>
        <row r="435">
          <cell r="N435">
            <v>16</v>
          </cell>
        </row>
        <row r="436">
          <cell r="N436">
            <v>19</v>
          </cell>
        </row>
        <row r="437">
          <cell r="N437" t="str">
            <v/>
          </cell>
        </row>
        <row r="438">
          <cell r="N438" t="str">
            <v/>
          </cell>
        </row>
        <row r="439">
          <cell r="N439" t="str">
            <v/>
          </cell>
        </row>
        <row r="440">
          <cell r="N440" t="str">
            <v/>
          </cell>
        </row>
        <row r="441">
          <cell r="N441" t="str">
            <v/>
          </cell>
        </row>
        <row r="442">
          <cell r="N442" t="str">
            <v/>
          </cell>
        </row>
        <row r="443">
          <cell r="N443" t="str">
            <v/>
          </cell>
        </row>
        <row r="444">
          <cell r="N444" t="str">
            <v/>
          </cell>
        </row>
        <row r="445">
          <cell r="N445" t="str">
            <v/>
          </cell>
        </row>
        <row r="446">
          <cell r="N446" t="str">
            <v/>
          </cell>
        </row>
        <row r="447">
          <cell r="N447" t="str">
            <v/>
          </cell>
        </row>
        <row r="448">
          <cell r="N448" t="str">
            <v/>
          </cell>
        </row>
        <row r="449">
          <cell r="N449" t="str">
            <v/>
          </cell>
        </row>
        <row r="450">
          <cell r="N450" t="str">
            <v/>
          </cell>
        </row>
        <row r="451">
          <cell r="N451" t="str">
            <v/>
          </cell>
        </row>
        <row r="452">
          <cell r="N452" t="str">
            <v/>
          </cell>
        </row>
        <row r="453">
          <cell r="N453" t="str">
            <v/>
          </cell>
        </row>
        <row r="454">
          <cell r="N454" t="str">
            <v/>
          </cell>
        </row>
        <row r="455">
          <cell r="N455" t="str">
            <v/>
          </cell>
        </row>
        <row r="456">
          <cell r="N456" t="str">
            <v/>
          </cell>
        </row>
        <row r="457">
          <cell r="N457" t="str">
            <v/>
          </cell>
        </row>
        <row r="458">
          <cell r="N458" t="str">
            <v/>
          </cell>
        </row>
        <row r="459">
          <cell r="N459" t="str">
            <v/>
          </cell>
        </row>
        <row r="460">
          <cell r="N460" t="str">
            <v/>
          </cell>
        </row>
        <row r="461">
          <cell r="N461" t="str">
            <v/>
          </cell>
        </row>
        <row r="462">
          <cell r="N462" t="str">
            <v/>
          </cell>
        </row>
        <row r="463">
          <cell r="N463" t="str">
            <v/>
          </cell>
        </row>
        <row r="464">
          <cell r="N464" t="str">
            <v/>
          </cell>
        </row>
        <row r="465">
          <cell r="N465" t="str">
            <v/>
          </cell>
        </row>
        <row r="466">
          <cell r="N466" t="str">
            <v/>
          </cell>
        </row>
        <row r="467">
          <cell r="N467" t="str">
            <v/>
          </cell>
        </row>
        <row r="468">
          <cell r="N468" t="str">
            <v/>
          </cell>
        </row>
        <row r="469">
          <cell r="N469" t="str">
            <v/>
          </cell>
        </row>
        <row r="470">
          <cell r="N470" t="str">
            <v/>
          </cell>
        </row>
        <row r="471">
          <cell r="N471" t="str">
            <v/>
          </cell>
        </row>
        <row r="472">
          <cell r="N472" t="str">
            <v/>
          </cell>
        </row>
        <row r="473">
          <cell r="N473" t="str">
            <v/>
          </cell>
        </row>
        <row r="474">
          <cell r="N474" t="str">
            <v/>
          </cell>
        </row>
        <row r="475">
          <cell r="N475" t="str">
            <v/>
          </cell>
        </row>
        <row r="476">
          <cell r="N476" t="str">
            <v/>
          </cell>
        </row>
        <row r="477">
          <cell r="N477" t="str">
            <v/>
          </cell>
        </row>
        <row r="478">
          <cell r="N478" t="str">
            <v/>
          </cell>
        </row>
        <row r="479">
          <cell r="N479" t="str">
            <v/>
          </cell>
        </row>
        <row r="480">
          <cell r="N480" t="str">
            <v/>
          </cell>
        </row>
        <row r="481">
          <cell r="N481" t="str">
            <v/>
          </cell>
        </row>
        <row r="482">
          <cell r="N482" t="str">
            <v/>
          </cell>
        </row>
        <row r="483">
          <cell r="N483" t="str">
            <v/>
          </cell>
        </row>
        <row r="484">
          <cell r="N484" t="str">
            <v/>
          </cell>
        </row>
        <row r="485">
          <cell r="N485" t="str">
            <v/>
          </cell>
        </row>
        <row r="486">
          <cell r="N486" t="str">
            <v/>
          </cell>
        </row>
        <row r="487">
          <cell r="N487" t="str">
            <v/>
          </cell>
        </row>
        <row r="488">
          <cell r="N488" t="str">
            <v/>
          </cell>
        </row>
        <row r="489">
          <cell r="N489" t="str">
            <v/>
          </cell>
        </row>
        <row r="490">
          <cell r="N490" t="str">
            <v/>
          </cell>
        </row>
        <row r="491">
          <cell r="N491" t="str">
            <v/>
          </cell>
        </row>
        <row r="492">
          <cell r="N492" t="str">
            <v/>
          </cell>
        </row>
        <row r="493">
          <cell r="N493" t="str">
            <v/>
          </cell>
        </row>
        <row r="494">
          <cell r="N494" t="str">
            <v/>
          </cell>
        </row>
        <row r="495">
          <cell r="N495" t="str">
            <v/>
          </cell>
        </row>
        <row r="496">
          <cell r="N496" t="str">
            <v/>
          </cell>
        </row>
        <row r="497">
          <cell r="N497" t="str">
            <v/>
          </cell>
        </row>
        <row r="498">
          <cell r="N498" t="str">
            <v/>
          </cell>
        </row>
        <row r="499">
          <cell r="N499" t="str">
            <v/>
          </cell>
        </row>
        <row r="500">
          <cell r="N500" t="str">
            <v/>
          </cell>
        </row>
        <row r="501">
          <cell r="N501" t="str">
            <v/>
          </cell>
        </row>
        <row r="502">
          <cell r="N502" t="str">
            <v/>
          </cell>
        </row>
        <row r="503">
          <cell r="N503" t="str">
            <v/>
          </cell>
        </row>
        <row r="504">
          <cell r="N504" t="str">
            <v/>
          </cell>
        </row>
        <row r="505">
          <cell r="N505" t="str">
            <v/>
          </cell>
        </row>
        <row r="506">
          <cell r="N506" t="str">
            <v/>
          </cell>
        </row>
        <row r="507">
          <cell r="N507" t="str">
            <v/>
          </cell>
        </row>
        <row r="508">
          <cell r="N508" t="str">
            <v/>
          </cell>
        </row>
        <row r="509">
          <cell r="N509" t="str">
            <v/>
          </cell>
        </row>
        <row r="510">
          <cell r="N510" t="str">
            <v/>
          </cell>
        </row>
        <row r="511">
          <cell r="N511" t="str">
            <v/>
          </cell>
        </row>
        <row r="512">
          <cell r="N512" t="str">
            <v/>
          </cell>
        </row>
        <row r="513">
          <cell r="N513" t="str">
            <v/>
          </cell>
        </row>
        <row r="514">
          <cell r="N514" t="str">
            <v/>
          </cell>
        </row>
        <row r="515">
          <cell r="N515" t="str">
            <v/>
          </cell>
        </row>
        <row r="516">
          <cell r="N516" t="str">
            <v/>
          </cell>
        </row>
        <row r="517">
          <cell r="N517" t="str">
            <v/>
          </cell>
        </row>
        <row r="518">
          <cell r="N518" t="str">
            <v/>
          </cell>
        </row>
        <row r="519">
          <cell r="N519" t="str">
            <v/>
          </cell>
        </row>
        <row r="520">
          <cell r="N520" t="str">
            <v/>
          </cell>
        </row>
        <row r="521">
          <cell r="N521" t="str">
            <v/>
          </cell>
        </row>
        <row r="522">
          <cell r="N522" t="str">
            <v/>
          </cell>
        </row>
        <row r="523">
          <cell r="N523" t="str">
            <v/>
          </cell>
        </row>
        <row r="524">
          <cell r="N524" t="str">
            <v/>
          </cell>
        </row>
        <row r="525">
          <cell r="N525" t="str">
            <v/>
          </cell>
        </row>
        <row r="526">
          <cell r="N526" t="str">
            <v/>
          </cell>
        </row>
        <row r="527">
          <cell r="N527" t="str">
            <v/>
          </cell>
        </row>
        <row r="528">
          <cell r="N528" t="str">
            <v/>
          </cell>
        </row>
        <row r="529">
          <cell r="N529" t="str">
            <v/>
          </cell>
        </row>
        <row r="530">
          <cell r="N530" t="str">
            <v/>
          </cell>
        </row>
        <row r="531">
          <cell r="N531" t="str">
            <v/>
          </cell>
        </row>
        <row r="532">
          <cell r="N532" t="str">
            <v/>
          </cell>
        </row>
        <row r="533">
          <cell r="N533" t="str">
            <v/>
          </cell>
        </row>
        <row r="534">
          <cell r="N534" t="str">
            <v/>
          </cell>
        </row>
        <row r="535">
          <cell r="N535" t="str">
            <v/>
          </cell>
        </row>
        <row r="536">
          <cell r="N536" t="str">
            <v/>
          </cell>
        </row>
        <row r="537">
          <cell r="N537" t="str">
            <v/>
          </cell>
        </row>
        <row r="538">
          <cell r="N538" t="str">
            <v/>
          </cell>
        </row>
        <row r="539">
          <cell r="N539" t="str">
            <v/>
          </cell>
        </row>
        <row r="540">
          <cell r="N540" t="str">
            <v/>
          </cell>
        </row>
        <row r="541">
          <cell r="N541" t="str">
            <v/>
          </cell>
        </row>
        <row r="542">
          <cell r="N542" t="str">
            <v/>
          </cell>
        </row>
        <row r="543">
          <cell r="N543" t="str">
            <v/>
          </cell>
        </row>
        <row r="544">
          <cell r="N544" t="str">
            <v/>
          </cell>
        </row>
        <row r="545">
          <cell r="N545" t="str">
            <v/>
          </cell>
        </row>
        <row r="546">
          <cell r="N546" t="str">
            <v/>
          </cell>
        </row>
        <row r="547">
          <cell r="N547" t="str">
            <v/>
          </cell>
        </row>
        <row r="548">
          <cell r="N548" t="str">
            <v/>
          </cell>
        </row>
        <row r="549">
          <cell r="N549" t="str">
            <v/>
          </cell>
        </row>
        <row r="550">
          <cell r="N550" t="str">
            <v/>
          </cell>
        </row>
        <row r="551">
          <cell r="N551" t="str">
            <v/>
          </cell>
        </row>
        <row r="552">
          <cell r="N552" t="str">
            <v/>
          </cell>
        </row>
        <row r="553">
          <cell r="N553" t="str">
            <v/>
          </cell>
        </row>
        <row r="554">
          <cell r="N554" t="str">
            <v/>
          </cell>
        </row>
        <row r="555">
          <cell r="N555" t="str">
            <v/>
          </cell>
        </row>
        <row r="556">
          <cell r="N556" t="str">
            <v/>
          </cell>
        </row>
        <row r="557">
          <cell r="N557" t="str">
            <v/>
          </cell>
        </row>
        <row r="558">
          <cell r="N558" t="str">
            <v/>
          </cell>
        </row>
        <row r="559">
          <cell r="N559" t="str">
            <v/>
          </cell>
        </row>
        <row r="560">
          <cell r="N560" t="str">
            <v/>
          </cell>
        </row>
        <row r="561">
          <cell r="N561" t="str">
            <v/>
          </cell>
        </row>
        <row r="562">
          <cell r="N562" t="str">
            <v/>
          </cell>
        </row>
        <row r="563">
          <cell r="N563" t="str">
            <v/>
          </cell>
        </row>
        <row r="564">
          <cell r="N564" t="str">
            <v/>
          </cell>
        </row>
        <row r="565">
          <cell r="N565" t="str">
            <v/>
          </cell>
        </row>
        <row r="566">
          <cell r="N566" t="str">
            <v/>
          </cell>
        </row>
        <row r="567">
          <cell r="N567" t="str">
            <v/>
          </cell>
        </row>
        <row r="568">
          <cell r="N568" t="str">
            <v/>
          </cell>
        </row>
        <row r="569">
          <cell r="N569" t="str">
            <v/>
          </cell>
        </row>
        <row r="570">
          <cell r="N570" t="str">
            <v/>
          </cell>
        </row>
        <row r="571">
          <cell r="N571" t="str">
            <v/>
          </cell>
        </row>
        <row r="572">
          <cell r="N572" t="str">
            <v/>
          </cell>
        </row>
        <row r="573">
          <cell r="N573" t="str">
            <v/>
          </cell>
        </row>
        <row r="574">
          <cell r="N574" t="str">
            <v/>
          </cell>
        </row>
        <row r="575">
          <cell r="N575" t="str">
            <v/>
          </cell>
        </row>
        <row r="576">
          <cell r="N576" t="str">
            <v/>
          </cell>
        </row>
        <row r="577">
          <cell r="N577" t="str">
            <v/>
          </cell>
        </row>
        <row r="578">
          <cell r="N578" t="str">
            <v/>
          </cell>
        </row>
        <row r="579">
          <cell r="N579" t="str">
            <v/>
          </cell>
        </row>
        <row r="580">
          <cell r="N580" t="str">
            <v/>
          </cell>
        </row>
        <row r="581">
          <cell r="N581" t="str">
            <v/>
          </cell>
        </row>
        <row r="582">
          <cell r="N582" t="str">
            <v/>
          </cell>
        </row>
        <row r="583">
          <cell r="N583" t="str">
            <v/>
          </cell>
        </row>
        <row r="584">
          <cell r="N584" t="str">
            <v/>
          </cell>
        </row>
        <row r="585">
          <cell r="N585" t="str">
            <v/>
          </cell>
        </row>
        <row r="586">
          <cell r="N586" t="str">
            <v/>
          </cell>
        </row>
        <row r="587">
          <cell r="N587" t="str">
            <v/>
          </cell>
        </row>
        <row r="588">
          <cell r="N588" t="str">
            <v/>
          </cell>
        </row>
        <row r="589">
          <cell r="N589" t="str">
            <v/>
          </cell>
        </row>
        <row r="590">
          <cell r="N590" t="str">
            <v/>
          </cell>
        </row>
        <row r="591">
          <cell r="N591" t="str">
            <v/>
          </cell>
        </row>
        <row r="592">
          <cell r="N592" t="str">
            <v/>
          </cell>
        </row>
        <row r="593">
          <cell r="N593" t="str">
            <v/>
          </cell>
        </row>
        <row r="594">
          <cell r="N594" t="str">
            <v/>
          </cell>
        </row>
        <row r="595">
          <cell r="N595" t="str">
            <v/>
          </cell>
        </row>
        <row r="596">
          <cell r="N596" t="str">
            <v/>
          </cell>
        </row>
        <row r="597">
          <cell r="N597" t="str">
            <v/>
          </cell>
        </row>
        <row r="598">
          <cell r="N598" t="str">
            <v/>
          </cell>
        </row>
        <row r="599">
          <cell r="N599" t="str">
            <v/>
          </cell>
        </row>
        <row r="600">
          <cell r="N600" t="str">
            <v/>
          </cell>
        </row>
        <row r="601">
          <cell r="N601" t="str">
            <v/>
          </cell>
        </row>
        <row r="602">
          <cell r="N602" t="str">
            <v/>
          </cell>
        </row>
        <row r="603">
          <cell r="N603" t="str">
            <v/>
          </cell>
        </row>
        <row r="604">
          <cell r="N604" t="str">
            <v/>
          </cell>
        </row>
        <row r="605">
          <cell r="N605" t="str">
            <v/>
          </cell>
        </row>
        <row r="606">
          <cell r="N606" t="str">
            <v/>
          </cell>
        </row>
        <row r="607">
          <cell r="N607" t="str">
            <v/>
          </cell>
        </row>
        <row r="608">
          <cell r="N608" t="str">
            <v/>
          </cell>
        </row>
        <row r="609">
          <cell r="N609" t="str">
            <v/>
          </cell>
        </row>
        <row r="610">
          <cell r="N610" t="str">
            <v/>
          </cell>
        </row>
        <row r="611">
          <cell r="N611" t="str">
            <v/>
          </cell>
        </row>
        <row r="612">
          <cell r="N612" t="str">
            <v/>
          </cell>
        </row>
        <row r="613">
          <cell r="N613" t="str">
            <v/>
          </cell>
        </row>
        <row r="614">
          <cell r="N614" t="str">
            <v/>
          </cell>
        </row>
        <row r="615">
          <cell r="N615" t="str">
            <v/>
          </cell>
        </row>
        <row r="616">
          <cell r="N616" t="str">
            <v/>
          </cell>
        </row>
        <row r="617">
          <cell r="N617" t="str">
            <v/>
          </cell>
        </row>
        <row r="618">
          <cell r="N618" t="str">
            <v/>
          </cell>
        </row>
        <row r="619">
          <cell r="N619" t="str">
            <v/>
          </cell>
        </row>
        <row r="620">
          <cell r="N620" t="str">
            <v/>
          </cell>
        </row>
        <row r="621">
          <cell r="N621" t="str">
            <v/>
          </cell>
        </row>
        <row r="622">
          <cell r="N622" t="str">
            <v/>
          </cell>
        </row>
        <row r="623">
          <cell r="N623" t="str">
            <v/>
          </cell>
        </row>
        <row r="624">
          <cell r="N624" t="str">
            <v/>
          </cell>
        </row>
        <row r="625">
          <cell r="N625" t="str">
            <v/>
          </cell>
        </row>
        <row r="626">
          <cell r="N626" t="str">
            <v/>
          </cell>
        </row>
        <row r="627">
          <cell r="N627" t="str">
            <v/>
          </cell>
        </row>
        <row r="628">
          <cell r="N628" t="str">
            <v/>
          </cell>
        </row>
        <row r="629">
          <cell r="N629" t="str">
            <v/>
          </cell>
        </row>
        <row r="630">
          <cell r="N630" t="str">
            <v/>
          </cell>
        </row>
        <row r="631">
          <cell r="N631" t="str">
            <v/>
          </cell>
        </row>
        <row r="632">
          <cell r="N632" t="str">
            <v/>
          </cell>
        </row>
        <row r="633">
          <cell r="N633" t="str">
            <v/>
          </cell>
        </row>
        <row r="634">
          <cell r="N634" t="str">
            <v/>
          </cell>
        </row>
        <row r="635">
          <cell r="N635" t="str">
            <v/>
          </cell>
        </row>
        <row r="636">
          <cell r="N636" t="str">
            <v/>
          </cell>
        </row>
        <row r="637">
          <cell r="N637" t="str">
            <v/>
          </cell>
        </row>
        <row r="638">
          <cell r="N638" t="str">
            <v/>
          </cell>
        </row>
        <row r="639">
          <cell r="N639" t="str">
            <v/>
          </cell>
        </row>
        <row r="640">
          <cell r="N640" t="str">
            <v/>
          </cell>
        </row>
        <row r="641">
          <cell r="N641" t="str">
            <v/>
          </cell>
        </row>
        <row r="642">
          <cell r="N642" t="str">
            <v/>
          </cell>
        </row>
        <row r="643">
          <cell r="N643" t="str">
            <v/>
          </cell>
        </row>
        <row r="644">
          <cell r="N644" t="str">
            <v/>
          </cell>
        </row>
        <row r="645">
          <cell r="N645" t="str">
            <v/>
          </cell>
        </row>
        <row r="646">
          <cell r="N646" t="str">
            <v/>
          </cell>
        </row>
        <row r="647">
          <cell r="N647" t="str">
            <v/>
          </cell>
        </row>
        <row r="648">
          <cell r="N648" t="str">
            <v/>
          </cell>
        </row>
        <row r="649">
          <cell r="N649" t="str">
            <v/>
          </cell>
        </row>
        <row r="650">
          <cell r="N650" t="str">
            <v/>
          </cell>
        </row>
        <row r="651">
          <cell r="N651" t="str">
            <v/>
          </cell>
        </row>
        <row r="652">
          <cell r="N652" t="str">
            <v/>
          </cell>
        </row>
        <row r="653">
          <cell r="N653" t="str">
            <v/>
          </cell>
        </row>
        <row r="654">
          <cell r="N654" t="str">
            <v/>
          </cell>
        </row>
        <row r="655">
          <cell r="N655" t="str">
            <v/>
          </cell>
        </row>
        <row r="656">
          <cell r="N656" t="str">
            <v/>
          </cell>
        </row>
        <row r="657">
          <cell r="N657" t="str">
            <v/>
          </cell>
        </row>
        <row r="658">
          <cell r="N658" t="str">
            <v/>
          </cell>
        </row>
        <row r="659">
          <cell r="N659" t="str">
            <v/>
          </cell>
        </row>
        <row r="660">
          <cell r="N660" t="str">
            <v/>
          </cell>
        </row>
        <row r="661">
          <cell r="N661" t="str">
            <v/>
          </cell>
        </row>
        <row r="662">
          <cell r="N662" t="str">
            <v/>
          </cell>
        </row>
        <row r="663">
          <cell r="N663" t="str">
            <v/>
          </cell>
        </row>
        <row r="664">
          <cell r="N664" t="str">
            <v/>
          </cell>
        </row>
        <row r="665">
          <cell r="N665" t="str">
            <v/>
          </cell>
        </row>
        <row r="666">
          <cell r="N666" t="str">
            <v/>
          </cell>
        </row>
        <row r="667">
          <cell r="N667" t="str">
            <v/>
          </cell>
        </row>
        <row r="668">
          <cell r="N668" t="str">
            <v/>
          </cell>
        </row>
        <row r="669">
          <cell r="N669" t="str">
            <v/>
          </cell>
        </row>
        <row r="670">
          <cell r="N670" t="str">
            <v/>
          </cell>
        </row>
        <row r="671">
          <cell r="N671" t="str">
            <v/>
          </cell>
        </row>
        <row r="672">
          <cell r="N672" t="str">
            <v/>
          </cell>
        </row>
        <row r="673">
          <cell r="N673" t="str">
            <v/>
          </cell>
        </row>
        <row r="674">
          <cell r="N674" t="str">
            <v/>
          </cell>
        </row>
        <row r="675">
          <cell r="N675" t="str">
            <v/>
          </cell>
        </row>
        <row r="676">
          <cell r="N676" t="str">
            <v/>
          </cell>
        </row>
        <row r="677">
          <cell r="N677" t="str">
            <v/>
          </cell>
        </row>
        <row r="678">
          <cell r="N678" t="str">
            <v/>
          </cell>
        </row>
        <row r="679">
          <cell r="N679" t="str">
            <v/>
          </cell>
        </row>
        <row r="680">
          <cell r="N680" t="str">
            <v/>
          </cell>
        </row>
        <row r="681">
          <cell r="N681" t="str">
            <v/>
          </cell>
        </row>
        <row r="682">
          <cell r="N682" t="str">
            <v/>
          </cell>
        </row>
        <row r="683">
          <cell r="N683" t="str">
            <v/>
          </cell>
        </row>
        <row r="684">
          <cell r="N684" t="str">
            <v/>
          </cell>
        </row>
        <row r="685">
          <cell r="N685" t="str">
            <v/>
          </cell>
        </row>
        <row r="686">
          <cell r="N686" t="str">
            <v/>
          </cell>
        </row>
        <row r="687">
          <cell r="N687" t="str">
            <v/>
          </cell>
        </row>
        <row r="688">
          <cell r="N688" t="str">
            <v/>
          </cell>
        </row>
        <row r="689">
          <cell r="N689" t="str">
            <v/>
          </cell>
        </row>
        <row r="690">
          <cell r="N690" t="str">
            <v/>
          </cell>
        </row>
        <row r="691">
          <cell r="N691" t="str">
            <v/>
          </cell>
        </row>
        <row r="692">
          <cell r="N692" t="str">
            <v/>
          </cell>
        </row>
        <row r="693">
          <cell r="N693" t="str">
            <v/>
          </cell>
        </row>
        <row r="694">
          <cell r="N694" t="str">
            <v/>
          </cell>
        </row>
        <row r="695">
          <cell r="N695" t="str">
            <v/>
          </cell>
        </row>
        <row r="696">
          <cell r="N696" t="str">
            <v/>
          </cell>
        </row>
        <row r="697">
          <cell r="N697" t="str">
            <v/>
          </cell>
        </row>
        <row r="698">
          <cell r="N698" t="str">
            <v/>
          </cell>
        </row>
        <row r="699">
          <cell r="N699" t="str">
            <v/>
          </cell>
        </row>
        <row r="700">
          <cell r="N700" t="str">
            <v/>
          </cell>
        </row>
        <row r="701">
          <cell r="N701" t="str">
            <v/>
          </cell>
        </row>
        <row r="702">
          <cell r="N702" t="str">
            <v/>
          </cell>
        </row>
        <row r="703">
          <cell r="N703" t="str">
            <v/>
          </cell>
        </row>
        <row r="704">
          <cell r="N704" t="str">
            <v/>
          </cell>
        </row>
        <row r="705">
          <cell r="N705" t="str">
            <v/>
          </cell>
        </row>
        <row r="706">
          <cell r="N706" t="str">
            <v/>
          </cell>
        </row>
        <row r="707">
          <cell r="N707" t="str">
            <v/>
          </cell>
        </row>
        <row r="708">
          <cell r="N708" t="str">
            <v/>
          </cell>
        </row>
        <row r="709">
          <cell r="N709" t="str">
            <v/>
          </cell>
        </row>
        <row r="710">
          <cell r="N710" t="str">
            <v/>
          </cell>
        </row>
        <row r="711">
          <cell r="N711" t="str">
            <v/>
          </cell>
        </row>
      </sheetData>
      <sheetData sheetId="3"/>
      <sheetData sheetId="4"/>
      <sheetData sheetId="5"/>
      <sheetData sheetId="6"/>
      <sheetData sheetId="7">
        <row r="12">
          <cell r="M12">
            <v>0</v>
          </cell>
        </row>
        <row r="13">
          <cell r="R13">
            <v>303.3</v>
          </cell>
        </row>
        <row r="16">
          <cell r="D16">
            <v>179.48999999999998</v>
          </cell>
        </row>
      </sheetData>
      <sheetData sheetId="8">
        <row r="1">
          <cell r="AR1" t="e">
            <v>#REF!</v>
          </cell>
          <cell r="AT1" t="e">
            <v>#REF!</v>
          </cell>
        </row>
        <row r="14">
          <cell r="D14">
            <v>2265.1999999999998</v>
          </cell>
        </row>
        <row r="19">
          <cell r="D19" t="e">
            <v>#REF!</v>
          </cell>
          <cell r="T19">
            <v>0</v>
          </cell>
        </row>
        <row r="25">
          <cell r="M25" t="e">
            <v>#REF!</v>
          </cell>
        </row>
        <row r="26">
          <cell r="D26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296"/>
  <sheetViews>
    <sheetView tabSelected="1" workbookViewId="0">
      <selection activeCell="I1" sqref="I1"/>
    </sheetView>
  </sheetViews>
  <sheetFormatPr baseColWidth="10" defaultColWidth="11" defaultRowHeight="11.25" x14ac:dyDescent="0.2"/>
  <cols>
    <col min="1" max="1" width="4" style="2" bestFit="1" customWidth="1"/>
    <col min="2" max="2" width="8.140625" style="1" bestFit="1" customWidth="1"/>
    <col min="3" max="3" width="7.7109375" style="2" bestFit="1" customWidth="1"/>
    <col min="4" max="4" width="5" style="1" bestFit="1" customWidth="1"/>
    <col min="5" max="5" width="11" style="1" bestFit="1" customWidth="1"/>
    <col min="6" max="6" width="5.85546875" style="1" bestFit="1" customWidth="1"/>
    <col min="7" max="7" width="16.140625" style="1" bestFit="1" customWidth="1"/>
    <col min="8" max="8" width="8" style="45" customWidth="1"/>
    <col min="9" max="9" width="16.85546875" style="1" bestFit="1" customWidth="1"/>
    <col min="10" max="10" width="11.42578125" style="1" customWidth="1"/>
    <col min="11" max="11" width="4.85546875" style="1" hidden="1" customWidth="1"/>
    <col min="12" max="12" width="3" style="1" hidden="1" customWidth="1"/>
    <col min="13" max="13" width="5.28515625" style="1" hidden="1" customWidth="1"/>
    <col min="14" max="14" width="8.140625" style="1" bestFit="1" customWidth="1"/>
    <col min="15" max="15" width="11.42578125" style="1" bestFit="1" customWidth="1"/>
    <col min="16" max="16" width="9.42578125" style="1" bestFit="1" customWidth="1"/>
    <col min="17" max="16384" width="11" style="1"/>
  </cols>
  <sheetData>
    <row r="1" spans="1:16" ht="48.75" customHeight="1" thickBot="1" x14ac:dyDescent="0.25"/>
    <row r="2" spans="1:16" ht="25.5" customHeight="1" thickBot="1" x14ac:dyDescent="0.25">
      <c r="A2" s="35" t="s">
        <v>208</v>
      </c>
      <c r="B2" s="34" t="s">
        <v>207</v>
      </c>
      <c r="C2" s="36" t="s">
        <v>209</v>
      </c>
      <c r="D2" s="28" t="s">
        <v>206</v>
      </c>
      <c r="E2" s="28" t="s">
        <v>205</v>
      </c>
      <c r="F2" s="28" t="s">
        <v>204</v>
      </c>
      <c r="G2" s="28" t="s">
        <v>203</v>
      </c>
      <c r="H2" s="33" t="s">
        <v>202</v>
      </c>
      <c r="I2" s="32" t="s">
        <v>201</v>
      </c>
      <c r="J2" s="31" t="s">
        <v>200</v>
      </c>
      <c r="K2" s="30" t="s">
        <v>199</v>
      </c>
      <c r="L2" s="30" t="s">
        <v>198</v>
      </c>
      <c r="M2" s="30" t="s">
        <v>197</v>
      </c>
      <c r="N2" s="29" t="s">
        <v>196</v>
      </c>
      <c r="O2" s="28" t="s">
        <v>195</v>
      </c>
      <c r="P2" s="52" t="s">
        <v>194</v>
      </c>
    </row>
    <row r="3" spans="1:16" x14ac:dyDescent="0.2">
      <c r="A3" s="27">
        <v>1</v>
      </c>
      <c r="B3" s="26">
        <v>41091</v>
      </c>
      <c r="C3" s="37">
        <v>1</v>
      </c>
      <c r="D3" s="25" t="s">
        <v>129</v>
      </c>
      <c r="E3" s="24" t="s">
        <v>95</v>
      </c>
      <c r="F3" s="24" t="s">
        <v>16</v>
      </c>
      <c r="G3" s="23">
        <v>39025</v>
      </c>
      <c r="H3" s="46">
        <v>62155</v>
      </c>
      <c r="I3" s="13" t="s">
        <v>211</v>
      </c>
      <c r="J3" s="13" t="s">
        <v>210</v>
      </c>
      <c r="K3" s="22"/>
      <c r="L3" s="22"/>
      <c r="M3" s="22"/>
      <c r="N3" s="21">
        <f>YEAR(B3)-YEAR(G3)</f>
        <v>6</v>
      </c>
      <c r="O3" s="50" t="str">
        <f>+D3&amp;" "&amp;E3</f>
        <v>KOK ANI</v>
      </c>
      <c r="P3" s="53" t="str">
        <f>IF(AND($E3="",$D3=""),"",
IF(OR(AND(H3="",I3="",J3=""),AND(H3="",J3="france")),"manque info",
IF(J3&lt;&gt;"France","G",
IF(OR(H3={62155;62520;62630;62780}),"A",
IF(LEFT(H3,2)="62","B",
IF(LEFT(H3,2)="59","C",
IF(LEFT(H3,2)={"02";"60";"80"},"d",
IF(LEFT(H3,2)={"75";"77";"78";"91";"92";"93";"94";"95"},"E","F"
))))))))</f>
        <v>A</v>
      </c>
    </row>
    <row r="4" spans="1:16" x14ac:dyDescent="0.2">
      <c r="A4" s="8">
        <v>2</v>
      </c>
      <c r="B4" s="26">
        <v>41091</v>
      </c>
      <c r="C4" s="38">
        <v>1</v>
      </c>
      <c r="D4" s="6" t="s">
        <v>9</v>
      </c>
      <c r="E4" s="13" t="s">
        <v>193</v>
      </c>
      <c r="F4" s="13" t="s">
        <v>16</v>
      </c>
      <c r="G4" s="14">
        <v>38663</v>
      </c>
      <c r="H4" s="46">
        <v>62221</v>
      </c>
      <c r="I4" s="13" t="s">
        <v>211</v>
      </c>
      <c r="J4" s="13" t="s">
        <v>210</v>
      </c>
      <c r="K4" s="3"/>
      <c r="L4" s="3"/>
      <c r="M4" s="3"/>
      <c r="N4" s="21">
        <f t="shared" ref="N4:N67" si="0">YEAR(B4)-YEAR(G4)</f>
        <v>7</v>
      </c>
      <c r="O4" s="51" t="str">
        <f>+D4&amp;" "&amp;E4</f>
        <v>DED ZOE</v>
      </c>
      <c r="P4" s="53" t="str">
        <f>IF(AND($E4="",$D4=""),"",
IF(OR(AND(H4="",I4="",J4=""),AND(H4="",J4="france")),"manque info",
IF(J4&lt;&gt;"France","G",
IF(OR(H4={62155;62520;62630;62780}),"A",
IF(LEFT(H4,2)="62","B",
IF(LEFT(H4,2)="59","C",
IF(LEFT(H4,2)={"02";"60";"80"},"d",
IF(LEFT(H4,2)={"75";"77";"78";"91";"92";"93";"94";"95"},"E","F"
))))))))</f>
        <v>B</v>
      </c>
    </row>
    <row r="5" spans="1:16" x14ac:dyDescent="0.2">
      <c r="A5" s="8">
        <v>3</v>
      </c>
      <c r="B5" s="26">
        <v>41091</v>
      </c>
      <c r="C5" s="38">
        <v>1</v>
      </c>
      <c r="D5" s="6" t="s">
        <v>13</v>
      </c>
      <c r="E5" s="13" t="s">
        <v>71</v>
      </c>
      <c r="F5" s="13" t="s">
        <v>16</v>
      </c>
      <c r="G5" s="14">
        <v>38025</v>
      </c>
      <c r="H5" s="46">
        <v>62221</v>
      </c>
      <c r="I5" s="13" t="s">
        <v>211</v>
      </c>
      <c r="J5" s="13" t="s">
        <v>210</v>
      </c>
      <c r="K5" s="3"/>
      <c r="L5" s="3"/>
      <c r="M5" s="3"/>
      <c r="N5" s="21">
        <f t="shared" si="0"/>
        <v>8</v>
      </c>
      <c r="O5" s="51" t="str">
        <f>+D5&amp;" "&amp;E5</f>
        <v>BEB MAT</v>
      </c>
      <c r="P5" s="53" t="str">
        <f>IF(AND($E5="",$D5=""),"",
IF(OR(AND(H5="",I5="",J5=""),AND(H5="",J5="france")),"manque info",
IF(J5&lt;&gt;"France","G",
IF(OR(H5={62155;62520;62630;62780}),"A",
IF(LEFT(H5,2)="62","B",
IF(LEFT(H5,2)="59","C",
IF(LEFT(H5,2)={"02";"60";"80"},"d",
IF(LEFT(H5,2)={"75";"77";"78";"91";"92";"93";"94";"95"},"E","F"
))))))))</f>
        <v>B</v>
      </c>
    </row>
    <row r="6" spans="1:16" x14ac:dyDescent="0.2">
      <c r="A6" s="8">
        <v>4</v>
      </c>
      <c r="B6" s="26">
        <v>41091</v>
      </c>
      <c r="C6" s="38">
        <v>1</v>
      </c>
      <c r="D6" s="6" t="s">
        <v>110</v>
      </c>
      <c r="E6" s="13" t="s">
        <v>59</v>
      </c>
      <c r="F6" s="13" t="s">
        <v>0</v>
      </c>
      <c r="G6" s="14">
        <v>38084</v>
      </c>
      <c r="H6" s="46">
        <v>62221</v>
      </c>
      <c r="I6" s="13" t="s">
        <v>211</v>
      </c>
      <c r="J6" s="13" t="s">
        <v>210</v>
      </c>
      <c r="K6" s="3"/>
      <c r="L6" s="3"/>
      <c r="M6" s="3"/>
      <c r="N6" s="21">
        <f t="shared" si="0"/>
        <v>8</v>
      </c>
      <c r="O6" s="51" t="str">
        <f>+D6&amp;" "&amp;E6</f>
        <v>COC JUL</v>
      </c>
      <c r="P6" s="53" t="str">
        <f>IF(AND($E6="",$D6=""),"",
IF(OR(AND(H6="",I6="",J6=""),AND(H6="",J6="france")),"manque info",
IF(J6&lt;&gt;"France","G",
IF(OR(H6={62155;62520;62630;62780}),"A",
IF(LEFT(H6,2)="62","B",
IF(LEFT(H6,2)="59","C",
IF(LEFT(H6,2)={"02";"60";"80"},"d",
IF(LEFT(H6,2)={"75";"77";"78";"91";"92";"93";"94";"95"},"E","F"
))))))))</f>
        <v>B</v>
      </c>
    </row>
    <row r="7" spans="1:16" x14ac:dyDescent="0.2">
      <c r="A7" s="8">
        <v>5</v>
      </c>
      <c r="B7" s="26">
        <v>41091</v>
      </c>
      <c r="C7" s="38">
        <v>1</v>
      </c>
      <c r="D7" s="6" t="s">
        <v>9</v>
      </c>
      <c r="E7" s="13" t="s">
        <v>132</v>
      </c>
      <c r="F7" s="13" t="s">
        <v>0</v>
      </c>
      <c r="G7" s="14">
        <v>37914</v>
      </c>
      <c r="H7" s="46">
        <v>62221</v>
      </c>
      <c r="I7" s="13" t="s">
        <v>211</v>
      </c>
      <c r="J7" s="13" t="s">
        <v>210</v>
      </c>
      <c r="K7" s="3"/>
      <c r="L7" s="3"/>
      <c r="M7" s="3"/>
      <c r="N7" s="21">
        <f t="shared" si="0"/>
        <v>9</v>
      </c>
      <c r="O7" s="51" t="str">
        <f>+D7&amp;" "&amp;E7</f>
        <v>DED LOU</v>
      </c>
      <c r="P7" s="53" t="str">
        <f>IF(AND($E7="",$D7=""),"",
IF(OR(AND(H7="",I7="",J7=""),AND(H7="",J7="france")),"manque info",
IF(J7&lt;&gt;"France","G",
IF(OR(H7={62155;62520;62630;62780}),"A",
IF(LEFT(H7,2)="62","B",
IF(LEFT(H7,2)="59","C",
IF(LEFT(H7,2)={"02";"60";"80"},"d",
IF(LEFT(H7,2)={"75";"77";"78";"91";"92";"93";"94";"95"},"E","F"
))))))))</f>
        <v>B</v>
      </c>
    </row>
    <row r="8" spans="1:16" x14ac:dyDescent="0.2">
      <c r="A8" s="8">
        <v>6</v>
      </c>
      <c r="B8" s="26">
        <v>41091</v>
      </c>
      <c r="C8" s="38">
        <v>1</v>
      </c>
      <c r="D8" s="6" t="s">
        <v>192</v>
      </c>
      <c r="E8" s="13" t="s">
        <v>168</v>
      </c>
      <c r="F8" s="13" t="s">
        <v>0</v>
      </c>
      <c r="G8" s="14">
        <v>37812</v>
      </c>
      <c r="H8" s="46">
        <v>38114</v>
      </c>
      <c r="I8" s="13" t="s">
        <v>212</v>
      </c>
      <c r="J8" s="13" t="s">
        <v>210</v>
      </c>
      <c r="K8" s="3"/>
      <c r="L8" s="3"/>
      <c r="M8" s="3"/>
      <c r="N8" s="21">
        <f t="shared" si="0"/>
        <v>9</v>
      </c>
      <c r="O8" s="51" t="str">
        <f>+D8&amp;" "&amp;E8</f>
        <v>STS ART</v>
      </c>
      <c r="P8" s="53" t="str">
        <f>IF(AND($E8="",$D8=""),"",
IF(OR(AND(H8="",I8="",J8=""),AND(H8="",J8="france")),"manque info",
IF(J8&lt;&gt;"France","G",
IF(OR(H8={62155;62520;62630;62780}),"A",
IF(LEFT(H8,2)="62","B",
IF(LEFT(H8,2)="59","C",
IF(LEFT(H8,2)={"02";"60";"80"},"d",
IF(LEFT(H8,2)={"75";"77";"78";"91";"92";"93";"94";"95"},"E","F"
))))))))</f>
        <v>F</v>
      </c>
    </row>
    <row r="9" spans="1:16" x14ac:dyDescent="0.2">
      <c r="A9" s="8">
        <v>7</v>
      </c>
      <c r="B9" s="26">
        <v>41091</v>
      </c>
      <c r="C9" s="38">
        <v>1</v>
      </c>
      <c r="D9" s="6" t="s">
        <v>15</v>
      </c>
      <c r="E9" s="13" t="s">
        <v>141</v>
      </c>
      <c r="F9" s="13" t="s">
        <v>16</v>
      </c>
      <c r="G9" s="14">
        <v>37652</v>
      </c>
      <c r="H9" s="46"/>
      <c r="I9" s="13" t="s">
        <v>213</v>
      </c>
      <c r="J9" s="13" t="s">
        <v>214</v>
      </c>
      <c r="K9" s="3"/>
      <c r="L9" s="3"/>
      <c r="M9" s="3"/>
      <c r="N9" s="21">
        <f t="shared" si="0"/>
        <v>9</v>
      </c>
      <c r="O9" s="51" t="str">
        <f>+D9&amp;" "&amp;E9</f>
        <v>HAH LUC</v>
      </c>
      <c r="P9" s="53" t="str">
        <f>IF(AND($E9="",$D9=""),"",
IF(OR(AND(H9="",I9="",J9=""),AND(H9="",J9="france")),"manque info",
IF(J9&lt;&gt;"France","G",
IF(OR(H9={62155;62520;62630;62780}),"A",
IF(LEFT(H9,2)="62","B",
IF(LEFT(H9,2)="59","C",
IF(LEFT(H9,2)={"02";"60";"80"},"d",
IF(LEFT(H9,2)={"75";"77";"78";"91";"92";"93";"94";"95"},"E","F"
))))))))</f>
        <v>G</v>
      </c>
    </row>
    <row r="10" spans="1:16" x14ac:dyDescent="0.2">
      <c r="A10" s="8">
        <v>8</v>
      </c>
      <c r="B10" s="26">
        <v>41456</v>
      </c>
      <c r="C10" s="37">
        <v>1</v>
      </c>
      <c r="D10" s="25" t="s">
        <v>129</v>
      </c>
      <c r="E10" s="24" t="s">
        <v>95</v>
      </c>
      <c r="F10" s="24" t="s">
        <v>16</v>
      </c>
      <c r="G10" s="23">
        <v>39025</v>
      </c>
      <c r="H10" s="46"/>
      <c r="I10" s="13" t="s">
        <v>213</v>
      </c>
      <c r="J10" s="13" t="s">
        <v>214</v>
      </c>
      <c r="K10" s="22"/>
      <c r="L10" s="22"/>
      <c r="M10" s="22"/>
      <c r="N10" s="21">
        <f t="shared" si="0"/>
        <v>7</v>
      </c>
      <c r="O10" s="50" t="str">
        <f>+D10&amp;" "&amp;E10</f>
        <v>KOK ANI</v>
      </c>
      <c r="P10" s="53" t="str">
        <f>IF(AND($E10="",$D10=""),"",
IF(OR(AND(H10="",I10="",J10=""),AND(H10="",J10="france")),"manque info",
IF(J10&lt;&gt;"France","G",
IF(OR(H10={62155;62520;62630;62780}),"A",
IF(LEFT(H10,2)="62","B",
IF(LEFT(H10,2)="59","C",
IF(LEFT(H10,2)={"02";"60";"80"},"d",
IF(LEFT(H10,2)={"75";"77";"78";"91";"92";"93";"94";"95"},"E","F"
))))))))</f>
        <v>G</v>
      </c>
    </row>
    <row r="11" spans="1:16" x14ac:dyDescent="0.2">
      <c r="A11" s="8">
        <v>9</v>
      </c>
      <c r="B11" s="7">
        <v>41456</v>
      </c>
      <c r="C11" s="38">
        <v>1</v>
      </c>
      <c r="D11" s="6" t="s">
        <v>9</v>
      </c>
      <c r="E11" s="13" t="s">
        <v>193</v>
      </c>
      <c r="F11" s="13" t="s">
        <v>16</v>
      </c>
      <c r="G11" s="14">
        <v>38663</v>
      </c>
      <c r="H11" s="46">
        <v>62300</v>
      </c>
      <c r="I11" s="13" t="s">
        <v>215</v>
      </c>
      <c r="J11" s="13" t="s">
        <v>210</v>
      </c>
      <c r="K11" s="3"/>
      <c r="L11" s="3"/>
      <c r="M11" s="3"/>
      <c r="N11" s="21">
        <f t="shared" si="0"/>
        <v>8</v>
      </c>
      <c r="O11" s="51" t="str">
        <f>+D11&amp;" "&amp;E11</f>
        <v>DED ZOE</v>
      </c>
      <c r="P11" s="53" t="str">
        <f>IF(AND($E11="",$D11=""),"",
IF(OR(AND(H11="",I11="",J11=""),AND(H11="",J11="france")),"manque info",
IF(J11&lt;&gt;"France","G",
IF(OR(H11={62155;62520;62630;62780}),"A",
IF(LEFT(H11,2)="62","B",
IF(LEFT(H11,2)="59","C",
IF(LEFT(H11,2)={"02";"60";"80"},"d",
IF(LEFT(H11,2)={"75";"77";"78";"91";"92";"93";"94";"95"},"E","F"
))))))))</f>
        <v>B</v>
      </c>
    </row>
    <row r="12" spans="1:16" x14ac:dyDescent="0.2">
      <c r="A12" s="8">
        <v>10</v>
      </c>
      <c r="B12" s="7">
        <v>41456</v>
      </c>
      <c r="C12" s="38">
        <v>1</v>
      </c>
      <c r="D12" s="6" t="s">
        <v>13</v>
      </c>
      <c r="E12" s="13" t="s">
        <v>71</v>
      </c>
      <c r="F12" s="13" t="s">
        <v>16</v>
      </c>
      <c r="G12" s="14">
        <v>38025</v>
      </c>
      <c r="H12" s="46">
        <v>59200</v>
      </c>
      <c r="I12" s="13" t="s">
        <v>216</v>
      </c>
      <c r="J12" s="13" t="s">
        <v>210</v>
      </c>
      <c r="K12" s="3"/>
      <c r="L12" s="3"/>
      <c r="M12" s="3"/>
      <c r="N12" s="21">
        <f t="shared" si="0"/>
        <v>9</v>
      </c>
      <c r="O12" s="51" t="str">
        <f>+D12&amp;" "&amp;E12</f>
        <v>BEB MAT</v>
      </c>
      <c r="P12" s="53" t="str">
        <f>IF(AND($E12="",$D12=""),"",
IF(OR(AND(H12="",I12="",J12=""),AND(H12="",J12="france")),"manque info",
IF(J12&lt;&gt;"France","G",
IF(OR(H12={62155;62520;62630;62780}),"A",
IF(LEFT(H12,2)="62","B",
IF(LEFT(H12,2)="59","C",
IF(LEFT(H12,2)={"02";"60";"80"},"d",
IF(LEFT(H12,2)={"75";"77";"78";"91";"92";"93";"94";"95"},"E","F"
))))))))</f>
        <v>C</v>
      </c>
    </row>
    <row r="13" spans="1:16" x14ac:dyDescent="0.2">
      <c r="A13" s="8">
        <v>11</v>
      </c>
      <c r="B13" s="7">
        <v>41456</v>
      </c>
      <c r="C13" s="38">
        <v>1</v>
      </c>
      <c r="D13" s="6" t="s">
        <v>110</v>
      </c>
      <c r="E13" s="13" t="s">
        <v>59</v>
      </c>
      <c r="F13" s="13" t="s">
        <v>0</v>
      </c>
      <c r="G13" s="14">
        <v>38084</v>
      </c>
      <c r="H13" s="46">
        <v>59100</v>
      </c>
      <c r="I13" s="13" t="s">
        <v>217</v>
      </c>
      <c r="J13" s="13" t="s">
        <v>210</v>
      </c>
      <c r="K13" s="3"/>
      <c r="L13" s="3"/>
      <c r="M13" s="3"/>
      <c r="N13" s="21">
        <f t="shared" si="0"/>
        <v>9</v>
      </c>
      <c r="O13" s="51" t="str">
        <f>+D13&amp;" "&amp;E13</f>
        <v>COC JUL</v>
      </c>
      <c r="P13" s="53" t="str">
        <f>IF(AND($E13="",$D13=""),"",
IF(OR(AND(H13="",I13="",J13=""),AND(H13="",J13="france")),"manque info",
IF(J13&lt;&gt;"France","G",
IF(OR(H13={62155;62520;62630;62780}),"A",
IF(LEFT(H13,2)="62","B",
IF(LEFT(H13,2)="59","C",
IF(LEFT(H13,2)={"02";"60";"80"},"d",
IF(LEFT(H13,2)={"75";"77";"78";"91";"92";"93";"94";"95"},"E","F"
))))))))</f>
        <v>C</v>
      </c>
    </row>
    <row r="14" spans="1:16" x14ac:dyDescent="0.2">
      <c r="A14" s="8">
        <v>12</v>
      </c>
      <c r="B14" s="7">
        <v>41456</v>
      </c>
      <c r="C14" s="38">
        <v>1</v>
      </c>
      <c r="D14" s="6" t="s">
        <v>9</v>
      </c>
      <c r="E14" s="13" t="s">
        <v>132</v>
      </c>
      <c r="F14" s="13" t="s">
        <v>0</v>
      </c>
      <c r="G14" s="14">
        <v>37914</v>
      </c>
      <c r="H14" s="46">
        <v>59200</v>
      </c>
      <c r="I14" s="13" t="s">
        <v>216</v>
      </c>
      <c r="J14" s="13" t="s">
        <v>210</v>
      </c>
      <c r="K14" s="3"/>
      <c r="L14" s="3"/>
      <c r="M14" s="3"/>
      <c r="N14" s="21">
        <f t="shared" si="0"/>
        <v>10</v>
      </c>
      <c r="O14" s="51" t="str">
        <f>+D14&amp;" "&amp;E14</f>
        <v>DED LOU</v>
      </c>
      <c r="P14" s="53" t="str">
        <f>IF(AND($E14="",$D14=""),"",
IF(OR(AND(H14="",I14="",J14=""),AND(H14="",J14="france")),"manque info",
IF(J14&lt;&gt;"France","G",
IF(OR(H14={62155;62520;62630;62780}),"A",
IF(LEFT(H14,2)="62","B",
IF(LEFT(H14,2)="59","C",
IF(LEFT(H14,2)={"02";"60";"80"},"d",
IF(LEFT(H14,2)={"75";"77";"78";"91";"92";"93";"94";"95"},"E","F"
))))))))</f>
        <v>C</v>
      </c>
    </row>
    <row r="15" spans="1:16" x14ac:dyDescent="0.2">
      <c r="A15" s="8">
        <v>13</v>
      </c>
      <c r="B15" s="7">
        <v>41456</v>
      </c>
      <c r="C15" s="38">
        <v>1</v>
      </c>
      <c r="D15" s="6" t="s">
        <v>192</v>
      </c>
      <c r="E15" s="13" t="s">
        <v>168</v>
      </c>
      <c r="F15" s="13" t="s">
        <v>0</v>
      </c>
      <c r="G15" s="14">
        <v>37812</v>
      </c>
      <c r="H15" s="46">
        <v>62300</v>
      </c>
      <c r="I15" s="13" t="s">
        <v>215</v>
      </c>
      <c r="J15" s="13" t="s">
        <v>210</v>
      </c>
      <c r="K15" s="3"/>
      <c r="L15" s="3"/>
      <c r="M15" s="3"/>
      <c r="N15" s="21">
        <f t="shared" si="0"/>
        <v>10</v>
      </c>
      <c r="O15" s="51" t="str">
        <f>+D15&amp;" "&amp;E15</f>
        <v>STS ART</v>
      </c>
      <c r="P15" s="53" t="str">
        <f>IF(AND($E15="",$D15=""),"",
IF(OR(AND(H15="",I15="",J15=""),AND(H15="",J15="france")),"manque info",
IF(J15&lt;&gt;"France","G",
IF(OR(H15={62155;62520;62630;62780}),"A",
IF(LEFT(H15,2)="62","B",
IF(LEFT(H15,2)="59","C",
IF(LEFT(H15,2)={"02";"60";"80"},"d",
IF(LEFT(H15,2)={"75";"77";"78";"91";"92";"93";"94";"95"},"E","F"
))))))))</f>
        <v>B</v>
      </c>
    </row>
    <row r="16" spans="1:16" x14ac:dyDescent="0.2">
      <c r="A16" s="8">
        <v>14</v>
      </c>
      <c r="B16" s="7">
        <v>41456</v>
      </c>
      <c r="C16" s="38">
        <v>1</v>
      </c>
      <c r="D16" s="6" t="s">
        <v>15</v>
      </c>
      <c r="E16" s="13" t="s">
        <v>141</v>
      </c>
      <c r="F16" s="13" t="s">
        <v>16</v>
      </c>
      <c r="G16" s="14">
        <v>37652</v>
      </c>
      <c r="H16" s="46">
        <v>59500</v>
      </c>
      <c r="I16" s="13" t="s">
        <v>218</v>
      </c>
      <c r="J16" s="13" t="s">
        <v>210</v>
      </c>
      <c r="K16" s="3"/>
      <c r="L16" s="3"/>
      <c r="M16" s="3"/>
      <c r="N16" s="21">
        <f t="shared" si="0"/>
        <v>10</v>
      </c>
      <c r="O16" s="51" t="str">
        <f>+D16&amp;" "&amp;E16</f>
        <v>HAH LUC</v>
      </c>
      <c r="P16" s="53" t="str">
        <f>IF(AND($E16="",$D16=""),"",
IF(OR(AND(H16="",I16="",J16=""),AND(H16="",J16="france")),"manque info",
IF(J16&lt;&gt;"France","G",
IF(OR(H16={62155;62520;62630;62780}),"A",
IF(LEFT(H16,2)="62","B",
IF(LEFT(H16,2)="59","C",
IF(LEFT(H16,2)={"02";"60";"80"},"d",
IF(LEFT(H16,2)={"75";"77";"78";"91";"92";"93";"94";"95"},"E","F"
))))))))</f>
        <v>C</v>
      </c>
    </row>
    <row r="17" spans="1:16" x14ac:dyDescent="0.2">
      <c r="A17" s="8">
        <v>15</v>
      </c>
      <c r="B17" s="7">
        <v>41456</v>
      </c>
      <c r="C17" s="38">
        <v>1</v>
      </c>
      <c r="D17" s="6" t="s">
        <v>152</v>
      </c>
      <c r="E17" s="13" t="s">
        <v>191</v>
      </c>
      <c r="F17" s="13" t="s">
        <v>0</v>
      </c>
      <c r="G17" s="14">
        <v>37949</v>
      </c>
      <c r="H17" s="46">
        <v>59230</v>
      </c>
      <c r="I17" s="13" t="s">
        <v>219</v>
      </c>
      <c r="J17" s="13" t="s">
        <v>210</v>
      </c>
      <c r="K17" s="3"/>
      <c r="L17" s="3"/>
      <c r="M17" s="3"/>
      <c r="N17" s="21">
        <f t="shared" si="0"/>
        <v>10</v>
      </c>
      <c r="O17" s="51" t="str">
        <f>+D17&amp;" "&amp;E17</f>
        <v>THT AUG</v>
      </c>
      <c r="P17" s="53" t="str">
        <f>IF(AND($E17="",$D17=""),"",
IF(OR(AND(H17="",I17="",J17=""),AND(H17="",J17="france")),"manque info",
IF(J17&lt;&gt;"France","G",
IF(OR(H17={62155;62520;62630;62780}),"A",
IF(LEFT(H17,2)="62","B",
IF(LEFT(H17,2)="59","C",
IF(LEFT(H17,2)={"02";"60";"80"},"d",
IF(LEFT(H17,2)={"75";"77";"78";"91";"92";"93";"94";"95"},"E","F"
))))))))</f>
        <v>C</v>
      </c>
    </row>
    <row r="18" spans="1:16" x14ac:dyDescent="0.2">
      <c r="A18" s="8">
        <v>16</v>
      </c>
      <c r="B18" s="7">
        <v>41456</v>
      </c>
      <c r="C18" s="38">
        <v>1</v>
      </c>
      <c r="D18" s="6" t="s">
        <v>9</v>
      </c>
      <c r="E18" s="13" t="s">
        <v>190</v>
      </c>
      <c r="F18" s="13" t="s">
        <v>16</v>
      </c>
      <c r="G18" s="14">
        <v>37700</v>
      </c>
      <c r="H18" s="46">
        <v>59</v>
      </c>
      <c r="I18" s="13" t="s">
        <v>220</v>
      </c>
      <c r="J18" s="13" t="s">
        <v>210</v>
      </c>
      <c r="K18" s="3"/>
      <c r="L18" s="3"/>
      <c r="M18" s="3"/>
      <c r="N18" s="21">
        <f t="shared" si="0"/>
        <v>10</v>
      </c>
      <c r="O18" s="51" t="str">
        <f>+D18&amp;" "&amp;E18</f>
        <v>DED LEA</v>
      </c>
      <c r="P18" s="53" t="str">
        <f>IF(AND($E18="",$D18=""),"",
IF(OR(AND(H18="",I18="",J18=""),AND(H18="",J18="france")),"manque info",
IF(J18&lt;&gt;"France","G",
IF(OR(H18={62155;62520;62630;62780}),"A",
IF(LEFT(H18,2)="62","B",
IF(LEFT(H18,2)="59","C",
IF(LEFT(H18,2)={"02";"60";"80"},"d",
IF(LEFT(H18,2)={"75";"77";"78";"91";"92";"93";"94";"95"},"E","F"
))))))))</f>
        <v>C</v>
      </c>
    </row>
    <row r="19" spans="1:16" x14ac:dyDescent="0.2">
      <c r="A19" s="8">
        <v>17</v>
      </c>
      <c r="B19" s="7">
        <v>41456</v>
      </c>
      <c r="C19" s="38">
        <v>1</v>
      </c>
      <c r="D19" s="6" t="s">
        <v>61</v>
      </c>
      <c r="E19" s="13" t="s">
        <v>130</v>
      </c>
      <c r="F19" s="13" t="s">
        <v>0</v>
      </c>
      <c r="G19" s="14">
        <v>37919</v>
      </c>
      <c r="H19" s="46">
        <v>59130</v>
      </c>
      <c r="I19" s="39" t="s">
        <v>221</v>
      </c>
      <c r="J19" s="40" t="s">
        <v>222</v>
      </c>
      <c r="K19" s="3"/>
      <c r="L19" s="3"/>
      <c r="M19" s="3"/>
      <c r="N19" s="21">
        <f t="shared" si="0"/>
        <v>10</v>
      </c>
      <c r="O19" s="51" t="str">
        <f>+D19&amp;" "&amp;E19</f>
        <v>GOG CHA</v>
      </c>
      <c r="P19" s="53" t="str">
        <f>IF(AND($E19="",$D19=""),"",
IF(OR(AND(H19="",I19="",J19=""),AND(H19="",J19="france")),"manque info",
IF(J19&lt;&gt;"France","G",
IF(OR(H19={62155;62520;62630;62780}),"A",
IF(LEFT(H19,2)="62","B",
IF(LEFT(H19,2)="59","C",
IF(LEFT(H19,2)={"02";"60";"80"},"d",
IF(LEFT(H19,2)={"75";"77";"78";"91";"92";"93";"94";"95"},"E","F"
))))))))</f>
        <v>C</v>
      </c>
    </row>
    <row r="20" spans="1:16" x14ac:dyDescent="0.2">
      <c r="A20" s="8">
        <v>18</v>
      </c>
      <c r="B20" s="7">
        <v>41456</v>
      </c>
      <c r="C20" s="38">
        <v>1</v>
      </c>
      <c r="D20" s="6" t="s">
        <v>67</v>
      </c>
      <c r="E20" s="13" t="s">
        <v>189</v>
      </c>
      <c r="F20" s="13" t="s">
        <v>0</v>
      </c>
      <c r="G20" s="14">
        <v>37906</v>
      </c>
      <c r="H20" s="46">
        <v>59115</v>
      </c>
      <c r="I20" s="39" t="s">
        <v>223</v>
      </c>
      <c r="J20" s="40" t="s">
        <v>210</v>
      </c>
      <c r="K20" s="3"/>
      <c r="L20" s="3"/>
      <c r="M20" s="3"/>
      <c r="N20" s="21">
        <f t="shared" si="0"/>
        <v>10</v>
      </c>
      <c r="O20" s="51" t="str">
        <f>+D20&amp;" "&amp;E20</f>
        <v>CHC ENZ</v>
      </c>
      <c r="P20" s="53" t="str">
        <f>IF(AND($E20="",$D20=""),"",
IF(OR(AND(H20="",I20="",J20=""),AND(H20="",J20="france")),"manque info",
IF(J20&lt;&gt;"France","G",
IF(OR(H20={62155;62520;62630;62780}),"A",
IF(LEFT(H20,2)="62","B",
IF(LEFT(H20,2)="59","C",
IF(LEFT(H20,2)={"02";"60";"80"},"d",
IF(LEFT(H20,2)={"75";"77";"78";"91";"92";"93";"94";"95"},"E","F"
))))))))</f>
        <v>C</v>
      </c>
    </row>
    <row r="21" spans="1:16" x14ac:dyDescent="0.2">
      <c r="A21" s="8">
        <v>19</v>
      </c>
      <c r="B21" s="7">
        <v>41456</v>
      </c>
      <c r="C21" s="38">
        <v>1</v>
      </c>
      <c r="D21" s="6" t="s">
        <v>9</v>
      </c>
      <c r="E21" s="13" t="s">
        <v>71</v>
      </c>
      <c r="F21" s="13" t="s">
        <v>0</v>
      </c>
      <c r="G21" s="14">
        <v>37815</v>
      </c>
      <c r="H21" s="46">
        <v>59115</v>
      </c>
      <c r="I21" s="39" t="s">
        <v>223</v>
      </c>
      <c r="J21" s="40" t="s">
        <v>210</v>
      </c>
      <c r="K21" s="3"/>
      <c r="L21" s="3"/>
      <c r="M21" s="3"/>
      <c r="N21" s="21">
        <f t="shared" si="0"/>
        <v>10</v>
      </c>
      <c r="O21" s="51" t="str">
        <f>+D21&amp;" "&amp;E21</f>
        <v>DED MAT</v>
      </c>
      <c r="P21" s="53" t="str">
        <f>IF(AND($E21="",$D21=""),"",
IF(OR(AND(H21="",I21="",J21=""),AND(H21="",J21="france")),"manque info",
IF(J21&lt;&gt;"France","G",
IF(OR(H21={62155;62520;62630;62780}),"A",
IF(LEFT(H21,2)="62","B",
IF(LEFT(H21,2)="59","C",
IF(LEFT(H21,2)={"02";"60";"80"},"d",
IF(LEFT(H21,2)={"75";"77";"78";"91";"92";"93";"94";"95"},"E","F"
))))))))</f>
        <v>C</v>
      </c>
    </row>
    <row r="22" spans="1:16" x14ac:dyDescent="0.2">
      <c r="A22" s="8">
        <v>20</v>
      </c>
      <c r="B22" s="7">
        <v>41456</v>
      </c>
      <c r="C22" s="38">
        <v>1</v>
      </c>
      <c r="D22" s="6" t="s">
        <v>61</v>
      </c>
      <c r="E22" s="13" t="s">
        <v>135</v>
      </c>
      <c r="F22" s="13" t="s">
        <v>0</v>
      </c>
      <c r="G22" s="14">
        <v>37518</v>
      </c>
      <c r="H22" s="46">
        <v>59283</v>
      </c>
      <c r="I22" s="39" t="s">
        <v>224</v>
      </c>
      <c r="J22" s="40" t="s">
        <v>210</v>
      </c>
      <c r="K22" s="3"/>
      <c r="L22" s="3"/>
      <c r="M22" s="3"/>
      <c r="N22" s="21">
        <f t="shared" si="0"/>
        <v>11</v>
      </c>
      <c r="O22" s="51" t="str">
        <f>+D22&amp;" "&amp;E22</f>
        <v>GOG THI</v>
      </c>
      <c r="P22" s="53" t="str">
        <f>IF(AND($E22="",$D22=""),"",
IF(OR(AND(H22="",I22="",J22=""),AND(H22="",J22="france")),"manque info",
IF(J22&lt;&gt;"France","G",
IF(OR(H22={62155;62520;62630;62780}),"A",
IF(LEFT(H22,2)="62","B",
IF(LEFT(H22,2)="59","C",
IF(LEFT(H22,2)={"02";"60";"80"},"d",
IF(LEFT(H22,2)={"75";"77";"78";"91";"92";"93";"94";"95"},"E","F"
))))))))</f>
        <v>C</v>
      </c>
    </row>
    <row r="23" spans="1:16" x14ac:dyDescent="0.2">
      <c r="A23" s="8">
        <v>21</v>
      </c>
      <c r="B23" s="7">
        <v>41456</v>
      </c>
      <c r="C23" s="38">
        <v>1</v>
      </c>
      <c r="D23" s="6" t="s">
        <v>82</v>
      </c>
      <c r="E23" s="13" t="s">
        <v>132</v>
      </c>
      <c r="F23" s="13" t="s">
        <v>0</v>
      </c>
      <c r="G23" s="14">
        <v>37338</v>
      </c>
      <c r="H23" s="46">
        <v>59330</v>
      </c>
      <c r="I23" s="39" t="s">
        <v>225</v>
      </c>
      <c r="J23" s="40" t="s">
        <v>210</v>
      </c>
      <c r="K23" s="3"/>
      <c r="L23" s="3"/>
      <c r="M23" s="3"/>
      <c r="N23" s="21">
        <f t="shared" si="0"/>
        <v>11</v>
      </c>
      <c r="O23" s="51" t="str">
        <f>+D23&amp;" "&amp;E23</f>
        <v>MAM LOU</v>
      </c>
      <c r="P23" s="53" t="str">
        <f>IF(AND($E23="",$D23=""),"",
IF(OR(AND(H23="",I23="",J23=""),AND(H23="",J23="france")),"manque info",
IF(J23&lt;&gt;"France","G",
IF(OR(H23={62155;62520;62630;62780}),"A",
IF(LEFT(H23,2)="62","B",
IF(LEFT(H23,2)="59","C",
IF(LEFT(H23,2)={"02";"60";"80"},"d",
IF(LEFT(H23,2)={"75";"77";"78";"91";"92";"93";"94";"95"},"E","F"
))))))))</f>
        <v>C</v>
      </c>
    </row>
    <row r="24" spans="1:16" x14ac:dyDescent="0.2">
      <c r="A24" s="8">
        <v>22</v>
      </c>
      <c r="B24" s="7">
        <v>41456</v>
      </c>
      <c r="C24" s="38">
        <v>1</v>
      </c>
      <c r="D24" s="6" t="s">
        <v>11</v>
      </c>
      <c r="E24" s="13" t="s">
        <v>19</v>
      </c>
      <c r="F24" s="13" t="s">
        <v>0</v>
      </c>
      <c r="G24" s="14">
        <v>37287</v>
      </c>
      <c r="H24" s="46">
        <v>62780</v>
      </c>
      <c r="I24" s="39" t="s">
        <v>226</v>
      </c>
      <c r="J24" s="40" t="s">
        <v>210</v>
      </c>
      <c r="K24" s="3"/>
      <c r="L24" s="3"/>
      <c r="M24" s="3"/>
      <c r="N24" s="21">
        <f t="shared" si="0"/>
        <v>11</v>
      </c>
      <c r="O24" s="51" t="str">
        <f>+D24&amp;" "&amp;E24</f>
        <v>LEL PIE</v>
      </c>
      <c r="P24" s="53" t="str">
        <f>IF(AND($E24="",$D24=""),"",
IF(OR(AND(H24="",I24="",J24=""),AND(H24="",J24="france")),"manque info",
IF(J24&lt;&gt;"France","G",
IF(OR(H24={62155;62520;62630;62780}),"A",
IF(LEFT(H24,2)="62","B",
IF(LEFT(H24,2)="59","C",
IF(LEFT(H24,2)={"02";"60";"80"},"d",
IF(LEFT(H24,2)={"75";"77";"78";"91";"92";"93";"94";"95"},"E","F"
))))))))</f>
        <v>A</v>
      </c>
    </row>
    <row r="25" spans="1:16" x14ac:dyDescent="0.2">
      <c r="A25" s="8">
        <v>23</v>
      </c>
      <c r="B25" s="7">
        <v>41456</v>
      </c>
      <c r="C25" s="38">
        <v>1</v>
      </c>
      <c r="D25" s="6" t="s">
        <v>11</v>
      </c>
      <c r="E25" s="13" t="s">
        <v>59</v>
      </c>
      <c r="F25" s="13" t="s">
        <v>0</v>
      </c>
      <c r="G25" s="14">
        <v>37509</v>
      </c>
      <c r="H25" s="46">
        <v>59000</v>
      </c>
      <c r="I25" s="13" t="s">
        <v>227</v>
      </c>
      <c r="J25" s="13" t="s">
        <v>222</v>
      </c>
      <c r="K25" s="3"/>
      <c r="L25" s="3"/>
      <c r="M25" s="3"/>
      <c r="N25" s="21">
        <f t="shared" si="0"/>
        <v>11</v>
      </c>
      <c r="O25" s="51" t="str">
        <f>+D25&amp;" "&amp;E25</f>
        <v>LEL JUL</v>
      </c>
      <c r="P25" s="53" t="str">
        <f>IF(AND($E25="",$D25=""),"",
IF(OR(AND(H25="",I25="",J25=""),AND(H25="",J25="france")),"manque info",
IF(J25&lt;&gt;"France","G",
IF(OR(H25={62155;62520;62630;62780}),"A",
IF(LEFT(H25,2)="62","B",
IF(LEFT(H25,2)="59","C",
IF(LEFT(H25,2)={"02";"60";"80"},"d",
IF(LEFT(H25,2)={"75";"77";"78";"91";"92";"93";"94";"95"},"E","F"
))))))))</f>
        <v>C</v>
      </c>
    </row>
    <row r="26" spans="1:16" x14ac:dyDescent="0.2">
      <c r="A26" s="8">
        <v>24</v>
      </c>
      <c r="B26" s="7">
        <v>41456</v>
      </c>
      <c r="C26" s="38">
        <v>1</v>
      </c>
      <c r="D26" s="6" t="s">
        <v>90</v>
      </c>
      <c r="E26" s="13" t="s">
        <v>141</v>
      </c>
      <c r="F26" s="13" t="s">
        <v>0</v>
      </c>
      <c r="G26" s="14">
        <v>37446</v>
      </c>
      <c r="H26" s="46">
        <v>62440</v>
      </c>
      <c r="I26" s="39" t="s">
        <v>228</v>
      </c>
      <c r="J26" s="40" t="s">
        <v>210</v>
      </c>
      <c r="K26" s="3"/>
      <c r="L26" s="3"/>
      <c r="M26" s="3"/>
      <c r="N26" s="21">
        <f t="shared" si="0"/>
        <v>11</v>
      </c>
      <c r="O26" s="51" t="str">
        <f>+D26&amp;" "&amp;E26</f>
        <v>RAR LUC</v>
      </c>
      <c r="P26" s="53" t="str">
        <f>IF(AND($E26="",$D26=""),"",
IF(OR(AND(H26="",I26="",J26=""),AND(H26="",J26="france")),"manque info",
IF(J26&lt;&gt;"France","G",
IF(OR(H26={62155;62520;62630;62780}),"A",
IF(LEFT(H26,2)="62","B",
IF(LEFT(H26,2)="59","C",
IF(LEFT(H26,2)={"02";"60";"80"},"d",
IF(LEFT(H26,2)={"75";"77";"78";"91";"92";"93";"94";"95"},"E","F"
))))))))</f>
        <v>B</v>
      </c>
    </row>
    <row r="27" spans="1:16" x14ac:dyDescent="0.2">
      <c r="A27" s="8">
        <v>25</v>
      </c>
      <c r="B27" s="7">
        <v>41456</v>
      </c>
      <c r="C27" s="38">
        <v>1</v>
      </c>
      <c r="D27" s="6" t="s">
        <v>11</v>
      </c>
      <c r="E27" s="13" t="s">
        <v>188</v>
      </c>
      <c r="F27" s="13" t="s">
        <v>0</v>
      </c>
      <c r="G27" s="14">
        <v>37337</v>
      </c>
      <c r="H27" s="46"/>
      <c r="I27" s="39" t="s">
        <v>229</v>
      </c>
      <c r="J27" s="40" t="s">
        <v>230</v>
      </c>
      <c r="K27" s="3"/>
      <c r="L27" s="3"/>
      <c r="M27" s="3"/>
      <c r="N27" s="21">
        <f t="shared" si="0"/>
        <v>11</v>
      </c>
      <c r="O27" s="51" t="str">
        <f>+D27&amp;" "&amp;E27</f>
        <v>LEL TIM</v>
      </c>
      <c r="P27" s="53" t="str">
        <f>IF(AND($E27="",$D27=""),"",
IF(OR(AND(H27="",I27="",J27=""),AND(H27="",J27="france")),"manque info",
IF(J27&lt;&gt;"France","G",
IF(OR(H27={62155;62520;62630;62780}),"A",
IF(LEFT(H27,2)="62","B",
IF(LEFT(H27,2)="59","C",
IF(LEFT(H27,2)={"02";"60";"80"},"d",
IF(LEFT(H27,2)={"75";"77";"78";"91";"92";"93";"94";"95"},"E","F"
))))))))</f>
        <v>G</v>
      </c>
    </row>
    <row r="28" spans="1:16" x14ac:dyDescent="0.2">
      <c r="A28" s="8">
        <v>26</v>
      </c>
      <c r="B28" s="7">
        <v>41456</v>
      </c>
      <c r="C28" s="38">
        <v>1</v>
      </c>
      <c r="D28" s="6" t="s">
        <v>187</v>
      </c>
      <c r="E28" s="13" t="s">
        <v>144</v>
      </c>
      <c r="F28" s="13" t="s">
        <v>16</v>
      </c>
      <c r="G28" s="14">
        <v>37275</v>
      </c>
      <c r="H28" s="46">
        <v>56400</v>
      </c>
      <c r="I28" s="13" t="s">
        <v>231</v>
      </c>
      <c r="J28" s="41" t="s">
        <v>222</v>
      </c>
      <c r="K28" s="3"/>
      <c r="L28" s="3"/>
      <c r="M28" s="3"/>
      <c r="N28" s="21">
        <f t="shared" si="0"/>
        <v>11</v>
      </c>
      <c r="O28" s="51" t="str">
        <f>+D28&amp;" "&amp;E28</f>
        <v>RYR ADE</v>
      </c>
      <c r="P28" s="53" t="str">
        <f>IF(AND($E28="",$D28=""),"",
IF(OR(AND(H28="",I28="",J28=""),AND(H28="",J28="france")),"manque info",
IF(J28&lt;&gt;"France","G",
IF(OR(H28={62155;62520;62630;62780}),"A",
IF(LEFT(H28,2)="62","B",
IF(LEFT(H28,2)="59","C",
IF(LEFT(H28,2)={"02";"60";"80"},"d",
IF(LEFT(H28,2)={"75";"77";"78";"91";"92";"93";"94";"95"},"E","F"
))))))))</f>
        <v>F</v>
      </c>
    </row>
    <row r="29" spans="1:16" x14ac:dyDescent="0.2">
      <c r="A29" s="8">
        <v>27</v>
      </c>
      <c r="B29" s="7">
        <v>41456</v>
      </c>
      <c r="C29" s="38">
        <v>1</v>
      </c>
      <c r="D29" s="6" t="s">
        <v>45</v>
      </c>
      <c r="E29" s="13" t="s">
        <v>141</v>
      </c>
      <c r="F29" s="13" t="s">
        <v>0</v>
      </c>
      <c r="G29" s="14">
        <v>37593</v>
      </c>
      <c r="H29" s="46">
        <v>59700</v>
      </c>
      <c r="I29" s="39" t="s">
        <v>232</v>
      </c>
      <c r="J29" s="40" t="s">
        <v>210</v>
      </c>
      <c r="K29" s="3"/>
      <c r="L29" s="3"/>
      <c r="M29" s="3"/>
      <c r="N29" s="21">
        <f t="shared" si="0"/>
        <v>11</v>
      </c>
      <c r="O29" s="51" t="str">
        <f>+D29&amp;" "&amp;E29</f>
        <v>LHL LUC</v>
      </c>
      <c r="P29" s="53" t="str">
        <f>IF(AND($E29="",$D29=""),"",
IF(OR(AND(H29="",I29="",J29=""),AND(H29="",J29="france")),"manque info",
IF(J29&lt;&gt;"France","G",
IF(OR(H29={62155;62520;62630;62780}),"A",
IF(LEFT(H29,2)="62","B",
IF(LEFT(H29,2)="59","C",
IF(LEFT(H29,2)={"02";"60";"80"},"d",
IF(LEFT(H29,2)={"75";"77";"78";"91";"92";"93";"94";"95"},"E","F"
))))))))</f>
        <v>C</v>
      </c>
    </row>
    <row r="30" spans="1:16" x14ac:dyDescent="0.2">
      <c r="A30" s="8">
        <v>28</v>
      </c>
      <c r="B30" s="7">
        <v>41456</v>
      </c>
      <c r="C30" s="38">
        <v>1</v>
      </c>
      <c r="D30" s="6" t="s">
        <v>173</v>
      </c>
      <c r="E30" s="13" t="s">
        <v>136</v>
      </c>
      <c r="F30" s="13" t="s">
        <v>0</v>
      </c>
      <c r="G30" s="14">
        <v>37380</v>
      </c>
      <c r="H30" s="46">
        <v>91220</v>
      </c>
      <c r="I30" s="13" t="s">
        <v>233</v>
      </c>
      <c r="J30" s="41" t="s">
        <v>222</v>
      </c>
      <c r="K30" s="3"/>
      <c r="L30" s="3"/>
      <c r="M30" s="3"/>
      <c r="N30" s="21">
        <f t="shared" si="0"/>
        <v>11</v>
      </c>
      <c r="O30" s="51" t="str">
        <f>+D30&amp;" "&amp;E30</f>
        <v>FAF GAS</v>
      </c>
      <c r="P30" s="53" t="str">
        <f>IF(AND($E30="",$D30=""),"",
IF(OR(AND(H30="",I30="",J30=""),AND(H30="",J30="france")),"manque info",
IF(J30&lt;&gt;"France","G",
IF(OR(H30={62155;62520;62630;62780}),"A",
IF(LEFT(H30,2)="62","B",
IF(LEFT(H30,2)="59","C",
IF(LEFT(H30,2)={"02";"60";"80"},"d",
IF(LEFT(H30,2)={"75";"77";"78";"91";"92";"93";"94";"95"},"E","F"
))))))))</f>
        <v>F</v>
      </c>
    </row>
    <row r="31" spans="1:16" x14ac:dyDescent="0.2">
      <c r="A31" s="8">
        <v>29</v>
      </c>
      <c r="B31" s="7">
        <v>41456</v>
      </c>
      <c r="C31" s="38">
        <v>1</v>
      </c>
      <c r="D31" s="6" t="s">
        <v>11</v>
      </c>
      <c r="E31" s="13" t="s">
        <v>186</v>
      </c>
      <c r="F31" s="13" t="s">
        <v>0</v>
      </c>
      <c r="G31" s="14">
        <v>37402</v>
      </c>
      <c r="H31" s="46"/>
      <c r="I31" s="42" t="s">
        <v>234</v>
      </c>
      <c r="J31" s="40" t="s">
        <v>235</v>
      </c>
      <c r="K31" s="3"/>
      <c r="L31" s="3"/>
      <c r="M31" s="3"/>
      <c r="N31" s="21">
        <f t="shared" si="0"/>
        <v>11</v>
      </c>
      <c r="O31" s="51" t="str">
        <f>+D31&amp;" "&amp;E31</f>
        <v>LEL EDG</v>
      </c>
      <c r="P31" s="53" t="str">
        <f>IF(AND($E31="",$D31=""),"",
IF(OR(AND(H31="",I31="",J31=""),AND(H31="",J31="france")),"manque info",
IF(J31&lt;&gt;"France","G",
IF(OR(H31={62155;62520;62630;62780}),"A",
IF(LEFT(H31,2)="62","B",
IF(LEFT(H31,2)="59","C",
IF(LEFT(H31,2)={"02";"60";"80"},"d",
IF(LEFT(H31,2)={"75";"77";"78";"91";"92";"93";"94";"95"},"E","F"
))))))))</f>
        <v>G</v>
      </c>
    </row>
    <row r="32" spans="1:16" x14ac:dyDescent="0.2">
      <c r="A32" s="8">
        <v>30</v>
      </c>
      <c r="B32" s="7">
        <v>41456</v>
      </c>
      <c r="C32" s="38">
        <v>1</v>
      </c>
      <c r="D32" s="6" t="s">
        <v>32</v>
      </c>
      <c r="E32" s="13" t="s">
        <v>26</v>
      </c>
      <c r="F32" s="13" t="s">
        <v>16</v>
      </c>
      <c r="G32" s="14">
        <v>37392</v>
      </c>
      <c r="H32" s="46"/>
      <c r="I32" s="42" t="s">
        <v>234</v>
      </c>
      <c r="J32" s="40" t="s">
        <v>235</v>
      </c>
      <c r="K32" s="3"/>
      <c r="L32" s="3"/>
      <c r="M32" s="3"/>
      <c r="N32" s="21">
        <f t="shared" si="0"/>
        <v>11</v>
      </c>
      <c r="O32" s="51" t="str">
        <f>+D32&amp;" "&amp;E32</f>
        <v>LOL ARI</v>
      </c>
      <c r="P32" s="53" t="str">
        <f>IF(AND($E32="",$D32=""),"",
IF(OR(AND(H32="",I32="",J32=""),AND(H32="",J32="france")),"manque info",
IF(J32&lt;&gt;"France","G",
IF(OR(H32={62155;62520;62630;62780}),"A",
IF(LEFT(H32,2)="62","B",
IF(LEFT(H32,2)="59","C",
IF(LEFT(H32,2)={"02";"60";"80"},"d",
IF(LEFT(H32,2)={"75";"77";"78";"91";"92";"93";"94";"95"},"E","F"
))))))))</f>
        <v>G</v>
      </c>
    </row>
    <row r="33" spans="1:16" x14ac:dyDescent="0.2">
      <c r="A33" s="8">
        <v>31</v>
      </c>
      <c r="B33" s="7">
        <v>41456</v>
      </c>
      <c r="C33" s="38">
        <v>1</v>
      </c>
      <c r="D33" s="6" t="s">
        <v>170</v>
      </c>
      <c r="E33" s="13" t="s">
        <v>58</v>
      </c>
      <c r="F33" s="13" t="s">
        <v>0</v>
      </c>
      <c r="G33" s="14">
        <v>37578</v>
      </c>
      <c r="H33" s="46">
        <v>59550</v>
      </c>
      <c r="I33" s="13" t="s">
        <v>236</v>
      </c>
      <c r="J33" s="13" t="s">
        <v>210</v>
      </c>
      <c r="K33" s="3"/>
      <c r="L33" s="3"/>
      <c r="M33" s="3"/>
      <c r="N33" s="21">
        <f t="shared" si="0"/>
        <v>11</v>
      </c>
      <c r="O33" s="51" t="str">
        <f>+D33&amp;" "&amp;E33</f>
        <v>BAB REM</v>
      </c>
      <c r="P33" s="53" t="str">
        <f>IF(AND($E33="",$D33=""),"",
IF(OR(AND(H33="",I33="",J33=""),AND(H33="",J33="france")),"manque info",
IF(J33&lt;&gt;"France","G",
IF(OR(H33={62155;62520;62630;62780}),"A",
IF(LEFT(H33,2)="62","B",
IF(LEFT(H33,2)="59","C",
IF(LEFT(H33,2)={"02";"60";"80"},"d",
IF(LEFT(H33,2)={"75";"77";"78";"91";"92";"93";"94";"95"},"E","F"
))))))))</f>
        <v>C</v>
      </c>
    </row>
    <row r="34" spans="1:16" x14ac:dyDescent="0.2">
      <c r="A34" s="8">
        <v>32</v>
      </c>
      <c r="B34" s="7">
        <v>41456</v>
      </c>
      <c r="C34" s="38">
        <v>1</v>
      </c>
      <c r="D34" s="6" t="s">
        <v>32</v>
      </c>
      <c r="E34" s="13" t="s">
        <v>185</v>
      </c>
      <c r="F34" s="13" t="s">
        <v>0</v>
      </c>
      <c r="G34" s="14">
        <v>37257</v>
      </c>
      <c r="H34" s="46">
        <v>59496</v>
      </c>
      <c r="I34" s="13" t="s">
        <v>237</v>
      </c>
      <c r="J34" s="13" t="s">
        <v>238</v>
      </c>
      <c r="K34" s="3"/>
      <c r="L34" s="3"/>
      <c r="M34" s="3"/>
      <c r="N34" s="21">
        <f t="shared" si="0"/>
        <v>11</v>
      </c>
      <c r="O34" s="51" t="str">
        <f>+D34&amp;" "&amp;E34</f>
        <v>LOL FEL</v>
      </c>
      <c r="P34" s="53" t="str">
        <f>IF(AND($E34="",$D34=""),"",
IF(OR(AND(H34="",I34="",J34=""),AND(H34="",J34="france")),"manque info",
IF(J34&lt;&gt;"France","G",
IF(OR(H34={62155;62520;62630;62780}),"A",
IF(LEFT(H34,2)="62","B",
IF(LEFT(H34,2)="59","C",
IF(LEFT(H34,2)={"02";"60";"80"},"d",
IF(LEFT(H34,2)={"75";"77";"78";"91";"92";"93";"94";"95"},"E","F"
))))))))</f>
        <v>C</v>
      </c>
    </row>
    <row r="35" spans="1:16" x14ac:dyDescent="0.2">
      <c r="A35" s="8">
        <v>33</v>
      </c>
      <c r="B35" s="7">
        <v>41456</v>
      </c>
      <c r="C35" s="38">
        <v>1</v>
      </c>
      <c r="D35" s="6" t="s">
        <v>9</v>
      </c>
      <c r="E35" s="13" t="s">
        <v>49</v>
      </c>
      <c r="F35" s="13" t="s">
        <v>0</v>
      </c>
      <c r="G35" s="14">
        <v>37322</v>
      </c>
      <c r="H35" s="46">
        <v>59230</v>
      </c>
      <c r="I35" s="13" t="s">
        <v>219</v>
      </c>
      <c r="J35" s="13" t="s">
        <v>210</v>
      </c>
      <c r="K35" s="3"/>
      <c r="L35" s="3"/>
      <c r="M35" s="3"/>
      <c r="N35" s="21">
        <f t="shared" si="0"/>
        <v>11</v>
      </c>
      <c r="O35" s="51" t="str">
        <f>+D35&amp;" "&amp;E35</f>
        <v>DED MAX</v>
      </c>
      <c r="P35" s="53" t="str">
        <f>IF(AND($E35="",$D35=""),"",
IF(OR(AND(H35="",I35="",J35=""),AND(H35="",J35="france")),"manque info",
IF(J35&lt;&gt;"France","G",
IF(OR(H35={62155;62520;62630;62780}),"A",
IF(LEFT(H35,2)="62","B",
IF(LEFT(H35,2)="59","C",
IF(LEFT(H35,2)={"02";"60";"80"},"d",
IF(LEFT(H35,2)={"75";"77";"78";"91";"92";"93";"94";"95"},"E","F"
))))))))</f>
        <v>C</v>
      </c>
    </row>
    <row r="36" spans="1:16" x14ac:dyDescent="0.2">
      <c r="A36" s="8">
        <v>34</v>
      </c>
      <c r="B36" s="7">
        <v>41456</v>
      </c>
      <c r="C36" s="38">
        <v>1</v>
      </c>
      <c r="D36" s="6" t="s">
        <v>110</v>
      </c>
      <c r="E36" s="13" t="s">
        <v>184</v>
      </c>
      <c r="F36" s="13" t="s">
        <v>0</v>
      </c>
      <c r="G36" s="14">
        <v>37560</v>
      </c>
      <c r="H36" s="46">
        <v>62590</v>
      </c>
      <c r="I36" s="13" t="s">
        <v>239</v>
      </c>
      <c r="J36" s="13" t="s">
        <v>210</v>
      </c>
      <c r="K36" s="3"/>
      <c r="L36" s="3"/>
      <c r="M36" s="3"/>
      <c r="N36" s="21">
        <f t="shared" si="0"/>
        <v>11</v>
      </c>
      <c r="O36" s="51" t="str">
        <f>+D36&amp;" "&amp;E36</f>
        <v>COC NAT</v>
      </c>
      <c r="P36" s="53" t="str">
        <f>IF(AND($E36="",$D36=""),"",
IF(OR(AND(H36="",I36="",J36=""),AND(H36="",J36="france")),"manque info",
IF(J36&lt;&gt;"France","G",
IF(OR(H36={62155;62520;62630;62780}),"A",
IF(LEFT(H36,2)="62","B",
IF(LEFT(H36,2)="59","C",
IF(LEFT(H36,2)={"02";"60";"80"},"d",
IF(LEFT(H36,2)={"75";"77";"78";"91";"92";"93";"94";"95"},"E","F"
))))))))</f>
        <v>B</v>
      </c>
    </row>
    <row r="37" spans="1:16" x14ac:dyDescent="0.2">
      <c r="A37" s="8">
        <v>35</v>
      </c>
      <c r="B37" s="7">
        <v>41456</v>
      </c>
      <c r="C37" s="38">
        <v>1</v>
      </c>
      <c r="D37" s="6" t="s">
        <v>34</v>
      </c>
      <c r="E37" s="13" t="s">
        <v>172</v>
      </c>
      <c r="F37" s="13" t="s">
        <v>0</v>
      </c>
      <c r="G37" s="14">
        <v>37351</v>
      </c>
      <c r="H37" s="46">
        <v>62590</v>
      </c>
      <c r="I37" s="13" t="s">
        <v>239</v>
      </c>
      <c r="J37" s="13" t="s">
        <v>210</v>
      </c>
      <c r="K37" s="3"/>
      <c r="L37" s="3"/>
      <c r="M37" s="3"/>
      <c r="N37" s="21">
        <f t="shared" si="0"/>
        <v>11</v>
      </c>
      <c r="O37" s="51" t="str">
        <f>+D37&amp;" "&amp;E37</f>
        <v>BOB SIM</v>
      </c>
      <c r="P37" s="53" t="str">
        <f>IF(AND($E37="",$D37=""),"",
IF(OR(AND(H37="",I37="",J37=""),AND(H37="",J37="france")),"manque info",
IF(J37&lt;&gt;"France","G",
IF(OR(H37={62155;62520;62630;62780}),"A",
IF(LEFT(H37,2)="62","B",
IF(LEFT(H37,2)="59","C",
IF(LEFT(H37,2)={"02";"60";"80"},"d",
IF(LEFT(H37,2)={"75";"77";"78";"91";"92";"93";"94";"95"},"E","F"
))))))))</f>
        <v>B</v>
      </c>
    </row>
    <row r="38" spans="1:16" x14ac:dyDescent="0.2">
      <c r="A38" s="8">
        <v>36</v>
      </c>
      <c r="B38" s="7">
        <v>41456</v>
      </c>
      <c r="C38" s="38">
        <v>1</v>
      </c>
      <c r="D38" s="6" t="s">
        <v>11</v>
      </c>
      <c r="E38" s="13" t="s">
        <v>51</v>
      </c>
      <c r="F38" s="16" t="s">
        <v>0</v>
      </c>
      <c r="G38" s="14">
        <v>37257</v>
      </c>
      <c r="H38" s="46">
        <v>62590</v>
      </c>
      <c r="I38" s="13" t="s">
        <v>239</v>
      </c>
      <c r="J38" s="13" t="s">
        <v>210</v>
      </c>
      <c r="K38" s="3"/>
      <c r="L38" s="3"/>
      <c r="M38" s="3"/>
      <c r="N38" s="21">
        <f t="shared" si="0"/>
        <v>11</v>
      </c>
      <c r="O38" s="51" t="str">
        <f>+D38&amp;" "&amp;E38</f>
        <v>LEL CHR</v>
      </c>
      <c r="P38" s="53" t="str">
        <f>IF(AND($E38="",$D38=""),"",
IF(OR(AND(H38="",I38="",J38=""),AND(H38="",J38="france")),"manque info",
IF(J38&lt;&gt;"France","G",
IF(OR(H38={62155;62520;62630;62780}),"A",
IF(LEFT(H38,2)="62","B",
IF(LEFT(H38,2)="59","C",
IF(LEFT(H38,2)={"02";"60";"80"},"d",
IF(LEFT(H38,2)={"75";"77";"78";"91";"92";"93";"94";"95"},"E","F"
))))))))</f>
        <v>B</v>
      </c>
    </row>
    <row r="39" spans="1:16" x14ac:dyDescent="0.2">
      <c r="A39" s="8">
        <v>37</v>
      </c>
      <c r="B39" s="7">
        <v>41456</v>
      </c>
      <c r="C39" s="38">
        <v>1</v>
      </c>
      <c r="D39" s="6" t="s">
        <v>11</v>
      </c>
      <c r="E39" s="13" t="s">
        <v>183</v>
      </c>
      <c r="F39" s="13" t="s">
        <v>16</v>
      </c>
      <c r="G39" s="14">
        <v>37257</v>
      </c>
      <c r="H39" s="46">
        <v>59000</v>
      </c>
      <c r="I39" s="13" t="s">
        <v>240</v>
      </c>
      <c r="J39" s="13" t="s">
        <v>210</v>
      </c>
      <c r="K39" s="3"/>
      <c r="L39" s="3"/>
      <c r="M39" s="3"/>
      <c r="N39" s="21">
        <f t="shared" si="0"/>
        <v>11</v>
      </c>
      <c r="O39" s="51" t="str">
        <f>+D39&amp;" "&amp;E39</f>
        <v>LEL TIF</v>
      </c>
      <c r="P39" s="53" t="str">
        <f>IF(AND($E39="",$D39=""),"",
IF(OR(AND(H39="",I39="",J39=""),AND(H39="",J39="france")),"manque info",
IF(J39&lt;&gt;"France","G",
IF(OR(H39={62155;62520;62630;62780}),"A",
IF(LEFT(H39,2)="62","B",
IF(LEFT(H39,2)="59","C",
IF(LEFT(H39,2)={"02";"60";"80"},"d",
IF(LEFT(H39,2)={"75";"77";"78";"91";"92";"93";"94";"95"},"E","F"
))))))))</f>
        <v>C</v>
      </c>
    </row>
    <row r="40" spans="1:16" x14ac:dyDescent="0.2">
      <c r="A40" s="8">
        <v>38</v>
      </c>
      <c r="B40" s="7">
        <v>41456</v>
      </c>
      <c r="C40" s="38">
        <v>1</v>
      </c>
      <c r="D40" s="6" t="s">
        <v>13</v>
      </c>
      <c r="E40" s="13" t="s">
        <v>167</v>
      </c>
      <c r="F40" s="13" t="s">
        <v>0</v>
      </c>
      <c r="G40" s="14">
        <v>37077</v>
      </c>
      <c r="H40" s="46">
        <v>59310</v>
      </c>
      <c r="I40" s="13" t="s">
        <v>241</v>
      </c>
      <c r="J40" s="13" t="s">
        <v>210</v>
      </c>
      <c r="K40" s="3"/>
      <c r="L40" s="3"/>
      <c r="M40" s="3"/>
      <c r="N40" s="21">
        <f t="shared" si="0"/>
        <v>12</v>
      </c>
      <c r="O40" s="51" t="str">
        <f>+D40&amp;" "&amp;E40</f>
        <v>BEB VIN</v>
      </c>
      <c r="P40" s="53" t="str">
        <f>IF(AND($E40="",$D40=""),"",
IF(OR(AND(H40="",I40="",J40=""),AND(H40="",J40="france")),"manque info",
IF(J40&lt;&gt;"France","G",
IF(OR(H40={62155;62520;62630;62780}),"A",
IF(LEFT(H40,2)="62","B",
IF(LEFT(H40,2)="59","C",
IF(LEFT(H40,2)={"02";"60";"80"},"d",
IF(LEFT(H40,2)={"75";"77";"78";"91";"92";"93";"94";"95"},"E","F"
))))))))</f>
        <v>C</v>
      </c>
    </row>
    <row r="41" spans="1:16" x14ac:dyDescent="0.2">
      <c r="A41" s="8">
        <v>39</v>
      </c>
      <c r="B41" s="7">
        <v>41456</v>
      </c>
      <c r="C41" s="38">
        <v>1</v>
      </c>
      <c r="D41" s="6" t="s">
        <v>7</v>
      </c>
      <c r="E41" s="13" t="s">
        <v>182</v>
      </c>
      <c r="F41" s="13" t="s">
        <v>0</v>
      </c>
      <c r="G41" s="14">
        <v>36957</v>
      </c>
      <c r="H41" s="46">
        <v>59136</v>
      </c>
      <c r="I41" s="13" t="s">
        <v>242</v>
      </c>
      <c r="J41" s="13" t="s">
        <v>210</v>
      </c>
      <c r="K41" s="3"/>
      <c r="L41" s="3"/>
      <c r="M41" s="3"/>
      <c r="N41" s="21">
        <f t="shared" si="0"/>
        <v>12</v>
      </c>
      <c r="O41" s="51" t="str">
        <f>+D41&amp;" "&amp;E41</f>
        <v>KAK DAV</v>
      </c>
      <c r="P41" s="53" t="str">
        <f>IF(AND($E41="",$D41=""),"",
IF(OR(AND(H41="",I41="",J41=""),AND(H41="",J41="france")),"manque info",
IF(J41&lt;&gt;"France","G",
IF(OR(H41={62155;62520;62630;62780}),"A",
IF(LEFT(H41,2)="62","B",
IF(LEFT(H41,2)="59","C",
IF(LEFT(H41,2)={"02";"60";"80"},"d",
IF(LEFT(H41,2)={"75";"77";"78";"91";"92";"93";"94";"95"},"E","F"
))))))))</f>
        <v>C</v>
      </c>
    </row>
    <row r="42" spans="1:16" x14ac:dyDescent="0.2">
      <c r="A42" s="8">
        <v>40</v>
      </c>
      <c r="B42" s="7">
        <v>41456</v>
      </c>
      <c r="C42" s="38">
        <v>1</v>
      </c>
      <c r="D42" s="6" t="s">
        <v>9</v>
      </c>
      <c r="E42" s="13" t="s">
        <v>52</v>
      </c>
      <c r="F42" s="13" t="s">
        <v>16</v>
      </c>
      <c r="G42" s="14">
        <v>37036</v>
      </c>
      <c r="H42" s="46">
        <v>59500</v>
      </c>
      <c r="I42" s="13" t="s">
        <v>243</v>
      </c>
      <c r="J42" s="13" t="s">
        <v>210</v>
      </c>
      <c r="K42" s="3"/>
      <c r="L42" s="3"/>
      <c r="M42" s="3"/>
      <c r="N42" s="21">
        <f t="shared" si="0"/>
        <v>12</v>
      </c>
      <c r="O42" s="51" t="str">
        <f>+D42&amp;" "&amp;E42</f>
        <v>DED CEL</v>
      </c>
      <c r="P42" s="53" t="str">
        <f>IF(AND($E42="",$D42=""),"",
IF(OR(AND(H42="",I42="",J42=""),AND(H42="",J42="france")),"manque info",
IF(J42&lt;&gt;"France","G",
IF(OR(H42={62155;62520;62630;62780}),"A",
IF(LEFT(H42,2)="62","B",
IF(LEFT(H42,2)="59","C",
IF(LEFT(H42,2)={"02";"60";"80"},"d",
IF(LEFT(H42,2)={"75";"77";"78";"91";"92";"93";"94";"95"},"E","F"
))))))))</f>
        <v>C</v>
      </c>
    </row>
    <row r="43" spans="1:16" x14ac:dyDescent="0.2">
      <c r="A43" s="8">
        <v>41</v>
      </c>
      <c r="B43" s="7">
        <v>41456</v>
      </c>
      <c r="C43" s="38">
        <v>1</v>
      </c>
      <c r="D43" s="6" t="s">
        <v>150</v>
      </c>
      <c r="E43" s="13" t="s">
        <v>181</v>
      </c>
      <c r="F43" s="13" t="s">
        <v>0</v>
      </c>
      <c r="G43" s="14">
        <v>37135</v>
      </c>
      <c r="H43" s="46">
        <v>62780</v>
      </c>
      <c r="I43" s="13" t="s">
        <v>244</v>
      </c>
      <c r="J43" s="13" t="s">
        <v>210</v>
      </c>
      <c r="K43" s="3"/>
      <c r="L43" s="3"/>
      <c r="M43" s="3"/>
      <c r="N43" s="21">
        <f t="shared" si="0"/>
        <v>12</v>
      </c>
      <c r="O43" s="51" t="str">
        <f>+D43&amp;" "&amp;E43</f>
        <v>TIT CYR</v>
      </c>
      <c r="P43" s="53" t="str">
        <f>IF(AND($E43="",$D43=""),"",
IF(OR(AND(H43="",I43="",J43=""),AND(H43="",J43="france")),"manque info",
IF(J43&lt;&gt;"France","G",
IF(OR(H43={62155;62520;62630;62780}),"A",
IF(LEFT(H43,2)="62","B",
IF(LEFT(H43,2)="59","C",
IF(LEFT(H43,2)={"02";"60";"80"},"d",
IF(LEFT(H43,2)={"75";"77";"78";"91";"92";"93";"94";"95"},"E","F"
))))))))</f>
        <v>A</v>
      </c>
    </row>
    <row r="44" spans="1:16" x14ac:dyDescent="0.2">
      <c r="A44" s="8">
        <v>42</v>
      </c>
      <c r="B44" s="7">
        <v>41456</v>
      </c>
      <c r="C44" s="38">
        <v>1</v>
      </c>
      <c r="D44" s="6" t="s">
        <v>34</v>
      </c>
      <c r="E44" s="13" t="s">
        <v>58</v>
      </c>
      <c r="F44" s="13" t="s">
        <v>0</v>
      </c>
      <c r="G44" s="17">
        <v>37115</v>
      </c>
      <c r="H44" s="46">
        <v>62780</v>
      </c>
      <c r="I44" s="13" t="s">
        <v>245</v>
      </c>
      <c r="J44" s="13" t="s">
        <v>210</v>
      </c>
      <c r="K44" s="3"/>
      <c r="L44" s="3"/>
      <c r="M44" s="3"/>
      <c r="N44" s="21">
        <f t="shared" si="0"/>
        <v>12</v>
      </c>
      <c r="O44" s="51" t="str">
        <f>+D44&amp;" "&amp;E44</f>
        <v>BOB REM</v>
      </c>
      <c r="P44" s="53" t="str">
        <f>IF(AND($E44="",$D44=""),"",
IF(OR(AND(H44="",I44="",J44=""),AND(H44="",J44="france")),"manque info",
IF(J44&lt;&gt;"France","G",
IF(OR(H44={62155;62520;62630;62780}),"A",
IF(LEFT(H44,2)="62","B",
IF(LEFT(H44,2)="59","C",
IF(LEFT(H44,2)={"02";"60";"80"},"d",
IF(LEFT(H44,2)={"75";"77";"78";"91";"92";"93";"94";"95"},"E","F"
))))))))</f>
        <v>A</v>
      </c>
    </row>
    <row r="45" spans="1:16" x14ac:dyDescent="0.2">
      <c r="A45" s="8">
        <v>43</v>
      </c>
      <c r="B45" s="7">
        <v>41456</v>
      </c>
      <c r="C45" s="38">
        <v>1</v>
      </c>
      <c r="D45" s="6" t="s">
        <v>27</v>
      </c>
      <c r="E45" s="13" t="s">
        <v>131</v>
      </c>
      <c r="F45" s="13" t="s">
        <v>0</v>
      </c>
      <c r="G45" s="14">
        <v>37026</v>
      </c>
      <c r="H45" s="46">
        <v>62155</v>
      </c>
      <c r="I45" s="13" t="s">
        <v>246</v>
      </c>
      <c r="J45" s="13" t="s">
        <v>222</v>
      </c>
      <c r="K45" s="3"/>
      <c r="L45" s="3"/>
      <c r="M45" s="3"/>
      <c r="N45" s="21">
        <f t="shared" si="0"/>
        <v>12</v>
      </c>
      <c r="O45" s="51" t="str">
        <f>+D45&amp;" "&amp;E45</f>
        <v>BRB THE</v>
      </c>
      <c r="P45" s="53" t="str">
        <f>IF(AND($E45="",$D45=""),"",
IF(OR(AND(H45="",I45="",J45=""),AND(H45="",J45="france")),"manque info",
IF(J45&lt;&gt;"France","G",
IF(OR(H45={62155;62520;62630;62780}),"A",
IF(LEFT(H45,2)="62","B",
IF(LEFT(H45,2)="59","C",
IF(LEFT(H45,2)={"02";"60";"80"},"d",
IF(LEFT(H45,2)={"75";"77";"78";"91";"92";"93";"94";"95"},"E","F"
))))))))</f>
        <v>A</v>
      </c>
    </row>
    <row r="46" spans="1:16" x14ac:dyDescent="0.2">
      <c r="A46" s="8">
        <v>44</v>
      </c>
      <c r="B46" s="7">
        <v>41456</v>
      </c>
      <c r="C46" s="38">
        <v>1</v>
      </c>
      <c r="D46" s="6" t="s">
        <v>155</v>
      </c>
      <c r="E46" s="13" t="s">
        <v>60</v>
      </c>
      <c r="F46" s="13" t="s">
        <v>0</v>
      </c>
      <c r="G46" s="14">
        <v>37199</v>
      </c>
      <c r="H46" s="46">
        <v>62780</v>
      </c>
      <c r="I46" s="13" t="s">
        <v>244</v>
      </c>
      <c r="J46" s="13" t="s">
        <v>210</v>
      </c>
      <c r="K46" s="3"/>
      <c r="L46" s="3"/>
      <c r="M46" s="3"/>
      <c r="N46" s="21">
        <f t="shared" si="0"/>
        <v>12</v>
      </c>
      <c r="O46" s="51" t="str">
        <f>+D46&amp;" "&amp;E46</f>
        <v>MOM SEB</v>
      </c>
      <c r="P46" s="53" t="str">
        <f>IF(AND($E46="",$D46=""),"",
IF(OR(AND(H46="",I46="",J46=""),AND(H46="",J46="france")),"manque info",
IF(J46&lt;&gt;"France","G",
IF(OR(H46={62155;62520;62630;62780}),"A",
IF(LEFT(H46,2)="62","B",
IF(LEFT(H46,2)="59","C",
IF(LEFT(H46,2)={"02";"60";"80"},"d",
IF(LEFT(H46,2)={"75";"77";"78";"91";"92";"93";"94";"95"},"E","F"
))))))))</f>
        <v>A</v>
      </c>
    </row>
    <row r="47" spans="1:16" x14ac:dyDescent="0.2">
      <c r="A47" s="8">
        <v>45</v>
      </c>
      <c r="B47" s="7">
        <v>41456</v>
      </c>
      <c r="C47" s="38">
        <v>1</v>
      </c>
      <c r="D47" s="6" t="s">
        <v>9</v>
      </c>
      <c r="E47" s="13" t="s">
        <v>71</v>
      </c>
      <c r="F47" s="13" t="s">
        <v>0</v>
      </c>
      <c r="G47" s="14">
        <v>37229</v>
      </c>
      <c r="H47" s="46">
        <v>62155</v>
      </c>
      <c r="I47" s="13" t="s">
        <v>246</v>
      </c>
      <c r="J47" s="41" t="s">
        <v>222</v>
      </c>
      <c r="K47" s="3"/>
      <c r="L47" s="3"/>
      <c r="M47" s="3"/>
      <c r="N47" s="21">
        <f t="shared" si="0"/>
        <v>12</v>
      </c>
      <c r="O47" s="51" t="str">
        <f>+D47&amp;" "&amp;E47</f>
        <v>DED MAT</v>
      </c>
      <c r="P47" s="53" t="str">
        <f>IF(AND($E47="",$D47=""),"",
IF(OR(AND(H47="",I47="",J47=""),AND(H47="",J47="france")),"manque info",
IF(J47&lt;&gt;"France","G",
IF(OR(H47={62155;62520;62630;62780}),"A",
IF(LEFT(H47,2)="62","B",
IF(LEFT(H47,2)="59","C",
IF(LEFT(H47,2)={"02";"60";"80"},"d",
IF(LEFT(H47,2)={"75";"77";"78";"91";"92";"93";"94";"95"},"E","F"
))))))))</f>
        <v>A</v>
      </c>
    </row>
    <row r="48" spans="1:16" x14ac:dyDescent="0.2">
      <c r="A48" s="8">
        <v>46</v>
      </c>
      <c r="B48" s="7">
        <v>41456</v>
      </c>
      <c r="C48" s="38">
        <v>1</v>
      </c>
      <c r="D48" s="6" t="s">
        <v>4</v>
      </c>
      <c r="E48" s="13" t="s">
        <v>132</v>
      </c>
      <c r="F48" s="13" t="s">
        <v>0</v>
      </c>
      <c r="G48" s="14">
        <v>36917</v>
      </c>
      <c r="H48" s="46">
        <v>62155</v>
      </c>
      <c r="I48" s="13" t="s">
        <v>246</v>
      </c>
      <c r="J48" s="41" t="s">
        <v>222</v>
      </c>
      <c r="K48" s="3"/>
      <c r="L48" s="3"/>
      <c r="M48" s="3"/>
      <c r="N48" s="21">
        <f t="shared" si="0"/>
        <v>12</v>
      </c>
      <c r="O48" s="51" t="str">
        <f>+D48&amp;" "&amp;E48</f>
        <v>DUD LOU</v>
      </c>
      <c r="P48" s="53" t="str">
        <f>IF(AND($E48="",$D48=""),"",
IF(OR(AND(H48="",I48="",J48=""),AND(H48="",J48="france")),"manque info",
IF(J48&lt;&gt;"France","G",
IF(OR(H48={62155;62520;62630;62780}),"A",
IF(LEFT(H48,2)="62","B",
IF(LEFT(H48,2)="59","C",
IF(LEFT(H48,2)={"02";"60";"80"},"d",
IF(LEFT(H48,2)={"75";"77";"78";"91";"92";"93";"94";"95"},"E","F"
))))))))</f>
        <v>A</v>
      </c>
    </row>
    <row r="49" spans="1:16" x14ac:dyDescent="0.2">
      <c r="A49" s="8">
        <v>47</v>
      </c>
      <c r="B49" s="7">
        <v>41456</v>
      </c>
      <c r="C49" s="38">
        <v>1</v>
      </c>
      <c r="D49" s="6" t="s">
        <v>23</v>
      </c>
      <c r="E49" s="13" t="s">
        <v>180</v>
      </c>
      <c r="F49" s="13" t="s">
        <v>0</v>
      </c>
      <c r="G49" s="14">
        <v>36897</v>
      </c>
      <c r="H49" s="46">
        <v>62300</v>
      </c>
      <c r="I49" s="13" t="s">
        <v>247</v>
      </c>
      <c r="J49" s="41" t="s">
        <v>210</v>
      </c>
      <c r="K49" s="3"/>
      <c r="L49" s="3"/>
      <c r="M49" s="3"/>
      <c r="N49" s="21">
        <f t="shared" si="0"/>
        <v>12</v>
      </c>
      <c r="O49" s="51" t="str">
        <f>+D49&amp;" "&amp;E49</f>
        <v>CAC JEA</v>
      </c>
      <c r="P49" s="53" t="str">
        <f>IF(AND($E49="",$D49=""),"",
IF(OR(AND(H49="",I49="",J49=""),AND(H49="",J49="france")),"manque info",
IF(J49&lt;&gt;"France","G",
IF(OR(H49={62155;62520;62630;62780}),"A",
IF(LEFT(H49,2)="62","B",
IF(LEFT(H49,2)="59","C",
IF(LEFT(H49,2)={"02";"60";"80"},"d",
IF(LEFT(H49,2)={"75";"77";"78";"91";"92";"93";"94";"95"},"E","F"
))))))))</f>
        <v>B</v>
      </c>
    </row>
    <row r="50" spans="1:16" x14ac:dyDescent="0.2">
      <c r="A50" s="8">
        <v>48</v>
      </c>
      <c r="B50" s="7">
        <v>41456</v>
      </c>
      <c r="C50" s="38">
        <v>1</v>
      </c>
      <c r="D50" s="6" t="s">
        <v>179</v>
      </c>
      <c r="E50" s="13" t="s">
        <v>178</v>
      </c>
      <c r="F50" s="13" t="s">
        <v>16</v>
      </c>
      <c r="G50" s="14">
        <v>37015</v>
      </c>
      <c r="H50" s="46">
        <v>59200</v>
      </c>
      <c r="I50" s="13" t="s">
        <v>216</v>
      </c>
      <c r="J50" s="41" t="s">
        <v>210</v>
      </c>
      <c r="K50" s="3"/>
      <c r="L50" s="3"/>
      <c r="M50" s="3"/>
      <c r="N50" s="21">
        <f t="shared" si="0"/>
        <v>12</v>
      </c>
      <c r="O50" s="51" t="str">
        <f>+D50&amp;" "&amp;E50</f>
        <v>ZIZ NIN</v>
      </c>
      <c r="P50" s="53" t="str">
        <f>IF(AND($E50="",$D50=""),"",
IF(OR(AND(H50="",I50="",J50=""),AND(H50="",J50="france")),"manque info",
IF(J50&lt;&gt;"France","G",
IF(OR(H50={62155;62520;62630;62780}),"A",
IF(LEFT(H50,2)="62","B",
IF(LEFT(H50,2)="59","C",
IF(LEFT(H50,2)={"02";"60";"80"},"d",
IF(LEFT(H50,2)={"75";"77";"78";"91";"92";"93";"94";"95"},"E","F"
))))))))</f>
        <v>C</v>
      </c>
    </row>
    <row r="51" spans="1:16" x14ac:dyDescent="0.2">
      <c r="A51" s="8">
        <v>49</v>
      </c>
      <c r="B51" s="7">
        <v>41456</v>
      </c>
      <c r="C51" s="38">
        <v>1</v>
      </c>
      <c r="D51" s="6" t="s">
        <v>15</v>
      </c>
      <c r="E51" s="13" t="s">
        <v>140</v>
      </c>
      <c r="F51" s="13" t="s">
        <v>16</v>
      </c>
      <c r="G51" s="14">
        <v>37120</v>
      </c>
      <c r="H51" s="46">
        <v>59500</v>
      </c>
      <c r="I51" s="13" t="s">
        <v>243</v>
      </c>
      <c r="J51" s="13" t="s">
        <v>210</v>
      </c>
      <c r="K51" s="3"/>
      <c r="L51" s="3"/>
      <c r="M51" s="3"/>
      <c r="N51" s="21">
        <f t="shared" si="0"/>
        <v>12</v>
      </c>
      <c r="O51" s="51" t="str">
        <f>+D51&amp;" "&amp;E51</f>
        <v>HAH CHL</v>
      </c>
      <c r="P51" s="53" t="str">
        <f>IF(AND($E51="",$D51=""),"",
IF(OR(AND(H51="",I51="",J51=""),AND(H51="",J51="france")),"manque info",
IF(J51&lt;&gt;"France","G",
IF(OR(H51={62155;62520;62630;62780}),"A",
IF(LEFT(H51,2)="62","B",
IF(LEFT(H51,2)="59","C",
IF(LEFT(H51,2)={"02";"60";"80"},"d",
IF(LEFT(H51,2)={"75";"77";"78";"91";"92";"93";"94";"95"},"E","F"
))))))))</f>
        <v>C</v>
      </c>
    </row>
    <row r="52" spans="1:16" x14ac:dyDescent="0.2">
      <c r="A52" s="8">
        <v>50</v>
      </c>
      <c r="B52" s="7">
        <v>41456</v>
      </c>
      <c r="C52" s="38">
        <v>1</v>
      </c>
      <c r="D52" s="6" t="s">
        <v>9</v>
      </c>
      <c r="E52" s="13" t="s">
        <v>64</v>
      </c>
      <c r="F52" s="13" t="s">
        <v>0</v>
      </c>
      <c r="G52" s="14">
        <v>36904</v>
      </c>
      <c r="H52" s="46">
        <v>59500</v>
      </c>
      <c r="I52" s="13" t="s">
        <v>243</v>
      </c>
      <c r="J52" s="13" t="s">
        <v>210</v>
      </c>
      <c r="K52" s="3"/>
      <c r="L52" s="3"/>
      <c r="M52" s="3"/>
      <c r="N52" s="21">
        <f t="shared" si="0"/>
        <v>12</v>
      </c>
      <c r="O52" s="51" t="str">
        <f>+D52&amp;" "&amp;E52</f>
        <v>DED COR</v>
      </c>
      <c r="P52" s="53" t="str">
        <f>IF(AND($E52="",$D52=""),"",
IF(OR(AND(H52="",I52="",J52=""),AND(H52="",J52="france")),"manque info",
IF(J52&lt;&gt;"France","G",
IF(OR(H52={62155;62520;62630;62780}),"A",
IF(LEFT(H52,2)="62","B",
IF(LEFT(H52,2)="59","C",
IF(LEFT(H52,2)={"02";"60";"80"},"d",
IF(LEFT(H52,2)={"75";"77";"78";"91";"92";"93";"94";"95"},"E","F"
))))))))</f>
        <v>C</v>
      </c>
    </row>
    <row r="53" spans="1:16" x14ac:dyDescent="0.2">
      <c r="A53" s="8">
        <v>51</v>
      </c>
      <c r="B53" s="7">
        <v>41456</v>
      </c>
      <c r="C53" s="38">
        <v>1</v>
      </c>
      <c r="D53" s="6" t="s">
        <v>177</v>
      </c>
      <c r="E53" s="13" t="s">
        <v>49</v>
      </c>
      <c r="F53" s="13" t="s">
        <v>0</v>
      </c>
      <c r="G53" s="14">
        <v>37159</v>
      </c>
      <c r="H53" s="46">
        <v>59500</v>
      </c>
      <c r="I53" s="13" t="s">
        <v>243</v>
      </c>
      <c r="J53" s="13" t="s">
        <v>210</v>
      </c>
      <c r="K53" s="3"/>
      <c r="L53" s="3"/>
      <c r="M53" s="3"/>
      <c r="N53" s="21">
        <f t="shared" si="0"/>
        <v>12</v>
      </c>
      <c r="O53" s="51" t="str">
        <f>+D53&amp;" "&amp;E53</f>
        <v>PIP MAX</v>
      </c>
      <c r="P53" s="53" t="str">
        <f>IF(AND($E53="",$D53=""),"",
IF(OR(AND(H53="",I53="",J53=""),AND(H53="",J53="france")),"manque info",
IF(J53&lt;&gt;"France","G",
IF(OR(H53={62155;62520;62630;62780}),"A",
IF(LEFT(H53,2)="62","B",
IF(LEFT(H53,2)="59","C",
IF(LEFT(H53,2)={"02";"60";"80"},"d",
IF(LEFT(H53,2)={"75";"77";"78";"91";"92";"93";"94";"95"},"E","F"
))))))))</f>
        <v>C</v>
      </c>
    </row>
    <row r="54" spans="1:16" x14ac:dyDescent="0.2">
      <c r="A54" s="8">
        <v>52</v>
      </c>
      <c r="B54" s="7">
        <v>41456</v>
      </c>
      <c r="C54" s="38">
        <v>1</v>
      </c>
      <c r="D54" s="6" t="s">
        <v>176</v>
      </c>
      <c r="E54" s="13" t="s">
        <v>159</v>
      </c>
      <c r="F54" s="13" t="s">
        <v>0</v>
      </c>
      <c r="G54" s="14">
        <v>36690</v>
      </c>
      <c r="H54" s="46">
        <v>59500</v>
      </c>
      <c r="I54" s="13" t="s">
        <v>243</v>
      </c>
      <c r="J54" s="13" t="s">
        <v>210</v>
      </c>
      <c r="K54" s="3"/>
      <c r="L54" s="3"/>
      <c r="M54" s="3"/>
      <c r="N54" s="21">
        <f t="shared" si="0"/>
        <v>13</v>
      </c>
      <c r="O54" s="51" t="str">
        <f>+D54&amp;" "&amp;E54</f>
        <v>HIH ADR</v>
      </c>
      <c r="P54" s="53" t="str">
        <f>IF(AND($E54="",$D54=""),"",
IF(OR(AND(H54="",I54="",J54=""),AND(H54="",J54="france")),"manque info",
IF(J54&lt;&gt;"France","G",
IF(OR(H54={62155;62520;62630;62780}),"A",
IF(LEFT(H54,2)="62","B",
IF(LEFT(H54,2)="59","C",
IF(LEFT(H54,2)={"02";"60";"80"},"d",
IF(LEFT(H54,2)={"75";"77";"78";"91";"92";"93";"94";"95"},"E","F"
))))))))</f>
        <v>C</v>
      </c>
    </row>
    <row r="55" spans="1:16" x14ac:dyDescent="0.2">
      <c r="A55" s="8">
        <v>53</v>
      </c>
      <c r="B55" s="7">
        <v>41456</v>
      </c>
      <c r="C55" s="38">
        <v>1</v>
      </c>
      <c r="D55" s="6" t="s">
        <v>27</v>
      </c>
      <c r="E55" s="13" t="s">
        <v>151</v>
      </c>
      <c r="F55" s="13" t="s">
        <v>0</v>
      </c>
      <c r="G55" s="14">
        <v>36779</v>
      </c>
      <c r="H55" s="46">
        <v>62221</v>
      </c>
      <c r="I55" s="13" t="s">
        <v>211</v>
      </c>
      <c r="J55" s="13" t="s">
        <v>210</v>
      </c>
      <c r="K55" s="3"/>
      <c r="L55" s="3"/>
      <c r="M55" s="3"/>
      <c r="N55" s="21">
        <f t="shared" si="0"/>
        <v>13</v>
      </c>
      <c r="O55" s="51" t="str">
        <f>+D55&amp;" "&amp;E55</f>
        <v>BRB ANT</v>
      </c>
      <c r="P55" s="53" t="str">
        <f>IF(AND($E55="",$D55=""),"",
IF(OR(AND(H55="",I55="",J55=""),AND(H55="",J55="france")),"manque info",
IF(J55&lt;&gt;"France","G",
IF(OR(H55={62155;62520;62630;62780}),"A",
IF(LEFT(H55,2)="62","B",
IF(LEFT(H55,2)="59","C",
IF(LEFT(H55,2)={"02";"60";"80"},"d",
IF(LEFT(H55,2)={"75";"77";"78";"91";"92";"93";"94";"95"},"E","F"
))))))))</f>
        <v>B</v>
      </c>
    </row>
    <row r="56" spans="1:16" x14ac:dyDescent="0.2">
      <c r="A56" s="8">
        <v>54</v>
      </c>
      <c r="B56" s="7">
        <v>41456</v>
      </c>
      <c r="C56" s="38">
        <v>1</v>
      </c>
      <c r="D56" s="6" t="s">
        <v>90</v>
      </c>
      <c r="E56" s="13" t="s">
        <v>150</v>
      </c>
      <c r="F56" s="13" t="s">
        <v>0</v>
      </c>
      <c r="G56" s="14">
        <v>36726</v>
      </c>
      <c r="H56" s="46">
        <v>62580</v>
      </c>
      <c r="I56" s="13" t="s">
        <v>248</v>
      </c>
      <c r="J56" s="13" t="s">
        <v>210</v>
      </c>
      <c r="K56" s="3"/>
      <c r="L56" s="3"/>
      <c r="M56" s="3"/>
      <c r="N56" s="21">
        <f t="shared" si="0"/>
        <v>13</v>
      </c>
      <c r="O56" s="51" t="str">
        <f>+D56&amp;" "&amp;E56</f>
        <v>RAR TIT</v>
      </c>
      <c r="P56" s="53" t="str">
        <f>IF(AND($E56="",$D56=""),"",
IF(OR(AND(H56="",I56="",J56=""),AND(H56="",J56="france")),"manque info",
IF(J56&lt;&gt;"France","G",
IF(OR(H56={62155;62520;62630;62780}),"A",
IF(LEFT(H56,2)="62","B",
IF(LEFT(H56,2)="59","C",
IF(LEFT(H56,2)={"02";"60";"80"},"d",
IF(LEFT(H56,2)={"75";"77";"78";"91";"92";"93";"94";"95"},"E","F"
))))))))</f>
        <v>B</v>
      </c>
    </row>
    <row r="57" spans="1:16" x14ac:dyDescent="0.2">
      <c r="A57" s="8">
        <v>55</v>
      </c>
      <c r="B57" s="7">
        <v>41456</v>
      </c>
      <c r="C57" s="38">
        <v>1</v>
      </c>
      <c r="D57" s="6" t="s">
        <v>34</v>
      </c>
      <c r="E57" s="13" t="s">
        <v>165</v>
      </c>
      <c r="F57" s="13" t="s">
        <v>0</v>
      </c>
      <c r="G57" s="14">
        <v>36671</v>
      </c>
      <c r="H57" s="46">
        <v>62440</v>
      </c>
      <c r="I57" s="13" t="s">
        <v>228</v>
      </c>
      <c r="J57" s="13" t="s">
        <v>210</v>
      </c>
      <c r="K57" s="3"/>
      <c r="L57" s="3"/>
      <c r="M57" s="3"/>
      <c r="N57" s="21">
        <f t="shared" si="0"/>
        <v>13</v>
      </c>
      <c r="O57" s="51" t="str">
        <f>+D57&amp;" "&amp;E57</f>
        <v>BOB THO</v>
      </c>
      <c r="P57" s="53" t="str">
        <f>IF(AND($E57="",$D57=""),"",
IF(OR(AND(H57="",I57="",J57=""),AND(H57="",J57="france")),"manque info",
IF(J57&lt;&gt;"France","G",
IF(OR(H57={62155;62520;62630;62780}),"A",
IF(LEFT(H57,2)="62","B",
IF(LEFT(H57,2)="59","C",
IF(LEFT(H57,2)={"02";"60";"80"},"d",
IF(LEFT(H57,2)={"75";"77";"78";"91";"92";"93";"94";"95"},"E","F"
))))))))</f>
        <v>B</v>
      </c>
    </row>
    <row r="58" spans="1:16" x14ac:dyDescent="0.2">
      <c r="A58" s="8">
        <v>56</v>
      </c>
      <c r="B58" s="7">
        <v>41456</v>
      </c>
      <c r="C58" s="38">
        <v>1</v>
      </c>
      <c r="D58" s="6" t="s">
        <v>175</v>
      </c>
      <c r="E58" s="13" t="s">
        <v>174</v>
      </c>
      <c r="F58" s="13" t="s">
        <v>0</v>
      </c>
      <c r="G58" s="14">
        <v>36837</v>
      </c>
      <c r="H58" s="46">
        <v>62210</v>
      </c>
      <c r="I58" s="13" t="s">
        <v>249</v>
      </c>
      <c r="J58" s="13" t="s">
        <v>210</v>
      </c>
      <c r="K58" s="3"/>
      <c r="L58" s="3"/>
      <c r="M58" s="3"/>
      <c r="N58" s="21">
        <f t="shared" si="0"/>
        <v>13</v>
      </c>
      <c r="O58" s="51" t="str">
        <f>+D58&amp;" "&amp;E58</f>
        <v>GEG TEO</v>
      </c>
      <c r="P58" s="53" t="str">
        <f>IF(AND($E58="",$D58=""),"",
IF(OR(AND(H58="",I58="",J58=""),AND(H58="",J58="france")),"manque info",
IF(J58&lt;&gt;"France","G",
IF(OR(H58={62155;62520;62630;62780}),"A",
IF(LEFT(H58,2)="62","B",
IF(LEFT(H58,2)="59","C",
IF(LEFT(H58,2)={"02";"60";"80"},"d",
IF(LEFT(H58,2)={"75";"77";"78";"91";"92";"93";"94";"95"},"E","F"
))))))))</f>
        <v>B</v>
      </c>
    </row>
    <row r="59" spans="1:16" x14ac:dyDescent="0.2">
      <c r="A59" s="8">
        <v>57</v>
      </c>
      <c r="B59" s="7">
        <v>41456</v>
      </c>
      <c r="C59" s="38">
        <v>1</v>
      </c>
      <c r="D59" s="6" t="s">
        <v>9</v>
      </c>
      <c r="E59" s="13" t="s">
        <v>17</v>
      </c>
      <c r="F59" s="13" t="s">
        <v>16</v>
      </c>
      <c r="G59" s="14">
        <v>36550</v>
      </c>
      <c r="H59" s="46">
        <v>62580</v>
      </c>
      <c r="I59" s="13" t="s">
        <v>248</v>
      </c>
      <c r="J59" s="13" t="s">
        <v>210</v>
      </c>
      <c r="K59" s="3"/>
      <c r="L59" s="3"/>
      <c r="M59" s="3"/>
      <c r="N59" s="21">
        <f t="shared" si="0"/>
        <v>13</v>
      </c>
      <c r="O59" s="51" t="str">
        <f>+D59&amp;" "&amp;E59</f>
        <v>DED LAU</v>
      </c>
      <c r="P59" s="53" t="str">
        <f>IF(AND($E59="",$D59=""),"",
IF(OR(AND(H59="",I59="",J59=""),AND(H59="",J59="france")),"manque info",
IF(J59&lt;&gt;"France","G",
IF(OR(H59={62155;62520;62630;62780}),"A",
IF(LEFT(H59,2)="62","B",
IF(LEFT(H59,2)="59","C",
IF(LEFT(H59,2)={"02";"60";"80"},"d",
IF(LEFT(H59,2)={"75";"77";"78";"91";"92";"93";"94";"95"},"E","F"
))))))))</f>
        <v>B</v>
      </c>
    </row>
    <row r="60" spans="1:16" x14ac:dyDescent="0.2">
      <c r="A60" s="8">
        <v>58</v>
      </c>
      <c r="B60" s="7">
        <v>41456</v>
      </c>
      <c r="C60" s="38">
        <v>1</v>
      </c>
      <c r="D60" s="6" t="s">
        <v>84</v>
      </c>
      <c r="E60" s="13" t="s">
        <v>59</v>
      </c>
      <c r="F60" s="13" t="s">
        <v>16</v>
      </c>
      <c r="G60" s="14">
        <v>36543</v>
      </c>
      <c r="H60" s="46">
        <v>62580</v>
      </c>
      <c r="I60" s="13" t="s">
        <v>248</v>
      </c>
      <c r="J60" s="13" t="s">
        <v>210</v>
      </c>
      <c r="K60" s="3"/>
      <c r="L60" s="3"/>
      <c r="M60" s="3"/>
      <c r="N60" s="21">
        <f t="shared" si="0"/>
        <v>13</v>
      </c>
      <c r="O60" s="51" t="str">
        <f>+D60&amp;" "&amp;E60</f>
        <v>BIB JUL</v>
      </c>
      <c r="P60" s="53" t="str">
        <f>IF(AND($E60="",$D60=""),"",
IF(OR(AND(H60="",I60="",J60=""),AND(H60="",J60="france")),"manque info",
IF(J60&lt;&gt;"France","G",
IF(OR(H60={62155;62520;62630;62780}),"A",
IF(LEFT(H60,2)="62","B",
IF(LEFT(H60,2)="59","C",
IF(LEFT(H60,2)={"02";"60";"80"},"d",
IF(LEFT(H60,2)={"75";"77";"78";"91";"92";"93";"94";"95"},"E","F"
))))))))</f>
        <v>B</v>
      </c>
    </row>
    <row r="61" spans="1:16" x14ac:dyDescent="0.2">
      <c r="A61" s="8">
        <v>59</v>
      </c>
      <c r="B61" s="7">
        <v>41456</v>
      </c>
      <c r="C61" s="38">
        <v>1</v>
      </c>
      <c r="D61" s="6" t="s">
        <v>29</v>
      </c>
      <c r="E61" s="13" t="s">
        <v>141</v>
      </c>
      <c r="F61" s="13" t="s">
        <v>0</v>
      </c>
      <c r="G61" s="14">
        <v>36802</v>
      </c>
      <c r="H61" s="46">
        <v>59390</v>
      </c>
      <c r="I61" s="13" t="s">
        <v>250</v>
      </c>
      <c r="J61" s="13" t="s">
        <v>222</v>
      </c>
      <c r="K61" s="3"/>
      <c r="L61" s="3"/>
      <c r="M61" s="3"/>
      <c r="N61" s="21">
        <f t="shared" si="0"/>
        <v>13</v>
      </c>
      <c r="O61" s="51" t="str">
        <f>+D61&amp;" "&amp;E61</f>
        <v>FOF LUC</v>
      </c>
      <c r="P61" s="53" t="str">
        <f>IF(AND($E61="",$D61=""),"",
IF(OR(AND(H61="",I61="",J61=""),AND(H61="",J61="france")),"manque info",
IF(J61&lt;&gt;"France","G",
IF(OR(H61={62155;62520;62630;62780}),"A",
IF(LEFT(H61,2)="62","B",
IF(LEFT(H61,2)="59","C",
IF(LEFT(H61,2)={"02";"60";"80"},"d",
IF(LEFT(H61,2)={"75";"77";"78";"91";"92";"93";"94";"95"},"E","F"
))))))))</f>
        <v>C</v>
      </c>
    </row>
    <row r="62" spans="1:16" x14ac:dyDescent="0.2">
      <c r="A62" s="8">
        <v>60</v>
      </c>
      <c r="B62" s="7">
        <v>41456</v>
      </c>
      <c r="C62" s="38">
        <v>1</v>
      </c>
      <c r="D62" s="6" t="s">
        <v>173</v>
      </c>
      <c r="E62" s="13" t="s">
        <v>168</v>
      </c>
      <c r="F62" s="13" t="s">
        <v>0</v>
      </c>
      <c r="G62" s="14">
        <v>36787</v>
      </c>
      <c r="H62" s="46">
        <v>62580</v>
      </c>
      <c r="I62" s="13" t="s">
        <v>248</v>
      </c>
      <c r="J62" s="13" t="s">
        <v>210</v>
      </c>
      <c r="K62" s="3"/>
      <c r="L62" s="3"/>
      <c r="M62" s="3"/>
      <c r="N62" s="21">
        <f t="shared" si="0"/>
        <v>13</v>
      </c>
      <c r="O62" s="51" t="str">
        <f>+D62&amp;" "&amp;E62</f>
        <v>FAF ART</v>
      </c>
      <c r="P62" s="53" t="str">
        <f>IF(AND($E62="",$D62=""),"",
IF(OR(AND(H62="",I62="",J62=""),AND(H62="",J62="france")),"manque info",
IF(J62&lt;&gt;"France","G",
IF(OR(H62={62155;62520;62630;62780}),"A",
IF(LEFT(H62,2)="62","B",
IF(LEFT(H62,2)="59","C",
IF(LEFT(H62,2)={"02";"60";"80"},"d",
IF(LEFT(H62,2)={"75";"77";"78";"91";"92";"93";"94";"95"},"E","F"
))))))))</f>
        <v>B</v>
      </c>
    </row>
    <row r="63" spans="1:16" x14ac:dyDescent="0.2">
      <c r="A63" s="8">
        <v>61</v>
      </c>
      <c r="B63" s="7">
        <v>41456</v>
      </c>
      <c r="C63" s="38">
        <v>1</v>
      </c>
      <c r="D63" s="6" t="s">
        <v>15</v>
      </c>
      <c r="E63" s="13" t="s">
        <v>172</v>
      </c>
      <c r="F63" s="13" t="s">
        <v>0</v>
      </c>
      <c r="G63" s="14">
        <v>36777</v>
      </c>
      <c r="H63" s="46">
        <v>62300</v>
      </c>
      <c r="I63" s="13" t="s">
        <v>247</v>
      </c>
      <c r="J63" s="13" t="s">
        <v>210</v>
      </c>
      <c r="K63" s="3"/>
      <c r="L63" s="3"/>
      <c r="M63" s="3"/>
      <c r="N63" s="21">
        <f t="shared" si="0"/>
        <v>13</v>
      </c>
      <c r="O63" s="51" t="str">
        <f>+D63&amp;" "&amp;E63</f>
        <v>HAH SIM</v>
      </c>
      <c r="P63" s="53" t="str">
        <f>IF(AND($E63="",$D63=""),"",
IF(OR(AND(H63="",I63="",J63=""),AND(H63="",J63="france")),"manque info",
IF(J63&lt;&gt;"France","G",
IF(OR(H63={62155;62520;62630;62780}),"A",
IF(LEFT(H63,2)="62","B",
IF(LEFT(H63,2)="59","C",
IF(LEFT(H63,2)={"02";"60";"80"},"d",
IF(LEFT(H63,2)={"75";"77";"78";"91";"92";"93";"94";"95"},"E","F"
))))))))</f>
        <v>B</v>
      </c>
    </row>
    <row r="64" spans="1:16" x14ac:dyDescent="0.2">
      <c r="A64" s="8">
        <v>62</v>
      </c>
      <c r="B64" s="7">
        <v>41456</v>
      </c>
      <c r="C64" s="38">
        <v>1</v>
      </c>
      <c r="D64" s="6" t="s">
        <v>170</v>
      </c>
      <c r="E64" s="13" t="s">
        <v>46</v>
      </c>
      <c r="F64" s="13" t="s">
        <v>0</v>
      </c>
      <c r="G64" s="14">
        <v>36542</v>
      </c>
      <c r="H64" s="46">
        <v>62210</v>
      </c>
      <c r="I64" s="13" t="s">
        <v>249</v>
      </c>
      <c r="J64" s="13" t="s">
        <v>210</v>
      </c>
      <c r="K64" s="3"/>
      <c r="L64" s="3"/>
      <c r="M64" s="3"/>
      <c r="N64" s="21">
        <f t="shared" si="0"/>
        <v>13</v>
      </c>
      <c r="O64" s="51" t="str">
        <f>+D64&amp;" "&amp;E64</f>
        <v>BAB ALE</v>
      </c>
      <c r="P64" s="53" t="str">
        <f>IF(AND($E64="",$D64=""),"",
IF(OR(AND(H64="",I64="",J64=""),AND(H64="",J64="france")),"manque info",
IF(J64&lt;&gt;"France","G",
IF(OR(H64={62155;62520;62630;62780}),"A",
IF(LEFT(H64,2)="62","B",
IF(LEFT(H64,2)="59","C",
IF(LEFT(H64,2)={"02";"60";"80"},"d",
IF(LEFT(H64,2)={"75";"77";"78";"91";"92";"93";"94";"95"},"E","F"
))))))))</f>
        <v>B</v>
      </c>
    </row>
    <row r="65" spans="1:16" x14ac:dyDescent="0.2">
      <c r="A65" s="8">
        <v>63</v>
      </c>
      <c r="B65" s="7">
        <v>41456</v>
      </c>
      <c r="C65" s="38">
        <v>1</v>
      </c>
      <c r="D65" s="6" t="s">
        <v>86</v>
      </c>
      <c r="E65" s="13" t="s">
        <v>10</v>
      </c>
      <c r="F65" s="13" t="s">
        <v>0</v>
      </c>
      <c r="G65" s="14">
        <v>36697</v>
      </c>
      <c r="H65" s="46">
        <v>62210</v>
      </c>
      <c r="I65" s="13" t="s">
        <v>249</v>
      </c>
      <c r="J65" s="13" t="s">
        <v>210</v>
      </c>
      <c r="K65" s="3"/>
      <c r="L65" s="3"/>
      <c r="M65" s="3"/>
      <c r="N65" s="21">
        <f t="shared" si="0"/>
        <v>13</v>
      </c>
      <c r="O65" s="51" t="str">
        <f>+D65&amp;" "&amp;E65</f>
        <v>PEP BEN</v>
      </c>
      <c r="P65" s="53" t="str">
        <f>IF(AND($E65="",$D65=""),"",
IF(OR(AND(H65="",I65="",J65=""),AND(H65="",J65="france")),"manque info",
IF(J65&lt;&gt;"France","G",
IF(OR(H65={62155;62520;62630;62780}),"A",
IF(LEFT(H65,2)="62","B",
IF(LEFT(H65,2)="59","C",
IF(LEFT(H65,2)={"02";"60";"80"},"d",
IF(LEFT(H65,2)={"75";"77";"78";"91";"92";"93";"94";"95"},"E","F"
))))))))</f>
        <v>B</v>
      </c>
    </row>
    <row r="66" spans="1:16" x14ac:dyDescent="0.2">
      <c r="A66" s="8">
        <v>64</v>
      </c>
      <c r="B66" s="7">
        <v>41456</v>
      </c>
      <c r="C66" s="38">
        <v>1</v>
      </c>
      <c r="D66" s="6" t="s">
        <v>32</v>
      </c>
      <c r="E66" s="13" t="s">
        <v>68</v>
      </c>
      <c r="F66" s="13" t="s">
        <v>16</v>
      </c>
      <c r="G66" s="14">
        <v>36664</v>
      </c>
      <c r="H66" s="46">
        <v>59390</v>
      </c>
      <c r="I66" s="13" t="s">
        <v>251</v>
      </c>
      <c r="J66" s="13" t="s">
        <v>210</v>
      </c>
      <c r="K66" s="3"/>
      <c r="L66" s="3"/>
      <c r="M66" s="3"/>
      <c r="N66" s="21">
        <f t="shared" si="0"/>
        <v>13</v>
      </c>
      <c r="O66" s="51" t="str">
        <f>+D66&amp;" "&amp;E66</f>
        <v>LOL EMI</v>
      </c>
      <c r="P66" s="53" t="str">
        <f>IF(AND($E66="",$D66=""),"",
IF(OR(AND(H66="",I66="",J66=""),AND(H66="",J66="france")),"manque info",
IF(J66&lt;&gt;"France","G",
IF(OR(H66={62155;62520;62630;62780}),"A",
IF(LEFT(H66,2)="62","B",
IF(LEFT(H66,2)="59","C",
IF(LEFT(H66,2)={"02";"60";"80"},"d",
IF(LEFT(H66,2)={"75";"77";"78";"91";"92";"93";"94";"95"},"E","F"
))))))))</f>
        <v>C</v>
      </c>
    </row>
    <row r="67" spans="1:16" x14ac:dyDescent="0.2">
      <c r="A67" s="8">
        <v>65</v>
      </c>
      <c r="B67" s="7">
        <v>41456</v>
      </c>
      <c r="C67" s="38">
        <v>1</v>
      </c>
      <c r="D67" s="6" t="s">
        <v>82</v>
      </c>
      <c r="E67" s="13" t="s">
        <v>149</v>
      </c>
      <c r="F67" s="13" t="s">
        <v>16</v>
      </c>
      <c r="G67" s="14">
        <v>36619</v>
      </c>
      <c r="H67" s="46">
        <v>59710</v>
      </c>
      <c r="I67" s="13" t="s">
        <v>252</v>
      </c>
      <c r="J67" s="13" t="s">
        <v>210</v>
      </c>
      <c r="K67" s="3"/>
      <c r="L67" s="3"/>
      <c r="M67" s="3"/>
      <c r="N67" s="21">
        <f t="shared" si="0"/>
        <v>13</v>
      </c>
      <c r="O67" s="51" t="str">
        <f>+D67&amp;" "&amp;E67</f>
        <v>MAM CAM</v>
      </c>
      <c r="P67" s="53" t="str">
        <f>IF(AND($E67="",$D67=""),"",
IF(OR(AND(H67="",I67="",J67=""),AND(H67="",J67="france")),"manque info",
IF(J67&lt;&gt;"France","G",
IF(OR(H67={62155;62520;62630;62780}),"A",
IF(LEFT(H67,2)="62","B",
IF(LEFT(H67,2)="59","C",
IF(LEFT(H67,2)={"02";"60";"80"},"d",
IF(LEFT(H67,2)={"75";"77";"78";"91";"92";"93";"94";"95"},"E","F"
))))))))</f>
        <v>C</v>
      </c>
    </row>
    <row r="68" spans="1:16" x14ac:dyDescent="0.2">
      <c r="A68" s="8">
        <v>66</v>
      </c>
      <c r="B68" s="7">
        <v>41456</v>
      </c>
      <c r="C68" s="38">
        <v>1</v>
      </c>
      <c r="D68" s="6" t="s">
        <v>11</v>
      </c>
      <c r="E68" s="13" t="s">
        <v>81</v>
      </c>
      <c r="F68" s="13" t="s">
        <v>0</v>
      </c>
      <c r="G68" s="14">
        <v>36875</v>
      </c>
      <c r="H68" s="46">
        <v>62155</v>
      </c>
      <c r="I68" s="13" t="s">
        <v>253</v>
      </c>
      <c r="J68" s="13" t="s">
        <v>210</v>
      </c>
      <c r="K68" s="3"/>
      <c r="L68" s="3"/>
      <c r="M68" s="3"/>
      <c r="N68" s="21">
        <f t="shared" ref="N68:N131" si="1">YEAR(B68)-YEAR(G68)</f>
        <v>13</v>
      </c>
      <c r="O68" s="51" t="str">
        <f>+D68&amp;" "&amp;E68</f>
        <v>LEL NIC</v>
      </c>
      <c r="P68" s="53" t="str">
        <f>IF(AND($E68="",$D68=""),"",
IF(OR(AND(H68="",I68="",J68=""),AND(H68="",J68="france")),"manque info",
IF(J68&lt;&gt;"France","G",
IF(OR(H68={62155;62520;62630;62780}),"A",
IF(LEFT(H68,2)="62","B",
IF(LEFT(H68,2)="59","C",
IF(LEFT(H68,2)={"02";"60";"80"},"d",
IF(LEFT(H68,2)={"75";"77";"78";"91";"92";"93";"94";"95"},"E","F"
))))))))</f>
        <v>A</v>
      </c>
    </row>
    <row r="69" spans="1:16" x14ac:dyDescent="0.2">
      <c r="A69" s="8">
        <v>67</v>
      </c>
      <c r="B69" s="7">
        <v>41456</v>
      </c>
      <c r="C69" s="38">
        <v>1</v>
      </c>
      <c r="D69" s="6" t="s">
        <v>170</v>
      </c>
      <c r="E69" s="13" t="s">
        <v>133</v>
      </c>
      <c r="F69" s="13" t="s">
        <v>0</v>
      </c>
      <c r="G69" s="14">
        <v>36739</v>
      </c>
      <c r="H69" s="46">
        <v>56380</v>
      </c>
      <c r="I69" s="13" t="s">
        <v>254</v>
      </c>
      <c r="J69" s="13" t="s">
        <v>222</v>
      </c>
      <c r="K69" s="3"/>
      <c r="L69" s="3"/>
      <c r="M69" s="3"/>
      <c r="N69" s="21">
        <f t="shared" si="1"/>
        <v>13</v>
      </c>
      <c r="O69" s="51" t="str">
        <f>+D69&amp;" "&amp;E69</f>
        <v>BAB AUR</v>
      </c>
      <c r="P69" s="53" t="str">
        <f>IF(AND($E69="",$D69=""),"",
IF(OR(AND(H69="",I69="",J69=""),AND(H69="",J69="france")),"manque info",
IF(J69&lt;&gt;"France","G",
IF(OR(H69={62155;62520;62630;62780}),"A",
IF(LEFT(H69,2)="62","B",
IF(LEFT(H69,2)="59","C",
IF(LEFT(H69,2)={"02";"60";"80"},"d",
IF(LEFT(H69,2)={"75";"77";"78";"91";"92";"93";"94";"95"},"E","F"
))))))))</f>
        <v>F</v>
      </c>
    </row>
    <row r="70" spans="1:16" x14ac:dyDescent="0.2">
      <c r="A70" s="8">
        <v>68</v>
      </c>
      <c r="B70" s="7">
        <v>41456</v>
      </c>
      <c r="C70" s="38">
        <v>1</v>
      </c>
      <c r="D70" s="6" t="s">
        <v>108</v>
      </c>
      <c r="E70" s="13" t="s">
        <v>171</v>
      </c>
      <c r="F70" s="13" t="s">
        <v>0</v>
      </c>
      <c r="G70" s="14">
        <v>36832</v>
      </c>
      <c r="H70" s="46">
        <v>56380</v>
      </c>
      <c r="I70" s="13" t="s">
        <v>254</v>
      </c>
      <c r="J70" s="13" t="s">
        <v>222</v>
      </c>
      <c r="K70" s="3"/>
      <c r="L70" s="3"/>
      <c r="M70" s="3"/>
      <c r="N70" s="21">
        <f t="shared" si="1"/>
        <v>13</v>
      </c>
      <c r="O70" s="51" t="str">
        <f>+D70&amp;" "&amp;E70</f>
        <v>TRT TAN</v>
      </c>
      <c r="P70" s="53" t="str">
        <f>IF(AND($E70="",$D70=""),"",
IF(OR(AND(H70="",I70="",J70=""),AND(H70="",J70="france")),"manque info",
IF(J70&lt;&gt;"France","G",
IF(OR(H70={62155;62520;62630;62780}),"A",
IF(LEFT(H70,2)="62","B",
IF(LEFT(H70,2)="59","C",
IF(LEFT(H70,2)={"02";"60";"80"},"d",
IF(LEFT(H70,2)={"75";"77";"78";"91";"92";"93";"94";"95"},"E","F"
))))))))</f>
        <v>F</v>
      </c>
    </row>
    <row r="71" spans="1:16" x14ac:dyDescent="0.2">
      <c r="A71" s="8">
        <v>69</v>
      </c>
      <c r="B71" s="7">
        <v>41456</v>
      </c>
      <c r="C71" s="38">
        <v>1</v>
      </c>
      <c r="D71" s="6" t="s">
        <v>23</v>
      </c>
      <c r="E71" s="13" t="s">
        <v>145</v>
      </c>
      <c r="F71" s="13" t="s">
        <v>0</v>
      </c>
      <c r="G71" s="14">
        <v>36617</v>
      </c>
      <c r="H71" s="46">
        <v>62680</v>
      </c>
      <c r="I71" s="13" t="s">
        <v>255</v>
      </c>
      <c r="J71" s="13" t="s">
        <v>210</v>
      </c>
      <c r="K71" s="3"/>
      <c r="L71" s="3"/>
      <c r="M71" s="3"/>
      <c r="N71" s="21">
        <f t="shared" si="1"/>
        <v>13</v>
      </c>
      <c r="O71" s="51" t="str">
        <f>+D71&amp;" "&amp;E71</f>
        <v>CAC HUG</v>
      </c>
      <c r="P71" s="53" t="str">
        <f>IF(AND($E71="",$D71=""),"",
IF(OR(AND(H71="",I71="",J71=""),AND(H71="",J71="france")),"manque info",
IF(J71&lt;&gt;"France","G",
IF(OR(H71={62155;62520;62630;62780}),"A",
IF(LEFT(H71,2)="62","B",
IF(LEFT(H71,2)="59","C",
IF(LEFT(H71,2)={"02";"60";"80"},"d",
IF(LEFT(H71,2)={"75";"77";"78";"91";"92";"93";"94";"95"},"E","F"
))))))))</f>
        <v>B</v>
      </c>
    </row>
    <row r="72" spans="1:16" x14ac:dyDescent="0.2">
      <c r="A72" s="8">
        <v>70</v>
      </c>
      <c r="B72" s="7">
        <v>41456</v>
      </c>
      <c r="C72" s="38">
        <v>1</v>
      </c>
      <c r="D72" s="6" t="s">
        <v>13</v>
      </c>
      <c r="E72" s="13" t="s">
        <v>19</v>
      </c>
      <c r="F72" s="13" t="s">
        <v>0</v>
      </c>
      <c r="G72" s="14">
        <v>36680</v>
      </c>
      <c r="H72" s="46">
        <v>59640</v>
      </c>
      <c r="I72" s="13" t="s">
        <v>256</v>
      </c>
      <c r="J72" s="13" t="s">
        <v>210</v>
      </c>
      <c r="K72" s="3"/>
      <c r="L72" s="3"/>
      <c r="M72" s="3"/>
      <c r="N72" s="21">
        <f t="shared" si="1"/>
        <v>13</v>
      </c>
      <c r="O72" s="51" t="str">
        <f>+D72&amp;" "&amp;E72</f>
        <v>BEB PIE</v>
      </c>
      <c r="P72" s="53" t="str">
        <f>IF(AND($E72="",$D72=""),"",
IF(OR(AND(H72="",I72="",J72=""),AND(H72="",J72="france")),"manque info",
IF(J72&lt;&gt;"France","G",
IF(OR(H72={62155;62520;62630;62780}),"A",
IF(LEFT(H72,2)="62","B",
IF(LEFT(H72,2)="59","C",
IF(LEFT(H72,2)={"02";"60";"80"},"d",
IF(LEFT(H72,2)={"75";"77";"78";"91";"92";"93";"94";"95"},"E","F"
))))))))</f>
        <v>C</v>
      </c>
    </row>
    <row r="73" spans="1:16" x14ac:dyDescent="0.2">
      <c r="A73" s="8">
        <v>71</v>
      </c>
      <c r="B73" s="7">
        <v>41456</v>
      </c>
      <c r="C73" s="38">
        <v>1</v>
      </c>
      <c r="D73" s="6" t="s">
        <v>170</v>
      </c>
      <c r="E73" s="13" t="s">
        <v>169</v>
      </c>
      <c r="F73" s="13" t="s">
        <v>0</v>
      </c>
      <c r="G73" s="14">
        <v>36752</v>
      </c>
      <c r="H73" s="46">
        <v>59640</v>
      </c>
      <c r="I73" s="13" t="s">
        <v>256</v>
      </c>
      <c r="J73" s="13" t="s">
        <v>210</v>
      </c>
      <c r="K73" s="3"/>
      <c r="L73" s="3"/>
      <c r="M73" s="3"/>
      <c r="N73" s="21">
        <f t="shared" si="1"/>
        <v>13</v>
      </c>
      <c r="O73" s="51" t="str">
        <f>+D73&amp;" "&amp;E73</f>
        <v>BAB YAN</v>
      </c>
      <c r="P73" s="53" t="str">
        <f>IF(AND($E73="",$D73=""),"",
IF(OR(AND(H73="",I73="",J73=""),AND(H73="",J73="france")),"manque info",
IF(J73&lt;&gt;"France","G",
IF(OR(H73={62155;62520;62630;62780}),"A",
IF(LEFT(H73,2)="62","B",
IF(LEFT(H73,2)="59","C",
IF(LEFT(H73,2)={"02";"60";"80"},"d",
IF(LEFT(H73,2)={"75";"77";"78";"91";"92";"93";"94";"95"},"E","F"
))))))))</f>
        <v>C</v>
      </c>
    </row>
    <row r="74" spans="1:16" x14ac:dyDescent="0.2">
      <c r="A74" s="8">
        <v>72</v>
      </c>
      <c r="B74" s="7">
        <v>41456</v>
      </c>
      <c r="C74" s="38">
        <v>1</v>
      </c>
      <c r="D74" s="6" t="s">
        <v>9</v>
      </c>
      <c r="E74" s="13" t="s">
        <v>69</v>
      </c>
      <c r="F74" s="13" t="s">
        <v>16</v>
      </c>
      <c r="G74" s="14">
        <v>36320</v>
      </c>
      <c r="H74" s="46">
        <v>59125</v>
      </c>
      <c r="I74" s="13" t="s">
        <v>257</v>
      </c>
      <c r="J74" s="13" t="s">
        <v>210</v>
      </c>
      <c r="K74" s="3"/>
      <c r="L74" s="3"/>
      <c r="M74" s="3"/>
      <c r="N74" s="21">
        <f t="shared" si="1"/>
        <v>14</v>
      </c>
      <c r="O74" s="51" t="str">
        <f>+D74&amp;" "&amp;E74</f>
        <v>DED EMM</v>
      </c>
      <c r="P74" s="53" t="str">
        <f>IF(AND($E74="",$D74=""),"",
IF(OR(AND(H74="",I74="",J74=""),AND(H74="",J74="france")),"manque info",
IF(J74&lt;&gt;"France","G",
IF(OR(H74={62155;62520;62630;62780}),"A",
IF(LEFT(H74,2)="62","B",
IF(LEFT(H74,2)="59","C",
IF(LEFT(H74,2)={"02";"60";"80"},"d",
IF(LEFT(H74,2)={"75";"77";"78";"91";"92";"93";"94";"95"},"E","F"
))))))))</f>
        <v>C</v>
      </c>
    </row>
    <row r="75" spans="1:16" x14ac:dyDescent="0.2">
      <c r="A75" s="8">
        <v>73</v>
      </c>
      <c r="B75" s="7">
        <v>41456</v>
      </c>
      <c r="C75" s="38">
        <v>1</v>
      </c>
      <c r="D75" s="6" t="s">
        <v>84</v>
      </c>
      <c r="E75" s="13" t="s">
        <v>128</v>
      </c>
      <c r="F75" s="13" t="s">
        <v>16</v>
      </c>
      <c r="G75" s="14">
        <v>36168</v>
      </c>
      <c r="H75" s="46">
        <v>80200</v>
      </c>
      <c r="I75" s="13" t="s">
        <v>258</v>
      </c>
      <c r="J75" s="13" t="s">
        <v>210</v>
      </c>
      <c r="K75" s="3"/>
      <c r="L75" s="3"/>
      <c r="M75" s="3"/>
      <c r="N75" s="21">
        <f t="shared" si="1"/>
        <v>14</v>
      </c>
      <c r="O75" s="51" t="str">
        <f>+D75&amp;" "&amp;E75</f>
        <v>BIB CLE</v>
      </c>
      <c r="P75" s="53" t="str">
        <f>IF(AND($E75="",$D75=""),"",
IF(OR(AND(H75="",I75="",J75=""),AND(H75="",J75="france")),"manque info",
IF(J75&lt;&gt;"France","G",
IF(OR(H75={62155;62520;62630;62780}),"A",
IF(LEFT(H75,2)="62","B",
IF(LEFT(H75,2)="59","C",
IF(LEFT(H75,2)={"02";"60";"80"},"d",
IF(LEFT(H75,2)={"75";"77";"78";"91";"92";"93";"94";"95"},"E","F"
))))))))</f>
        <v>F</v>
      </c>
    </row>
    <row r="76" spans="1:16" x14ac:dyDescent="0.2">
      <c r="A76" s="8">
        <v>74</v>
      </c>
      <c r="B76" s="7">
        <v>41456</v>
      </c>
      <c r="C76" s="38">
        <v>1</v>
      </c>
      <c r="D76" s="6" t="s">
        <v>113</v>
      </c>
      <c r="E76" s="13" t="s">
        <v>145</v>
      </c>
      <c r="F76" s="13" t="s">
        <v>0</v>
      </c>
      <c r="G76" s="14">
        <v>36330</v>
      </c>
      <c r="H76" s="46">
        <v>80200</v>
      </c>
      <c r="I76" s="13" t="s">
        <v>258</v>
      </c>
      <c r="J76" s="13" t="s">
        <v>210</v>
      </c>
      <c r="K76" s="3"/>
      <c r="L76" s="3"/>
      <c r="M76" s="3"/>
      <c r="N76" s="21">
        <f t="shared" si="1"/>
        <v>14</v>
      </c>
      <c r="O76" s="51" t="str">
        <f>+D76&amp;" "&amp;E76</f>
        <v>JOJ HUG</v>
      </c>
      <c r="P76" s="53" t="str">
        <f>IF(AND($E76="",$D76=""),"",
IF(OR(AND(H76="",I76="",J76=""),AND(H76="",J76="france")),"manque info",
IF(J76&lt;&gt;"France","G",
IF(OR(H76={62155;62520;62630;62780}),"A",
IF(LEFT(H76,2)="62","B",
IF(LEFT(H76,2)="59","C",
IF(LEFT(H76,2)={"02";"60";"80"},"d",
IF(LEFT(H76,2)={"75";"77";"78";"91";"92";"93";"94";"95"},"E","F"
))))))))</f>
        <v>F</v>
      </c>
    </row>
    <row r="77" spans="1:16" x14ac:dyDescent="0.2">
      <c r="A77" s="8">
        <v>75</v>
      </c>
      <c r="B77" s="7">
        <v>41456</v>
      </c>
      <c r="C77" s="38">
        <v>1</v>
      </c>
      <c r="D77" s="6" t="s">
        <v>113</v>
      </c>
      <c r="E77" s="13" t="s">
        <v>168</v>
      </c>
      <c r="F77" s="13" t="s">
        <v>0</v>
      </c>
      <c r="G77" s="14">
        <v>36330</v>
      </c>
      <c r="H77" s="46">
        <v>59300</v>
      </c>
      <c r="I77" s="13" t="s">
        <v>218</v>
      </c>
      <c r="J77" s="13" t="s">
        <v>222</v>
      </c>
      <c r="K77" s="3"/>
      <c r="L77" s="3"/>
      <c r="M77" s="3"/>
      <c r="N77" s="21">
        <f t="shared" si="1"/>
        <v>14</v>
      </c>
      <c r="O77" s="51" t="str">
        <f>+D77&amp;" "&amp;E77</f>
        <v>JOJ ART</v>
      </c>
      <c r="P77" s="53" t="str">
        <f>IF(AND($E77="",$D77=""),"",
IF(OR(AND(H77="",I77="",J77=""),AND(H77="",J77="france")),"manque info",
IF(J77&lt;&gt;"France","G",
IF(OR(H77={62155;62520;62630;62780}),"A",
IF(LEFT(H77,2)="62","B",
IF(LEFT(H77,2)="59","C",
IF(LEFT(H77,2)={"02";"60";"80"},"d",
IF(LEFT(H77,2)={"75";"77";"78";"91";"92";"93";"94";"95"},"E","F"
))))))))</f>
        <v>C</v>
      </c>
    </row>
    <row r="78" spans="1:16" x14ac:dyDescent="0.2">
      <c r="A78" s="8">
        <v>76</v>
      </c>
      <c r="B78" s="7">
        <v>41456</v>
      </c>
      <c r="C78" s="38">
        <v>1</v>
      </c>
      <c r="D78" s="6" t="s">
        <v>15</v>
      </c>
      <c r="E78" s="13" t="s">
        <v>167</v>
      </c>
      <c r="F78" s="13" t="s">
        <v>0</v>
      </c>
      <c r="G78" s="14">
        <v>36172</v>
      </c>
      <c r="H78" s="46">
        <v>36390</v>
      </c>
      <c r="I78" s="13" t="s">
        <v>259</v>
      </c>
      <c r="J78" s="13" t="s">
        <v>222</v>
      </c>
      <c r="K78" s="3"/>
      <c r="L78" s="3"/>
      <c r="M78" s="3"/>
      <c r="N78" s="21">
        <f t="shared" si="1"/>
        <v>14</v>
      </c>
      <c r="O78" s="51" t="str">
        <f>+D78&amp;" "&amp;E78</f>
        <v>HAH VIN</v>
      </c>
      <c r="P78" s="53" t="str">
        <f>IF(AND($E78="",$D78=""),"",
IF(OR(AND(H78="",I78="",J78=""),AND(H78="",J78="france")),"manque info",
IF(J78&lt;&gt;"France","G",
IF(OR(H78={62155;62520;62630;62780}),"A",
IF(LEFT(H78,2)="62","B",
IF(LEFT(H78,2)="59","C",
IF(LEFT(H78,2)={"02";"60";"80"},"d",
IF(LEFT(H78,2)={"75";"77";"78";"91";"92";"93";"94";"95"},"E","F"
))))))))</f>
        <v>F</v>
      </c>
    </row>
    <row r="79" spans="1:16" x14ac:dyDescent="0.2">
      <c r="A79" s="8">
        <v>77</v>
      </c>
      <c r="B79" s="7">
        <v>41456</v>
      </c>
      <c r="C79" s="38">
        <v>1</v>
      </c>
      <c r="D79" s="6" t="s">
        <v>11</v>
      </c>
      <c r="E79" s="13" t="s">
        <v>166</v>
      </c>
      <c r="F79" s="13" t="s">
        <v>16</v>
      </c>
      <c r="G79" s="14">
        <v>36501</v>
      </c>
      <c r="H79" s="46">
        <v>62440</v>
      </c>
      <c r="I79" s="13" t="s">
        <v>228</v>
      </c>
      <c r="J79" s="13" t="s">
        <v>210</v>
      </c>
      <c r="K79" s="3"/>
      <c r="L79" s="3"/>
      <c r="M79" s="3"/>
      <c r="N79" s="21">
        <f t="shared" si="1"/>
        <v>14</v>
      </c>
      <c r="O79" s="51" t="str">
        <f>+D79&amp;" "&amp;E79</f>
        <v>LEL GER</v>
      </c>
      <c r="P79" s="53" t="str">
        <f>IF(AND($E79="",$D79=""),"",
IF(OR(AND(H79="",I79="",J79=""),AND(H79="",J79="france")),"manque info",
IF(J79&lt;&gt;"France","G",
IF(OR(H79={62155;62520;62630;62780}),"A",
IF(LEFT(H79,2)="62","B",
IF(LEFT(H79,2)="59","C",
IF(LEFT(H79,2)={"02";"60";"80"},"d",
IF(LEFT(H79,2)={"75";"77";"78";"91";"92";"93";"94";"95"},"E","F"
))))))))</f>
        <v>B</v>
      </c>
    </row>
    <row r="80" spans="1:16" x14ac:dyDescent="0.2">
      <c r="A80" s="8">
        <v>78</v>
      </c>
      <c r="B80" s="7">
        <v>41456</v>
      </c>
      <c r="C80" s="38">
        <v>1</v>
      </c>
      <c r="D80" s="6" t="s">
        <v>9</v>
      </c>
      <c r="E80" s="13" t="s">
        <v>165</v>
      </c>
      <c r="F80" s="13" t="s">
        <v>0</v>
      </c>
      <c r="G80" s="14">
        <v>36444</v>
      </c>
      <c r="H80" s="46">
        <v>62143</v>
      </c>
      <c r="I80" s="13" t="s">
        <v>260</v>
      </c>
      <c r="J80" s="13" t="s">
        <v>222</v>
      </c>
      <c r="K80" s="3"/>
      <c r="L80" s="3"/>
      <c r="M80" s="3"/>
      <c r="N80" s="21">
        <f t="shared" si="1"/>
        <v>14</v>
      </c>
      <c r="O80" s="51" t="str">
        <f>+D80&amp;" "&amp;E80</f>
        <v>DED THO</v>
      </c>
      <c r="P80" s="53" t="str">
        <f>IF(AND($E80="",$D80=""),"",
IF(OR(AND(H80="",I80="",J80=""),AND(H80="",J80="france")),"manque info",
IF(J80&lt;&gt;"France","G",
IF(OR(H80={62155;62520;62630;62780}),"A",
IF(LEFT(H80,2)="62","B",
IF(LEFT(H80,2)="59","C",
IF(LEFT(H80,2)={"02";"60";"80"},"d",
IF(LEFT(H80,2)={"75";"77";"78";"91";"92";"93";"94";"95"},"E","F"
))))))))</f>
        <v>B</v>
      </c>
    </row>
    <row r="81" spans="1:16" x14ac:dyDescent="0.2">
      <c r="A81" s="8">
        <v>79</v>
      </c>
      <c r="B81" s="7">
        <v>41456</v>
      </c>
      <c r="C81" s="38">
        <v>1</v>
      </c>
      <c r="D81" s="6" t="s">
        <v>9</v>
      </c>
      <c r="E81" s="13" t="s">
        <v>24</v>
      </c>
      <c r="F81" s="13" t="s">
        <v>16</v>
      </c>
      <c r="G81" s="14">
        <v>36279</v>
      </c>
      <c r="H81" s="46">
        <v>62420</v>
      </c>
      <c r="I81" s="13" t="s">
        <v>261</v>
      </c>
      <c r="J81" s="13" t="s">
        <v>210</v>
      </c>
      <c r="K81" s="3"/>
      <c r="L81" s="3"/>
      <c r="M81" s="3"/>
      <c r="N81" s="21">
        <f t="shared" si="1"/>
        <v>14</v>
      </c>
      <c r="O81" s="51" t="str">
        <f>+D81&amp;" "&amp;E81</f>
        <v>DED ALI</v>
      </c>
      <c r="P81" s="53" t="str">
        <f>IF(AND($E81="",$D81=""),"",
IF(OR(AND(H81="",I81="",J81=""),AND(H81="",J81="france")),"manque info",
IF(J81&lt;&gt;"France","G",
IF(OR(H81={62155;62520;62630;62780}),"A",
IF(LEFT(H81,2)="62","B",
IF(LEFT(H81,2)="59","C",
IF(LEFT(H81,2)={"02";"60";"80"},"d",
IF(LEFT(H81,2)={"75";"77";"78";"91";"92";"93";"94";"95"},"E","F"
))))))))</f>
        <v>B</v>
      </c>
    </row>
    <row r="82" spans="1:16" x14ac:dyDescent="0.2">
      <c r="A82" s="8">
        <v>80</v>
      </c>
      <c r="B82" s="7">
        <v>41456</v>
      </c>
      <c r="C82" s="38">
        <v>1</v>
      </c>
      <c r="D82" s="6" t="s">
        <v>143</v>
      </c>
      <c r="E82" s="13" t="s">
        <v>164</v>
      </c>
      <c r="F82" s="13" t="s">
        <v>0</v>
      </c>
      <c r="G82" s="14">
        <v>36318</v>
      </c>
      <c r="H82" s="46">
        <v>59000</v>
      </c>
      <c r="I82" s="13" t="s">
        <v>240</v>
      </c>
      <c r="J82" s="13" t="s">
        <v>222</v>
      </c>
      <c r="K82" s="3"/>
      <c r="L82" s="3"/>
      <c r="M82" s="3"/>
      <c r="N82" s="21">
        <f t="shared" si="1"/>
        <v>14</v>
      </c>
      <c r="O82" s="51" t="str">
        <f>+D82&amp;" "&amp;E82</f>
        <v>ZYZ GAR</v>
      </c>
      <c r="P82" s="53" t="str">
        <f>IF(AND($E82="",$D82=""),"",
IF(OR(AND(H82="",I82="",J82=""),AND(H82="",J82="france")),"manque info",
IF(J82&lt;&gt;"France","G",
IF(OR(H82={62155;62520;62630;62780}),"A",
IF(LEFT(H82,2)="62","B",
IF(LEFT(H82,2)="59","C",
IF(LEFT(H82,2)={"02";"60";"80"},"d",
IF(LEFT(H82,2)={"75";"77";"78";"91";"92";"93";"94";"95"},"E","F"
))))))))</f>
        <v>C</v>
      </c>
    </row>
    <row r="83" spans="1:16" x14ac:dyDescent="0.2">
      <c r="A83" s="8">
        <v>81</v>
      </c>
      <c r="B83" s="7">
        <v>41456</v>
      </c>
      <c r="C83" s="38">
        <v>1</v>
      </c>
      <c r="D83" s="6" t="s">
        <v>11</v>
      </c>
      <c r="E83" s="13" t="s">
        <v>60</v>
      </c>
      <c r="F83" s="13" t="s">
        <v>0</v>
      </c>
      <c r="G83" s="14">
        <v>36384</v>
      </c>
      <c r="H83" s="46">
        <v>19320</v>
      </c>
      <c r="I83" s="13" t="s">
        <v>262</v>
      </c>
      <c r="J83" s="13" t="s">
        <v>210</v>
      </c>
      <c r="K83" s="3"/>
      <c r="L83" s="3"/>
      <c r="M83" s="3"/>
      <c r="N83" s="21">
        <f t="shared" si="1"/>
        <v>14</v>
      </c>
      <c r="O83" s="51" t="str">
        <f>+D83&amp;" "&amp;E83</f>
        <v>LEL SEB</v>
      </c>
      <c r="P83" s="53" t="str">
        <f>IF(AND($E83="",$D83=""),"",
IF(OR(AND(H83="",I83="",J83=""),AND(H83="",J83="france")),"manque info",
IF(J83&lt;&gt;"France","G",
IF(OR(H83={62155;62520;62630;62780}),"A",
IF(LEFT(H83,2)="62","B",
IF(LEFT(H83,2)="59","C",
IF(LEFT(H83,2)={"02";"60";"80"},"d",
IF(LEFT(H83,2)={"75";"77";"78";"91";"92";"93";"94";"95"},"E","F"
))))))))</f>
        <v>F</v>
      </c>
    </row>
    <row r="84" spans="1:16" x14ac:dyDescent="0.2">
      <c r="A84" s="8">
        <v>82</v>
      </c>
      <c r="B84" s="7">
        <v>41456</v>
      </c>
      <c r="C84" s="38">
        <v>1</v>
      </c>
      <c r="D84" s="6" t="s">
        <v>82</v>
      </c>
      <c r="E84" s="13" t="s">
        <v>163</v>
      </c>
      <c r="F84" s="13" t="s">
        <v>0</v>
      </c>
      <c r="G84" s="14">
        <v>36236</v>
      </c>
      <c r="H84" s="46">
        <v>60200</v>
      </c>
      <c r="I84" s="13" t="s">
        <v>263</v>
      </c>
      <c r="J84" s="13" t="s">
        <v>210</v>
      </c>
      <c r="K84" s="3"/>
      <c r="L84" s="3"/>
      <c r="M84" s="3"/>
      <c r="N84" s="21">
        <f t="shared" si="1"/>
        <v>14</v>
      </c>
      <c r="O84" s="51" t="str">
        <f>+D84&amp;" "&amp;E84</f>
        <v>MAM GUI</v>
      </c>
      <c r="P84" s="53" t="str">
        <f>IF(AND($E84="",$D84=""),"",
IF(OR(AND(H84="",I84="",J84=""),AND(H84="",J84="france")),"manque info",
IF(J84&lt;&gt;"France","G",
IF(OR(H84={62155;62520;62630;62780}),"A",
IF(LEFT(H84,2)="62","B",
IF(LEFT(H84,2)="59","C",
IF(LEFT(H84,2)={"02";"60";"80"},"d",
IF(LEFT(H84,2)={"75";"77";"78";"91";"92";"93";"94";"95"},"E","F"
))))))))</f>
        <v>F</v>
      </c>
    </row>
    <row r="85" spans="1:16" x14ac:dyDescent="0.2">
      <c r="A85" s="8">
        <v>83</v>
      </c>
      <c r="B85" s="7">
        <v>41456</v>
      </c>
      <c r="C85" s="38">
        <v>1</v>
      </c>
      <c r="D85" s="6" t="s">
        <v>34</v>
      </c>
      <c r="E85" s="13" t="s">
        <v>115</v>
      </c>
      <c r="F85" s="13" t="s">
        <v>16</v>
      </c>
      <c r="G85" s="14">
        <v>36283</v>
      </c>
      <c r="H85" s="46">
        <v>59300</v>
      </c>
      <c r="I85" s="13" t="s">
        <v>218</v>
      </c>
      <c r="J85" s="13" t="s">
        <v>210</v>
      </c>
      <c r="K85" s="3"/>
      <c r="L85" s="3"/>
      <c r="M85" s="3"/>
      <c r="N85" s="21">
        <f t="shared" si="1"/>
        <v>14</v>
      </c>
      <c r="O85" s="51" t="str">
        <f>+D85&amp;" "&amp;E85</f>
        <v>BOB VAL</v>
      </c>
      <c r="P85" s="53" t="str">
        <f>IF(AND($E85="",$D85=""),"",
IF(OR(AND(H85="",I85="",J85=""),AND(H85="",J85="france")),"manque info",
IF(J85&lt;&gt;"France","G",
IF(OR(H85={62155;62520;62630;62780}),"A",
IF(LEFT(H85,2)="62","B",
IF(LEFT(H85,2)="59","C",
IF(LEFT(H85,2)={"02";"60";"80"},"d",
IF(LEFT(H85,2)={"75";"77";"78";"91";"92";"93";"94";"95"},"E","F"
))))))))</f>
        <v>C</v>
      </c>
    </row>
    <row r="86" spans="1:16" x14ac:dyDescent="0.2">
      <c r="A86" s="8">
        <v>84</v>
      </c>
      <c r="B86" s="7">
        <v>41456</v>
      </c>
      <c r="C86" s="38">
        <v>1</v>
      </c>
      <c r="D86" s="6" t="s">
        <v>82</v>
      </c>
      <c r="E86" s="13" t="s">
        <v>162</v>
      </c>
      <c r="F86" s="13" t="s">
        <v>16</v>
      </c>
      <c r="G86" s="14">
        <v>36100</v>
      </c>
      <c r="H86" s="46">
        <v>59300</v>
      </c>
      <c r="I86" s="13" t="s">
        <v>218</v>
      </c>
      <c r="J86" s="13" t="s">
        <v>210</v>
      </c>
      <c r="K86" s="3"/>
      <c r="L86" s="3"/>
      <c r="M86" s="3"/>
      <c r="N86" s="21">
        <f t="shared" si="1"/>
        <v>15</v>
      </c>
      <c r="O86" s="51" t="str">
        <f>+D86&amp;" "&amp;E86</f>
        <v>MAM DIA</v>
      </c>
      <c r="P86" s="53" t="str">
        <f>IF(AND($E86="",$D86=""),"",
IF(OR(AND(H86="",I86="",J86=""),AND(H86="",J86="france")),"manque info",
IF(J86&lt;&gt;"France","G",
IF(OR(H86={62155;62520;62630;62780}),"A",
IF(LEFT(H86,2)="62","B",
IF(LEFT(H86,2)="59","C",
IF(LEFT(H86,2)={"02";"60";"80"},"d",
IF(LEFT(H86,2)={"75";"77";"78";"91";"92";"93";"94";"95"},"E","F"
))))))))</f>
        <v>C</v>
      </c>
    </row>
    <row r="87" spans="1:16" x14ac:dyDescent="0.2">
      <c r="A87" s="8">
        <v>85</v>
      </c>
      <c r="B87" s="7">
        <v>41456</v>
      </c>
      <c r="C87" s="38">
        <v>1</v>
      </c>
      <c r="D87" s="6" t="s">
        <v>27</v>
      </c>
      <c r="E87" s="13" t="s">
        <v>68</v>
      </c>
      <c r="F87" s="13" t="s">
        <v>0</v>
      </c>
      <c r="G87" s="14">
        <v>36051</v>
      </c>
      <c r="H87" s="46">
        <v>59300</v>
      </c>
      <c r="I87" s="13" t="s">
        <v>218</v>
      </c>
      <c r="J87" s="13" t="s">
        <v>210</v>
      </c>
      <c r="K87" s="3"/>
      <c r="L87" s="3"/>
      <c r="M87" s="3"/>
      <c r="N87" s="21">
        <f t="shared" si="1"/>
        <v>15</v>
      </c>
      <c r="O87" s="51" t="str">
        <f>+D87&amp;" "&amp;E87</f>
        <v>BRB EMI</v>
      </c>
      <c r="P87" s="53" t="str">
        <f>IF(AND($E87="",$D87=""),"",
IF(OR(AND(H87="",I87="",J87=""),AND(H87="",J87="france")),"manque info",
IF(J87&lt;&gt;"France","G",
IF(OR(H87={62155;62520;62630;62780}),"A",
IF(LEFT(H87,2)="62","B",
IF(LEFT(H87,2)="59","C",
IF(LEFT(H87,2)={"02";"60";"80"},"d",
IF(LEFT(H87,2)={"75";"77";"78";"91";"92";"93";"94";"95"},"E","F"
))))))))</f>
        <v>C</v>
      </c>
    </row>
    <row r="88" spans="1:16" x14ac:dyDescent="0.2">
      <c r="A88" s="8">
        <v>86</v>
      </c>
      <c r="B88" s="7">
        <v>41456</v>
      </c>
      <c r="C88" s="38">
        <v>1</v>
      </c>
      <c r="D88" s="6" t="s">
        <v>85</v>
      </c>
      <c r="E88" s="13" t="s">
        <v>141</v>
      </c>
      <c r="F88" s="13" t="s">
        <v>0</v>
      </c>
      <c r="G88" s="14">
        <v>36033</v>
      </c>
      <c r="H88" s="46">
        <v>60200</v>
      </c>
      <c r="I88" s="13" t="s">
        <v>263</v>
      </c>
      <c r="J88" s="13" t="s">
        <v>210</v>
      </c>
      <c r="K88" s="3"/>
      <c r="L88" s="3"/>
      <c r="M88" s="3"/>
      <c r="N88" s="21">
        <f t="shared" si="1"/>
        <v>15</v>
      </c>
      <c r="O88" s="51" t="str">
        <f>+D88&amp;" "&amp;E88</f>
        <v>GUG LUC</v>
      </c>
      <c r="P88" s="53" t="str">
        <f>IF(AND($E88="",$D88=""),"",
IF(OR(AND(H88="",I88="",J88=""),AND(H88="",J88="france")),"manque info",
IF(J88&lt;&gt;"France","G",
IF(OR(H88={62155;62520;62630;62780}),"A",
IF(LEFT(H88,2)="62","B",
IF(LEFT(H88,2)="59","C",
IF(LEFT(H88,2)={"02";"60";"80"},"d",
IF(LEFT(H88,2)={"75";"77";"78";"91";"92";"93";"94";"95"},"E","F"
))))))))</f>
        <v>F</v>
      </c>
    </row>
    <row r="89" spans="1:16" x14ac:dyDescent="0.2">
      <c r="A89" s="8">
        <v>87</v>
      </c>
      <c r="B89" s="7">
        <v>41456</v>
      </c>
      <c r="C89" s="38">
        <v>0</v>
      </c>
      <c r="D89" s="6" t="s">
        <v>161</v>
      </c>
      <c r="E89" s="13" t="s">
        <v>160</v>
      </c>
      <c r="F89" s="13" t="s">
        <v>16</v>
      </c>
      <c r="G89" s="14">
        <v>35796</v>
      </c>
      <c r="H89" s="46">
        <v>62780</v>
      </c>
      <c r="I89" s="13" t="s">
        <v>264</v>
      </c>
      <c r="J89" s="13" t="s">
        <v>222</v>
      </c>
      <c r="K89" s="3"/>
      <c r="L89" s="3"/>
      <c r="M89" s="3"/>
      <c r="N89" s="21">
        <f t="shared" si="1"/>
        <v>15</v>
      </c>
      <c r="O89" s="51" t="str">
        <f>+D89&amp;" "&amp;E89</f>
        <v>GAG ELS</v>
      </c>
      <c r="P89" s="53" t="str">
        <f>IF(AND($E89="",$D89=""),"",
IF(OR(AND(H89="",I89="",J89=""),AND(H89="",J89="france")),"manque info",
IF(J89&lt;&gt;"France","G",
IF(OR(H89={62155;62520;62630;62780}),"A",
IF(LEFT(H89,2)="62","B",
IF(LEFT(H89,2)="59","C",
IF(LEFT(H89,2)={"02";"60";"80"},"d",
IF(LEFT(H89,2)={"75";"77";"78";"91";"92";"93";"94";"95"},"E","F"
))))))))</f>
        <v>A</v>
      </c>
    </row>
    <row r="90" spans="1:16" x14ac:dyDescent="0.2">
      <c r="A90" s="8">
        <v>88</v>
      </c>
      <c r="B90" s="7">
        <v>41456</v>
      </c>
      <c r="C90" s="38">
        <v>0</v>
      </c>
      <c r="D90" s="6" t="s">
        <v>4</v>
      </c>
      <c r="E90" s="13" t="s">
        <v>145</v>
      </c>
      <c r="F90" s="13" t="s">
        <v>0</v>
      </c>
      <c r="G90" s="14">
        <v>35978</v>
      </c>
      <c r="H90" s="46">
        <v>62780</v>
      </c>
      <c r="I90" s="13" t="s">
        <v>264</v>
      </c>
      <c r="J90" s="13" t="s">
        <v>222</v>
      </c>
      <c r="K90" s="3"/>
      <c r="L90" s="3"/>
      <c r="M90" s="3"/>
      <c r="N90" s="21">
        <f t="shared" si="1"/>
        <v>15</v>
      </c>
      <c r="O90" s="51" t="str">
        <f>+D90&amp;" "&amp;E90</f>
        <v>DUD HUG</v>
      </c>
      <c r="P90" s="53" t="str">
        <f>IF(AND($E90="",$D90=""),"",
IF(OR(AND(H90="",I90="",J90=""),AND(H90="",J90="france")),"manque info",
IF(J90&lt;&gt;"France","G",
IF(OR(H90={62155;62520;62630;62780}),"A",
IF(LEFT(H90,2)="62","B",
IF(LEFT(H90,2)="59","C",
IF(LEFT(H90,2)={"02";"60";"80"},"d",
IF(LEFT(H90,2)={"75";"77";"78";"91";"92";"93";"94";"95"},"E","F"
))))))))</f>
        <v>A</v>
      </c>
    </row>
    <row r="91" spans="1:16" x14ac:dyDescent="0.2">
      <c r="A91" s="8">
        <v>89</v>
      </c>
      <c r="B91" s="7">
        <v>41456</v>
      </c>
      <c r="C91" s="38">
        <v>0</v>
      </c>
      <c r="D91" s="6" t="s">
        <v>11</v>
      </c>
      <c r="E91" s="13" t="s">
        <v>159</v>
      </c>
      <c r="F91" s="13" t="s">
        <v>0</v>
      </c>
      <c r="G91" s="14">
        <v>35980</v>
      </c>
      <c r="H91" s="46"/>
      <c r="I91" s="13" t="s">
        <v>265</v>
      </c>
      <c r="J91" s="13" t="s">
        <v>266</v>
      </c>
      <c r="K91" s="3"/>
      <c r="L91" s="3"/>
      <c r="M91" s="3"/>
      <c r="N91" s="21">
        <f t="shared" si="1"/>
        <v>15</v>
      </c>
      <c r="O91" s="51" t="str">
        <f>+D91&amp;" "&amp;E91</f>
        <v>LEL ADR</v>
      </c>
      <c r="P91" s="53" t="str">
        <f>IF(AND($E91="",$D91=""),"",
IF(OR(AND(H91="",I91="",J91=""),AND(H91="",J91="france")),"manque info",
IF(J91&lt;&gt;"France","G",
IF(OR(H91={62155;62520;62630;62780}),"A",
IF(LEFT(H91,2)="62","B",
IF(LEFT(H91,2)="59","C",
IF(LEFT(H91,2)={"02";"60";"80"},"d",
IF(LEFT(H91,2)={"75";"77";"78";"91";"92";"93";"94";"95"},"E","F"
))))))))</f>
        <v>G</v>
      </c>
    </row>
    <row r="92" spans="1:16" x14ac:dyDescent="0.2">
      <c r="A92" s="8">
        <v>90</v>
      </c>
      <c r="B92" s="7">
        <v>41456</v>
      </c>
      <c r="C92" s="38">
        <v>1</v>
      </c>
      <c r="D92" s="6" t="s">
        <v>86</v>
      </c>
      <c r="E92" s="13" t="s">
        <v>62</v>
      </c>
      <c r="F92" s="13" t="s">
        <v>16</v>
      </c>
      <c r="G92" s="14">
        <v>35840</v>
      </c>
      <c r="H92" s="46"/>
      <c r="I92" s="13" t="s">
        <v>265</v>
      </c>
      <c r="J92" s="13" t="s">
        <v>266</v>
      </c>
      <c r="K92" s="3"/>
      <c r="L92" s="3"/>
      <c r="M92" s="3"/>
      <c r="N92" s="21">
        <f t="shared" si="1"/>
        <v>15</v>
      </c>
      <c r="O92" s="51" t="str">
        <f>+D92&amp;" "&amp;E92</f>
        <v>PEP CAR</v>
      </c>
      <c r="P92" s="53" t="str">
        <f>IF(AND($E92="",$D92=""),"",
IF(OR(AND(H92="",I92="",J92=""),AND(H92="",J92="france")),"manque info",
IF(J92&lt;&gt;"France","G",
IF(OR(H92={62155;62520;62630;62780}),"A",
IF(LEFT(H92,2)="62","B",
IF(LEFT(H92,2)="59","C",
IF(LEFT(H92,2)={"02";"60";"80"},"d",
IF(LEFT(H92,2)={"75";"77";"78";"91";"92";"93";"94";"95"},"E","F"
))))))))</f>
        <v>G</v>
      </c>
    </row>
    <row r="93" spans="1:16" x14ac:dyDescent="0.2">
      <c r="A93" s="8">
        <v>91</v>
      </c>
      <c r="B93" s="7">
        <v>41456</v>
      </c>
      <c r="C93" s="38">
        <v>1</v>
      </c>
      <c r="D93" s="6" t="s">
        <v>158</v>
      </c>
      <c r="E93" s="13" t="s">
        <v>157</v>
      </c>
      <c r="F93" s="13" t="s">
        <v>16</v>
      </c>
      <c r="G93" s="14">
        <v>35854</v>
      </c>
      <c r="H93" s="46">
        <v>62780</v>
      </c>
      <c r="I93" s="13" t="s">
        <v>264</v>
      </c>
      <c r="J93" s="13" t="s">
        <v>210</v>
      </c>
      <c r="K93" s="3"/>
      <c r="L93" s="3"/>
      <c r="M93" s="3"/>
      <c r="N93" s="21">
        <f t="shared" si="1"/>
        <v>15</v>
      </c>
      <c r="O93" s="51" t="str">
        <f>+D93&amp;" "&amp;E93</f>
        <v>CEC ANN</v>
      </c>
      <c r="P93" s="53" t="str">
        <f>IF(AND($E93="",$D93=""),"",
IF(OR(AND(H93="",I93="",J93=""),AND(H93="",J93="france")),"manque info",
IF(J93&lt;&gt;"France","G",
IF(OR(H93={62155;62520;62630;62780}),"A",
IF(LEFT(H93,2)="62","B",
IF(LEFT(H93,2)="59","C",
IF(LEFT(H93,2)={"02";"60";"80"},"d",
IF(LEFT(H93,2)={"75";"77";"78";"91";"92";"93";"94";"95"},"E","F"
))))))))</f>
        <v>A</v>
      </c>
    </row>
    <row r="94" spans="1:16" x14ac:dyDescent="0.2">
      <c r="A94" s="8">
        <v>92</v>
      </c>
      <c r="B94" s="7">
        <v>41456</v>
      </c>
      <c r="C94" s="38">
        <v>0</v>
      </c>
      <c r="D94" s="6" t="s">
        <v>9</v>
      </c>
      <c r="E94" s="13" t="s">
        <v>156</v>
      </c>
      <c r="F94" s="13" t="s">
        <v>0</v>
      </c>
      <c r="G94" s="14">
        <v>36109</v>
      </c>
      <c r="H94" s="46">
        <v>62780</v>
      </c>
      <c r="I94" s="13" t="s">
        <v>264</v>
      </c>
      <c r="J94" s="13" t="s">
        <v>210</v>
      </c>
      <c r="K94" s="3"/>
      <c r="L94" s="3"/>
      <c r="M94" s="3"/>
      <c r="N94" s="21">
        <f t="shared" si="1"/>
        <v>15</v>
      </c>
      <c r="O94" s="51" t="str">
        <f>+D94&amp;" "&amp;E94</f>
        <v>DED HUB</v>
      </c>
      <c r="P94" s="53" t="str">
        <f>IF(AND($E94="",$D94=""),"",
IF(OR(AND(H94="",I94="",J94=""),AND(H94="",J94="france")),"manque info",
IF(J94&lt;&gt;"France","G",
IF(OR(H94={62155;62520;62630;62780}),"A",
IF(LEFT(H94,2)="62","B",
IF(LEFT(H94,2)="59","C",
IF(LEFT(H94,2)={"02";"60";"80"},"d",
IF(LEFT(H94,2)={"75";"77";"78";"91";"92";"93";"94";"95"},"E","F"
))))))))</f>
        <v>A</v>
      </c>
    </row>
    <row r="95" spans="1:16" x14ac:dyDescent="0.2">
      <c r="A95" s="8">
        <v>93</v>
      </c>
      <c r="B95" s="7">
        <v>41456</v>
      </c>
      <c r="C95" s="38">
        <v>0</v>
      </c>
      <c r="D95" s="6" t="s">
        <v>155</v>
      </c>
      <c r="E95" s="13" t="s">
        <v>81</v>
      </c>
      <c r="F95" s="13" t="s">
        <v>0</v>
      </c>
      <c r="G95" s="14">
        <v>36073</v>
      </c>
      <c r="H95" s="46">
        <v>51000</v>
      </c>
      <c r="I95" s="13" t="s">
        <v>267</v>
      </c>
      <c r="J95" s="13" t="s">
        <v>210</v>
      </c>
      <c r="K95" s="3"/>
      <c r="L95" s="3"/>
      <c r="M95" s="3"/>
      <c r="N95" s="21">
        <f t="shared" si="1"/>
        <v>15</v>
      </c>
      <c r="O95" s="51" t="str">
        <f>+D95&amp;" "&amp;E95</f>
        <v>MOM NIC</v>
      </c>
      <c r="P95" s="53" t="str">
        <f>IF(AND($E95="",$D95=""),"",
IF(OR(AND(H95="",I95="",J95=""),AND(H95="",J95="france")),"manque info",
IF(J95&lt;&gt;"France","G",
IF(OR(H95={62155;62520;62630;62780}),"A",
IF(LEFT(H95,2)="62","B",
IF(LEFT(H95,2)="59","C",
IF(LEFT(H95,2)={"02";"60";"80"},"d",
IF(LEFT(H95,2)={"75";"77";"78";"91";"92";"93";"94";"95"},"E","F"
))))))))</f>
        <v>F</v>
      </c>
    </row>
    <row r="96" spans="1:16" x14ac:dyDescent="0.2">
      <c r="A96" s="8">
        <v>94</v>
      </c>
      <c r="B96" s="7">
        <v>41456</v>
      </c>
      <c r="C96" s="38">
        <v>0</v>
      </c>
      <c r="D96" s="6" t="s">
        <v>32</v>
      </c>
      <c r="E96" s="13" t="s">
        <v>46</v>
      </c>
      <c r="F96" s="13" t="s">
        <v>0</v>
      </c>
      <c r="G96" s="14">
        <v>36129</v>
      </c>
      <c r="H96" s="46"/>
      <c r="I96" s="13" t="s">
        <v>265</v>
      </c>
      <c r="J96" s="13" t="s">
        <v>266</v>
      </c>
      <c r="K96" s="3"/>
      <c r="L96" s="3"/>
      <c r="M96" s="3"/>
      <c r="N96" s="21">
        <f t="shared" si="1"/>
        <v>15</v>
      </c>
      <c r="O96" s="51" t="str">
        <f>+D96&amp;" "&amp;E96</f>
        <v>LOL ALE</v>
      </c>
      <c r="P96" s="53" t="str">
        <f>IF(AND($E96="",$D96=""),"",
IF(OR(AND(H96="",I96="",J96=""),AND(H96="",J96="france")),"manque info",
IF(J96&lt;&gt;"France","G",
IF(OR(H96={62155;62520;62630;62780}),"A",
IF(LEFT(H96,2)="62","B",
IF(LEFT(H96,2)="59","C",
IF(LEFT(H96,2)={"02";"60";"80"},"d",
IF(LEFT(H96,2)={"75";"77";"78";"91";"92";"93";"94";"95"},"E","F"
))))))))</f>
        <v>G</v>
      </c>
    </row>
    <row r="97" spans="1:16" x14ac:dyDescent="0.2">
      <c r="A97" s="8">
        <v>95</v>
      </c>
      <c r="B97" s="7">
        <v>41456</v>
      </c>
      <c r="C97" s="38">
        <v>1</v>
      </c>
      <c r="D97" s="6" t="s">
        <v>90</v>
      </c>
      <c r="E97" s="13" t="s">
        <v>103</v>
      </c>
      <c r="F97" s="13" t="s">
        <v>16</v>
      </c>
      <c r="G97" s="14">
        <v>36076</v>
      </c>
      <c r="H97" s="46">
        <v>62400</v>
      </c>
      <c r="I97" s="13" t="s">
        <v>268</v>
      </c>
      <c r="J97" s="13" t="s">
        <v>222</v>
      </c>
      <c r="K97" s="3"/>
      <c r="L97" s="3"/>
      <c r="M97" s="3"/>
      <c r="N97" s="21">
        <f t="shared" si="1"/>
        <v>15</v>
      </c>
      <c r="O97" s="51" t="str">
        <f>+D97&amp;" "&amp;E97</f>
        <v>RAR MAR</v>
      </c>
      <c r="P97" s="53" t="str">
        <f>IF(AND($E97="",$D97=""),"",
IF(OR(AND(H97="",I97="",J97=""),AND(H97="",J97="france")),"manque info",
IF(J97&lt;&gt;"France","G",
IF(OR(H97={62155;62520;62630;62780}),"A",
IF(LEFT(H97,2)="62","B",
IF(LEFT(H97,2)="59","C",
IF(LEFT(H97,2)={"02";"60";"80"},"d",
IF(LEFT(H97,2)={"75";"77";"78";"91";"92";"93";"94";"95"},"E","F"
))))))))</f>
        <v>B</v>
      </c>
    </row>
    <row r="98" spans="1:16" x14ac:dyDescent="0.2">
      <c r="A98" s="8">
        <v>96</v>
      </c>
      <c r="B98" s="7">
        <v>41456</v>
      </c>
      <c r="C98" s="38">
        <v>0</v>
      </c>
      <c r="D98" s="6" t="s">
        <v>11</v>
      </c>
      <c r="E98" s="13" t="s">
        <v>154</v>
      </c>
      <c r="F98" s="13" t="s">
        <v>16</v>
      </c>
      <c r="G98" s="14">
        <v>36011</v>
      </c>
      <c r="H98" s="46">
        <v>59000</v>
      </c>
      <c r="I98" s="13" t="s">
        <v>240</v>
      </c>
      <c r="J98" s="13" t="s">
        <v>222</v>
      </c>
      <c r="K98" s="3"/>
      <c r="L98" s="3"/>
      <c r="M98" s="3"/>
      <c r="N98" s="21">
        <f t="shared" si="1"/>
        <v>15</v>
      </c>
      <c r="O98" s="51" t="str">
        <f>+D98&amp;" "&amp;E98</f>
        <v>LEL LAE</v>
      </c>
      <c r="P98" s="53" t="str">
        <f>IF(AND($E98="",$D98=""),"",
IF(OR(AND(H98="",I98="",J98=""),AND(H98="",J98="france")),"manque info",
IF(J98&lt;&gt;"France","G",
IF(OR(H98={62155;62520;62630;62780}),"A",
IF(LEFT(H98,2)="62","B",
IF(LEFT(H98,2)="59","C",
IF(LEFT(H98,2)={"02";"60";"80"},"d",
IF(LEFT(H98,2)={"75";"77";"78";"91";"92";"93";"94";"95"},"E","F"
))))))))</f>
        <v>C</v>
      </c>
    </row>
    <row r="99" spans="1:16" x14ac:dyDescent="0.2">
      <c r="A99" s="8">
        <v>97</v>
      </c>
      <c r="B99" s="7">
        <v>41456</v>
      </c>
      <c r="C99" s="38">
        <v>0</v>
      </c>
      <c r="D99" s="6" t="s">
        <v>82</v>
      </c>
      <c r="E99" s="13" t="s">
        <v>153</v>
      </c>
      <c r="F99" s="13" t="s">
        <v>16</v>
      </c>
      <c r="G99" s="14">
        <v>35827</v>
      </c>
      <c r="H99" s="46">
        <v>59000</v>
      </c>
      <c r="I99" s="13" t="s">
        <v>240</v>
      </c>
      <c r="J99" s="13" t="s">
        <v>210</v>
      </c>
      <c r="K99" s="3"/>
      <c r="L99" s="3"/>
      <c r="M99" s="3"/>
      <c r="N99" s="21">
        <f t="shared" si="1"/>
        <v>15</v>
      </c>
      <c r="O99" s="51" t="str">
        <f>+D99&amp;" "&amp;E99</f>
        <v>MAM EUG</v>
      </c>
      <c r="P99" s="53" t="str">
        <f>IF(AND($E99="",$D99=""),"",
IF(OR(AND(H99="",I99="",J99=""),AND(H99="",J99="france")),"manque info",
IF(J99&lt;&gt;"France","G",
IF(OR(H99={62155;62520;62630;62780}),"A",
IF(LEFT(H99,2)="62","B",
IF(LEFT(H99,2)="59","C",
IF(LEFT(H99,2)={"02";"60";"80"},"d",
IF(LEFT(H99,2)={"75";"77";"78";"91";"92";"93";"94";"95"},"E","F"
))))))))</f>
        <v>C</v>
      </c>
    </row>
    <row r="100" spans="1:16" x14ac:dyDescent="0.2">
      <c r="A100" s="8">
        <v>98</v>
      </c>
      <c r="B100" s="7">
        <v>41456</v>
      </c>
      <c r="C100" s="38">
        <v>0</v>
      </c>
      <c r="D100" s="6" t="s">
        <v>29</v>
      </c>
      <c r="E100" s="13" t="s">
        <v>132</v>
      </c>
      <c r="F100" s="13" t="s">
        <v>0</v>
      </c>
      <c r="G100" s="14">
        <v>35821</v>
      </c>
      <c r="H100" s="46">
        <v>80200</v>
      </c>
      <c r="I100" s="13" t="s">
        <v>269</v>
      </c>
      <c r="J100" s="13" t="s">
        <v>210</v>
      </c>
      <c r="K100" s="3"/>
      <c r="L100" s="3"/>
      <c r="M100" s="3"/>
      <c r="N100" s="21">
        <f t="shared" si="1"/>
        <v>15</v>
      </c>
      <c r="O100" s="51" t="str">
        <f>+D100&amp;" "&amp;E100</f>
        <v>FOF LOU</v>
      </c>
      <c r="P100" s="53" t="str">
        <f>IF(AND($E100="",$D100=""),"",
IF(OR(AND(H100="",I100="",J100=""),AND(H100="",J100="france")),"manque info",
IF(J100&lt;&gt;"France","G",
IF(OR(H100={62155;62520;62630;62780}),"A",
IF(LEFT(H100,2)="62","B",
IF(LEFT(H100,2)="59","C",
IF(LEFT(H100,2)={"02";"60";"80"},"d",
IF(LEFT(H100,2)={"75";"77";"78";"91";"92";"93";"94";"95"},"E","F"
))))))))</f>
        <v>F</v>
      </c>
    </row>
    <row r="101" spans="1:16" x14ac:dyDescent="0.2">
      <c r="A101" s="8">
        <v>99</v>
      </c>
      <c r="B101" s="7">
        <v>41456</v>
      </c>
      <c r="C101" s="38">
        <v>0</v>
      </c>
      <c r="D101" s="6" t="s">
        <v>67</v>
      </c>
      <c r="E101" s="13" t="s">
        <v>20</v>
      </c>
      <c r="F101" s="13" t="s">
        <v>0</v>
      </c>
      <c r="G101" s="14">
        <v>35815</v>
      </c>
      <c r="H101" s="46">
        <v>0</v>
      </c>
      <c r="I101" s="13" t="s">
        <v>270</v>
      </c>
      <c r="J101" s="13" t="s">
        <v>230</v>
      </c>
      <c r="K101" s="3"/>
      <c r="L101" s="3"/>
      <c r="M101" s="3"/>
      <c r="N101" s="21">
        <f t="shared" si="1"/>
        <v>15</v>
      </c>
      <c r="O101" s="51" t="str">
        <f>+D101&amp;" "&amp;E101</f>
        <v>CHC STE</v>
      </c>
      <c r="P101" s="53" t="str">
        <f>IF(AND($E101="",$D101=""),"",
IF(OR(AND(H101="",I101="",J101=""),AND(H101="",J101="france")),"manque info",
IF(J101&lt;&gt;"France","G",
IF(OR(H101={62155;62520;62630;62780}),"A",
IF(LEFT(H101,2)="62","B",
IF(LEFT(H101,2)="59","C",
IF(LEFT(H101,2)={"02";"60";"80"},"d",
IF(LEFT(H101,2)={"75";"77";"78";"91";"92";"93";"94";"95"},"E","F"
))))))))</f>
        <v>G</v>
      </c>
    </row>
    <row r="102" spans="1:16" x14ac:dyDescent="0.2">
      <c r="A102" s="8">
        <v>100</v>
      </c>
      <c r="B102" s="7">
        <v>41456</v>
      </c>
      <c r="C102" s="38">
        <v>1</v>
      </c>
      <c r="D102" s="6" t="s">
        <v>152</v>
      </c>
      <c r="E102" s="13" t="s">
        <v>81</v>
      </c>
      <c r="F102" s="13" t="s">
        <v>0</v>
      </c>
      <c r="G102" s="14">
        <v>35995</v>
      </c>
      <c r="H102" s="46">
        <v>75012</v>
      </c>
      <c r="I102" s="13" t="s">
        <v>271</v>
      </c>
      <c r="J102" s="13" t="s">
        <v>210</v>
      </c>
      <c r="K102" s="3"/>
      <c r="L102" s="3"/>
      <c r="M102" s="3"/>
      <c r="N102" s="21">
        <f t="shared" si="1"/>
        <v>15</v>
      </c>
      <c r="O102" s="51" t="str">
        <f>+D102&amp;" "&amp;E102</f>
        <v>THT NIC</v>
      </c>
      <c r="P102" s="53" t="str">
        <f>IF(AND($E102="",$D102=""),"",
IF(OR(AND(H102="",I102="",J102=""),AND(H102="",J102="france")),"manque info",
IF(J102&lt;&gt;"France","G",
IF(OR(H102={62155;62520;62630;62780}),"A",
IF(LEFT(H102,2)="62","B",
IF(LEFT(H102,2)="59","C",
IF(LEFT(H102,2)={"02";"60";"80"},"d",
IF(LEFT(H102,2)={"75";"77";"78";"91";"92";"93";"94";"95"},"E","F"
))))))))</f>
        <v>E</v>
      </c>
    </row>
    <row r="103" spans="1:16" x14ac:dyDescent="0.2">
      <c r="A103" s="8">
        <v>101</v>
      </c>
      <c r="B103" s="7">
        <v>41456</v>
      </c>
      <c r="C103" s="38">
        <v>0</v>
      </c>
      <c r="D103" s="6" t="s">
        <v>13</v>
      </c>
      <c r="E103" s="13" t="s">
        <v>151</v>
      </c>
      <c r="F103" s="13" t="s">
        <v>0</v>
      </c>
      <c r="G103" s="14">
        <v>35438</v>
      </c>
      <c r="H103" s="46">
        <v>62232</v>
      </c>
      <c r="I103" s="13" t="s">
        <v>272</v>
      </c>
      <c r="J103" s="13" t="s">
        <v>210</v>
      </c>
      <c r="K103" s="3"/>
      <c r="L103" s="3"/>
      <c r="M103" s="3"/>
      <c r="N103" s="21">
        <f t="shared" si="1"/>
        <v>16</v>
      </c>
      <c r="O103" s="51" t="str">
        <f>+D103&amp;" "&amp;E103</f>
        <v>BEB ANT</v>
      </c>
      <c r="P103" s="53" t="str">
        <f>IF(AND($E103="",$D103=""),"",
IF(OR(AND(H103="",I103="",J103=""),AND(H103="",J103="france")),"manque info",
IF(J103&lt;&gt;"France","G",
IF(OR(H103={62155;62520;62630;62780}),"A",
IF(LEFT(H103,2)="62","B",
IF(LEFT(H103,2)="59","C",
IF(LEFT(H103,2)={"02";"60";"80"},"d",
IF(LEFT(H103,2)={"75";"77";"78";"91";"92";"93";"94";"95"},"E","F"
))))))))</f>
        <v>B</v>
      </c>
    </row>
    <row r="104" spans="1:16" x14ac:dyDescent="0.2">
      <c r="A104" s="8">
        <v>102</v>
      </c>
      <c r="B104" s="7">
        <v>41456</v>
      </c>
      <c r="C104" s="38">
        <v>0</v>
      </c>
      <c r="D104" s="6" t="s">
        <v>129</v>
      </c>
      <c r="E104" s="13" t="s">
        <v>10</v>
      </c>
      <c r="F104" s="13" t="s">
        <v>0</v>
      </c>
      <c r="G104" s="14">
        <v>35433</v>
      </c>
      <c r="H104" s="46">
        <v>78170</v>
      </c>
      <c r="I104" s="13" t="s">
        <v>273</v>
      </c>
      <c r="J104" s="13" t="s">
        <v>222</v>
      </c>
      <c r="K104" s="3"/>
      <c r="L104" s="3"/>
      <c r="M104" s="3"/>
      <c r="N104" s="21">
        <f t="shared" si="1"/>
        <v>16</v>
      </c>
      <c r="O104" s="51" t="str">
        <f>+D104&amp;" "&amp;E104</f>
        <v>KOK BEN</v>
      </c>
      <c r="P104" s="53" t="str">
        <f>IF(AND($E104="",$D104=""),"",
IF(OR(AND(H104="",I104="",J104=""),AND(H104="",J104="france")),"manque info",
IF(J104&lt;&gt;"France","G",
IF(OR(H104={62155;62520;62630;62780}),"A",
IF(LEFT(H104,2)="62","B",
IF(LEFT(H104,2)="59","C",
IF(LEFT(H104,2)={"02";"60";"80"},"d",
IF(LEFT(H104,2)={"75";"77";"78";"91";"92";"93";"94";"95"},"E","F"
))))))))</f>
        <v>F</v>
      </c>
    </row>
    <row r="105" spans="1:16" x14ac:dyDescent="0.2">
      <c r="A105" s="8">
        <v>103</v>
      </c>
      <c r="B105" s="7">
        <v>41456</v>
      </c>
      <c r="C105" s="38">
        <v>0</v>
      </c>
      <c r="D105" s="6" t="s">
        <v>150</v>
      </c>
      <c r="E105" s="13" t="s">
        <v>135</v>
      </c>
      <c r="F105" s="13" t="s">
        <v>0</v>
      </c>
      <c r="G105" s="14">
        <v>35750</v>
      </c>
      <c r="H105" s="46">
        <v>62180</v>
      </c>
      <c r="I105" s="13" t="s">
        <v>274</v>
      </c>
      <c r="J105" s="13" t="s">
        <v>210</v>
      </c>
      <c r="K105" s="3"/>
      <c r="L105" s="3"/>
      <c r="M105" s="3"/>
      <c r="N105" s="21">
        <f t="shared" si="1"/>
        <v>16</v>
      </c>
      <c r="O105" s="51" t="str">
        <f>+D105&amp;" "&amp;E105</f>
        <v>TIT THI</v>
      </c>
      <c r="P105" s="53" t="str">
        <f>IF(AND($E105="",$D105=""),"",
IF(OR(AND(H105="",I105="",J105=""),AND(H105="",J105="france")),"manque info",
IF(J105&lt;&gt;"France","G",
IF(OR(H105={62155;62520;62630;62780}),"A",
IF(LEFT(H105,2)="62","B",
IF(LEFT(H105,2)="59","C",
IF(LEFT(H105,2)={"02";"60";"80"},"d",
IF(LEFT(H105,2)={"75";"77";"78";"91";"92";"93";"94";"95"},"E","F"
))))))))</f>
        <v>B</v>
      </c>
    </row>
    <row r="106" spans="1:16" x14ac:dyDescent="0.2">
      <c r="A106" s="8">
        <v>104</v>
      </c>
      <c r="B106" s="7">
        <v>41456</v>
      </c>
      <c r="C106" s="38">
        <v>1</v>
      </c>
      <c r="D106" s="6" t="s">
        <v>9</v>
      </c>
      <c r="E106" s="13" t="s">
        <v>149</v>
      </c>
      <c r="F106" s="13" t="s">
        <v>16</v>
      </c>
      <c r="G106" s="14">
        <v>35590</v>
      </c>
      <c r="H106" s="46">
        <v>75014</v>
      </c>
      <c r="I106" s="13" t="s">
        <v>271</v>
      </c>
      <c r="J106" s="13" t="s">
        <v>210</v>
      </c>
      <c r="K106" s="3"/>
      <c r="L106" s="3"/>
      <c r="M106" s="3"/>
      <c r="N106" s="21">
        <f t="shared" si="1"/>
        <v>16</v>
      </c>
      <c r="O106" s="51" t="str">
        <f>+D106&amp;" "&amp;E106</f>
        <v>DED CAM</v>
      </c>
      <c r="P106" s="53" t="str">
        <f>IF(AND($E106="",$D106=""),"",
IF(OR(AND(H106="",I106="",J106=""),AND(H106="",J106="france")),"manque info",
IF(J106&lt;&gt;"France","G",
IF(OR(H106={62155;62520;62630;62780}),"A",
IF(LEFT(H106,2)="62","B",
IF(LEFT(H106,2)="59","C",
IF(LEFT(H106,2)={"02";"60";"80"},"d",
IF(LEFT(H106,2)={"75";"77";"78";"91";"92";"93";"94";"95"},"E","F"
))))))))</f>
        <v>E</v>
      </c>
    </row>
    <row r="107" spans="1:16" x14ac:dyDescent="0.2">
      <c r="A107" s="8">
        <v>105</v>
      </c>
      <c r="B107" s="7">
        <v>41456</v>
      </c>
      <c r="C107" s="38">
        <v>1</v>
      </c>
      <c r="D107" s="6" t="s">
        <v>148</v>
      </c>
      <c r="E107" s="13" t="s">
        <v>147</v>
      </c>
      <c r="F107" s="13" t="s">
        <v>0</v>
      </c>
      <c r="G107" s="14">
        <v>35621</v>
      </c>
      <c r="H107" s="46">
        <v>80480</v>
      </c>
      <c r="I107" s="13" t="s">
        <v>275</v>
      </c>
      <c r="J107" s="13" t="s">
        <v>210</v>
      </c>
      <c r="K107" s="3"/>
      <c r="L107" s="3"/>
      <c r="M107" s="3"/>
      <c r="N107" s="21">
        <f t="shared" si="1"/>
        <v>16</v>
      </c>
      <c r="O107" s="51" t="str">
        <f>+D107&amp;" "&amp;E107</f>
        <v>POP ROB</v>
      </c>
      <c r="P107" s="53" t="str">
        <f>IF(AND($E107="",$D107=""),"",
IF(OR(AND(H107="",I107="",J107=""),AND(H107="",J107="france")),"manque info",
IF(J107&lt;&gt;"France","G",
IF(OR(H107={62155;62520;62630;62780}),"A",
IF(LEFT(H107,2)="62","B",
IF(LEFT(H107,2)="59","C",
IF(LEFT(H107,2)={"02";"60";"80"},"d",
IF(LEFT(H107,2)={"75";"77";"78";"91";"92";"93";"94";"95"},"E","F"
))))))))</f>
        <v>F</v>
      </c>
    </row>
    <row r="108" spans="1:16" x14ac:dyDescent="0.2">
      <c r="A108" s="8">
        <v>106</v>
      </c>
      <c r="B108" s="7">
        <v>41456</v>
      </c>
      <c r="C108" s="38">
        <v>0</v>
      </c>
      <c r="D108" s="6" t="s">
        <v>146</v>
      </c>
      <c r="E108" s="13" t="s">
        <v>145</v>
      </c>
      <c r="F108" s="13" t="s">
        <v>0</v>
      </c>
      <c r="G108" s="14">
        <v>35776</v>
      </c>
      <c r="H108" s="46">
        <v>62110</v>
      </c>
      <c r="I108" s="13" t="s">
        <v>276</v>
      </c>
      <c r="J108" s="13" t="s">
        <v>210</v>
      </c>
      <c r="K108" s="3"/>
      <c r="L108" s="3"/>
      <c r="M108" s="3"/>
      <c r="N108" s="21">
        <f t="shared" si="1"/>
        <v>16</v>
      </c>
      <c r="O108" s="51" t="str">
        <f>+D108&amp;" "&amp;E108</f>
        <v>VOV HUG</v>
      </c>
      <c r="P108" s="53" t="str">
        <f>IF(AND($E108="",$D108=""),"",
IF(OR(AND(H108="",I108="",J108=""),AND(H108="",J108="france")),"manque info",
IF(J108&lt;&gt;"France","G",
IF(OR(H108={62155;62520;62630;62780}),"A",
IF(LEFT(H108,2)="62","B",
IF(LEFT(H108,2)="59","C",
IF(LEFT(H108,2)={"02";"60";"80"},"d",
IF(LEFT(H108,2)={"75";"77";"78";"91";"92";"93";"94";"95"},"E","F"
))))))))</f>
        <v>B</v>
      </c>
    </row>
    <row r="109" spans="1:16" x14ac:dyDescent="0.2">
      <c r="A109" s="8">
        <v>107</v>
      </c>
      <c r="B109" s="7">
        <v>41456</v>
      </c>
      <c r="C109" s="38">
        <v>0</v>
      </c>
      <c r="D109" s="6" t="s">
        <v>23</v>
      </c>
      <c r="E109" s="20" t="s">
        <v>144</v>
      </c>
      <c r="F109" s="13" t="s">
        <v>16</v>
      </c>
      <c r="G109" s="19">
        <v>35745</v>
      </c>
      <c r="H109" s="46"/>
      <c r="I109" s="13" t="s">
        <v>277</v>
      </c>
      <c r="J109" s="13" t="s">
        <v>278</v>
      </c>
      <c r="K109" s="18"/>
      <c r="L109" s="18"/>
      <c r="M109" s="18"/>
      <c r="N109" s="21">
        <f t="shared" si="1"/>
        <v>16</v>
      </c>
      <c r="O109" s="51" t="str">
        <f>+D109&amp;" "&amp;E109</f>
        <v>CAC ADE</v>
      </c>
      <c r="P109" s="53" t="str">
        <f>IF(AND($E109="",$D109=""),"",
IF(OR(AND(H109="",I109="",J109=""),AND(H109="",J109="france")),"manque info",
IF(J109&lt;&gt;"France","G",
IF(OR(H109={62155;62520;62630;62780}),"A",
IF(LEFT(H109,2)="62","B",
IF(LEFT(H109,2)="59","C",
IF(LEFT(H109,2)={"02";"60";"80"},"d",
IF(LEFT(H109,2)={"75";"77";"78";"91";"92";"93";"94";"95"},"E","F"
))))))))</f>
        <v>G</v>
      </c>
    </row>
    <row r="110" spans="1:16" x14ac:dyDescent="0.2">
      <c r="A110" s="8">
        <v>108</v>
      </c>
      <c r="B110" s="7">
        <v>41456</v>
      </c>
      <c r="C110" s="38">
        <v>0</v>
      </c>
      <c r="D110" s="6" t="s">
        <v>15</v>
      </c>
      <c r="E110" s="13" t="s">
        <v>132</v>
      </c>
      <c r="F110" s="13" t="s">
        <v>0</v>
      </c>
      <c r="G110" s="14">
        <v>35146</v>
      </c>
      <c r="H110" s="46"/>
      <c r="I110" s="13" t="s">
        <v>277</v>
      </c>
      <c r="J110" s="13" t="s">
        <v>278</v>
      </c>
      <c r="K110" s="3"/>
      <c r="L110" s="3"/>
      <c r="M110" s="3"/>
      <c r="N110" s="21">
        <f t="shared" si="1"/>
        <v>17</v>
      </c>
      <c r="O110" s="51" t="str">
        <f>+D110&amp;" "&amp;E110</f>
        <v>HAH LOU</v>
      </c>
      <c r="P110" s="53" t="str">
        <f>IF(AND($E110="",$D110=""),"",
IF(OR(AND(H110="",I110="",J110=""),AND(H110="",J110="france")),"manque info",
IF(J110&lt;&gt;"France","G",
IF(OR(H110={62155;62520;62630;62780}),"A",
IF(LEFT(H110,2)="62","B",
IF(LEFT(H110,2)="59","C",
IF(LEFT(H110,2)={"02";"60";"80"},"d",
IF(LEFT(H110,2)={"75";"77";"78";"91";"92";"93";"94";"95"},"E","F"
))))))))</f>
        <v>G</v>
      </c>
    </row>
    <row r="111" spans="1:16" x14ac:dyDescent="0.2">
      <c r="A111" s="8">
        <v>109</v>
      </c>
      <c r="B111" s="7">
        <v>41456</v>
      </c>
      <c r="C111" s="38">
        <v>0</v>
      </c>
      <c r="D111" s="6" t="s">
        <v>118</v>
      </c>
      <c r="E111" s="13" t="s">
        <v>135</v>
      </c>
      <c r="F111" s="13" t="s">
        <v>0</v>
      </c>
      <c r="G111" s="14">
        <v>35077</v>
      </c>
      <c r="H111" s="46">
        <v>78000</v>
      </c>
      <c r="I111" s="13" t="s">
        <v>279</v>
      </c>
      <c r="J111" s="13" t="s">
        <v>210</v>
      </c>
      <c r="K111" s="3"/>
      <c r="L111" s="3"/>
      <c r="M111" s="3"/>
      <c r="N111" s="21">
        <f t="shared" si="1"/>
        <v>17</v>
      </c>
      <c r="O111" s="51" t="str">
        <f>+D111&amp;" "&amp;E111</f>
        <v>FIF THI</v>
      </c>
      <c r="P111" s="53" t="str">
        <f>IF(AND($E111="",$D111=""),"",
IF(OR(AND(H111="",I111="",J111=""),AND(H111="",J111="france")),"manque info",
IF(J111&lt;&gt;"France","G",
IF(OR(H111={62155;62520;62630;62780}),"A",
IF(LEFT(H111,2)="62","B",
IF(LEFT(H111,2)="59","C",
IF(LEFT(H111,2)={"02";"60";"80"},"d",
IF(LEFT(H111,2)={"75";"77";"78";"91";"92";"93";"94";"95"},"E","F"
))))))))</f>
        <v>F</v>
      </c>
    </row>
    <row r="112" spans="1:16" x14ac:dyDescent="0.2">
      <c r="A112" s="8">
        <v>110</v>
      </c>
      <c r="B112" s="7">
        <v>41456</v>
      </c>
      <c r="C112" s="38">
        <v>1</v>
      </c>
      <c r="D112" s="6" t="s">
        <v>143</v>
      </c>
      <c r="E112" s="13" t="s">
        <v>51</v>
      </c>
      <c r="F112" s="13" t="s">
        <v>0</v>
      </c>
      <c r="G112" s="14">
        <v>35345</v>
      </c>
      <c r="H112" s="46">
        <v>78000</v>
      </c>
      <c r="I112" s="13" t="s">
        <v>279</v>
      </c>
      <c r="J112" s="13" t="s">
        <v>210</v>
      </c>
      <c r="K112" s="3"/>
      <c r="L112" s="3"/>
      <c r="M112" s="3"/>
      <c r="N112" s="21">
        <f t="shared" si="1"/>
        <v>17</v>
      </c>
      <c r="O112" s="51" t="str">
        <f>+D112&amp;" "&amp;E112</f>
        <v>ZYZ CHR</v>
      </c>
      <c r="P112" s="53" t="str">
        <f>IF(AND($E112="",$D112=""),"",
IF(OR(AND(H112="",I112="",J112=""),AND(H112="",J112="france")),"manque info",
IF(J112&lt;&gt;"France","G",
IF(OR(H112={62155;62520;62630;62780}),"A",
IF(LEFT(H112,2)="62","B",
IF(LEFT(H112,2)="59","C",
IF(LEFT(H112,2)={"02";"60";"80"},"d",
IF(LEFT(H112,2)={"75";"77";"78";"91";"92";"93";"94";"95"},"E","F"
))))))))</f>
        <v>F</v>
      </c>
    </row>
    <row r="113" spans="1:16" x14ac:dyDescent="0.2">
      <c r="A113" s="8">
        <v>111</v>
      </c>
      <c r="B113" s="7">
        <v>41456</v>
      </c>
      <c r="C113" s="38">
        <v>0</v>
      </c>
      <c r="D113" s="6" t="s">
        <v>142</v>
      </c>
      <c r="E113" s="13" t="s">
        <v>39</v>
      </c>
      <c r="F113" s="13" t="s">
        <v>0</v>
      </c>
      <c r="G113" s="14">
        <v>35249</v>
      </c>
      <c r="H113" s="46">
        <v>2240</v>
      </c>
      <c r="I113" s="13" t="s">
        <v>280</v>
      </c>
      <c r="J113" s="13" t="s">
        <v>210</v>
      </c>
      <c r="K113" s="3"/>
      <c r="L113" s="3"/>
      <c r="M113" s="3"/>
      <c r="N113" s="21">
        <f t="shared" si="1"/>
        <v>17</v>
      </c>
      <c r="O113" s="51" t="str">
        <f>+D113&amp;" "&amp;E113</f>
        <v>DRD GRE</v>
      </c>
      <c r="P113" s="53" t="str">
        <f>IF(AND($E113="",$D113=""),"",
IF(OR(AND(H113="",I113="",J113=""),AND(H113="",J113="france")),"manque info",
IF(J113&lt;&gt;"France","G",
IF(OR(H113={62155;62520;62630;62780}),"A",
IF(LEFT(H113,2)="62","B",
IF(LEFT(H113,2)="59","C",
IF(LEFT(H113,2)={"02";"60";"80"},"d",
IF(LEFT(H113,2)={"75";"77";"78";"91";"92";"93";"94";"95"},"E","F"
))))))))</f>
        <v>F</v>
      </c>
    </row>
    <row r="114" spans="1:16" x14ac:dyDescent="0.2">
      <c r="A114" s="8">
        <v>112</v>
      </c>
      <c r="B114" s="7">
        <v>41456</v>
      </c>
      <c r="C114" s="38">
        <v>0</v>
      </c>
      <c r="D114" s="6" t="s">
        <v>9</v>
      </c>
      <c r="E114" s="13" t="s">
        <v>141</v>
      </c>
      <c r="F114" s="13" t="s">
        <v>0</v>
      </c>
      <c r="G114" s="14">
        <v>35065</v>
      </c>
      <c r="H114" s="46">
        <v>2240</v>
      </c>
      <c r="I114" s="13" t="s">
        <v>280</v>
      </c>
      <c r="J114" s="13" t="s">
        <v>210</v>
      </c>
      <c r="K114" s="3"/>
      <c r="L114" s="3"/>
      <c r="M114" s="3"/>
      <c r="N114" s="21">
        <f t="shared" si="1"/>
        <v>17</v>
      </c>
      <c r="O114" s="51" t="str">
        <f>+D114&amp;" "&amp;E114</f>
        <v>DED LUC</v>
      </c>
      <c r="P114" s="53" t="str">
        <f>IF(AND($E114="",$D114=""),"",
IF(OR(AND(H114="",I114="",J114=""),AND(H114="",J114="france")),"manque info",
IF(J114&lt;&gt;"France","G",
IF(OR(H114={62155;62520;62630;62780}),"A",
IF(LEFT(H114,2)="62","B",
IF(LEFT(H114,2)="59","C",
IF(LEFT(H114,2)={"02";"60";"80"},"d",
IF(LEFT(H114,2)={"75";"77";"78";"91";"92";"93";"94";"95"},"E","F"
))))))))</f>
        <v>F</v>
      </c>
    </row>
    <row r="115" spans="1:16" x14ac:dyDescent="0.2">
      <c r="A115" s="8">
        <v>113</v>
      </c>
      <c r="B115" s="7">
        <v>41456</v>
      </c>
      <c r="C115" s="38">
        <v>0</v>
      </c>
      <c r="D115" s="6" t="s">
        <v>97</v>
      </c>
      <c r="E115" s="13" t="s">
        <v>64</v>
      </c>
      <c r="F115" s="13" t="s">
        <v>0</v>
      </c>
      <c r="G115" s="14">
        <v>35236</v>
      </c>
      <c r="H115" s="46">
        <v>62155</v>
      </c>
      <c r="I115" s="13" t="s">
        <v>246</v>
      </c>
      <c r="J115" s="13" t="s">
        <v>210</v>
      </c>
      <c r="K115" s="3"/>
      <c r="L115" s="3"/>
      <c r="M115" s="3"/>
      <c r="N115" s="21">
        <f t="shared" si="1"/>
        <v>17</v>
      </c>
      <c r="O115" s="51" t="str">
        <f>+D115&amp;" "&amp;E115</f>
        <v>VEV COR</v>
      </c>
      <c r="P115" s="53" t="str">
        <f>IF(AND($E115="",$D115=""),"",
IF(OR(AND(H115="",I115="",J115=""),AND(H115="",J115="france")),"manque info",
IF(J115&lt;&gt;"France","G",
IF(OR(H115={62155;62520;62630;62780}),"A",
IF(LEFT(H115,2)="62","B",
IF(LEFT(H115,2)="59","C",
IF(LEFT(H115,2)={"02";"60";"80"},"d",
IF(LEFT(H115,2)={"75";"77";"78";"91";"92";"93";"94";"95"},"E","F"
))))))))</f>
        <v>A</v>
      </c>
    </row>
    <row r="116" spans="1:16" x14ac:dyDescent="0.2">
      <c r="A116" s="8">
        <v>114</v>
      </c>
      <c r="B116" s="7">
        <v>41456</v>
      </c>
      <c r="C116" s="38">
        <v>1</v>
      </c>
      <c r="D116" s="6" t="s">
        <v>27</v>
      </c>
      <c r="E116" s="13" t="s">
        <v>140</v>
      </c>
      <c r="F116" s="13" t="s">
        <v>16</v>
      </c>
      <c r="G116" s="14">
        <v>35362</v>
      </c>
      <c r="H116" s="46">
        <v>62880</v>
      </c>
      <c r="I116" s="13" t="s">
        <v>281</v>
      </c>
      <c r="J116" s="13" t="s">
        <v>210</v>
      </c>
      <c r="K116" s="3"/>
      <c r="L116" s="3"/>
      <c r="M116" s="3"/>
      <c r="N116" s="21">
        <f t="shared" si="1"/>
        <v>17</v>
      </c>
      <c r="O116" s="51" t="str">
        <f>+D116&amp;" "&amp;E116</f>
        <v>BRB CHL</v>
      </c>
      <c r="P116" s="53" t="str">
        <f>IF(AND($E116="",$D116=""),"",
IF(OR(AND(H116="",I116="",J116=""),AND(H116="",J116="france")),"manque info",
IF(J116&lt;&gt;"France","G",
IF(OR(H116={62155;62520;62630;62780}),"A",
IF(LEFT(H116,2)="62","B",
IF(LEFT(H116,2)="59","C",
IF(LEFT(H116,2)={"02";"60";"80"},"d",
IF(LEFT(H116,2)={"75";"77";"78";"91";"92";"93";"94";"95"},"E","F"
))))))))</f>
        <v>B</v>
      </c>
    </row>
    <row r="117" spans="1:16" x14ac:dyDescent="0.2">
      <c r="A117" s="8">
        <v>115</v>
      </c>
      <c r="B117" s="7">
        <v>41456</v>
      </c>
      <c r="C117" s="38">
        <v>1</v>
      </c>
      <c r="D117" s="6" t="s">
        <v>139</v>
      </c>
      <c r="E117" s="13" t="s">
        <v>138</v>
      </c>
      <c r="F117" s="13" t="s">
        <v>0</v>
      </c>
      <c r="G117" s="14">
        <v>35426</v>
      </c>
      <c r="H117" s="46">
        <v>62880</v>
      </c>
      <c r="I117" s="13" t="s">
        <v>281</v>
      </c>
      <c r="J117" s="13" t="s">
        <v>210</v>
      </c>
      <c r="K117" s="3"/>
      <c r="L117" s="3"/>
      <c r="M117" s="3"/>
      <c r="N117" s="21">
        <f t="shared" si="1"/>
        <v>17</v>
      </c>
      <c r="O117" s="51" t="str">
        <f>+D117&amp;" "&amp;E117</f>
        <v>AUA TOM</v>
      </c>
      <c r="P117" s="53" t="str">
        <f>IF(AND($E117="",$D117=""),"",
IF(OR(AND(H117="",I117="",J117=""),AND(H117="",J117="france")),"manque info",
IF(J117&lt;&gt;"France","G",
IF(OR(H117={62155;62520;62630;62780}),"A",
IF(LEFT(H117,2)="62","B",
IF(LEFT(H117,2)="59","C",
IF(LEFT(H117,2)={"02";"60";"80"},"d",
IF(LEFT(H117,2)={"75";"77";"78";"91";"92";"93";"94";"95"},"E","F"
))))))))</f>
        <v>B</v>
      </c>
    </row>
    <row r="118" spans="1:16" x14ac:dyDescent="0.2">
      <c r="A118" s="8">
        <v>116</v>
      </c>
      <c r="B118" s="7">
        <v>41456</v>
      </c>
      <c r="C118" s="38">
        <v>0</v>
      </c>
      <c r="D118" s="6" t="s">
        <v>137</v>
      </c>
      <c r="E118" s="13" t="s">
        <v>136</v>
      </c>
      <c r="F118" s="13" t="s">
        <v>0</v>
      </c>
      <c r="G118" s="14">
        <v>35424</v>
      </c>
      <c r="H118" s="46">
        <v>94000</v>
      </c>
      <c r="I118" s="13" t="s">
        <v>282</v>
      </c>
      <c r="J118" s="13" t="s">
        <v>210</v>
      </c>
      <c r="K118" s="3"/>
      <c r="L118" s="3"/>
      <c r="M118" s="3"/>
      <c r="N118" s="21">
        <f t="shared" si="1"/>
        <v>17</v>
      </c>
      <c r="O118" s="51" t="str">
        <f>+D118&amp;" "&amp;E118</f>
        <v>DOD GAS</v>
      </c>
      <c r="P118" s="53" t="str">
        <f>IF(AND($E118="",$D118=""),"",
IF(OR(AND(H118="",I118="",J118=""),AND(H118="",J118="france")),"manque info",
IF(J118&lt;&gt;"France","G",
IF(OR(H118={62155;62520;62630;62780}),"A",
IF(LEFT(H118,2)="62","B",
IF(LEFT(H118,2)="59","C",
IF(LEFT(H118,2)={"02";"60";"80"},"d",
IF(LEFT(H118,2)={"75";"77";"78";"91";"92";"93";"94";"95"},"E","F"
))))))))</f>
        <v>F</v>
      </c>
    </row>
    <row r="119" spans="1:16" x14ac:dyDescent="0.2">
      <c r="A119" s="8">
        <v>117</v>
      </c>
      <c r="B119" s="7">
        <v>41456</v>
      </c>
      <c r="C119" s="38">
        <v>1</v>
      </c>
      <c r="D119" s="6" t="s">
        <v>82</v>
      </c>
      <c r="E119" s="13" t="s">
        <v>44</v>
      </c>
      <c r="F119" s="13" t="s">
        <v>0</v>
      </c>
      <c r="G119" s="14">
        <v>35170</v>
      </c>
      <c r="H119" s="46">
        <v>94000</v>
      </c>
      <c r="I119" s="13" t="s">
        <v>282</v>
      </c>
      <c r="J119" s="13" t="s">
        <v>210</v>
      </c>
      <c r="K119" s="3"/>
      <c r="L119" s="3"/>
      <c r="M119" s="3"/>
      <c r="N119" s="21">
        <f t="shared" si="1"/>
        <v>17</v>
      </c>
      <c r="O119" s="51" t="str">
        <f>+D119&amp;" "&amp;E119</f>
        <v>MAM FRA</v>
      </c>
      <c r="P119" s="53" t="str">
        <f>IF(AND($E119="",$D119=""),"",
IF(OR(AND(H119="",I119="",J119=""),AND(H119="",J119="france")),"manque info",
IF(J119&lt;&gt;"France","G",
IF(OR(H119={62155;62520;62630;62780}),"A",
IF(LEFT(H119,2)="62","B",
IF(LEFT(H119,2)="59","C",
IF(LEFT(H119,2)={"02";"60";"80"},"d",
IF(LEFT(H119,2)={"75";"77";"78";"91";"92";"93";"94";"95"},"E","F"
))))))))</f>
        <v>F</v>
      </c>
    </row>
    <row r="120" spans="1:16" x14ac:dyDescent="0.2">
      <c r="A120" s="8">
        <v>118</v>
      </c>
      <c r="B120" s="7">
        <v>41456</v>
      </c>
      <c r="C120" s="38">
        <v>0</v>
      </c>
      <c r="D120" s="6" t="s">
        <v>63</v>
      </c>
      <c r="E120" s="13" t="s">
        <v>135</v>
      </c>
      <c r="F120" s="13" t="s">
        <v>0</v>
      </c>
      <c r="G120" s="14">
        <v>35077</v>
      </c>
      <c r="H120" s="46">
        <v>91000</v>
      </c>
      <c r="I120" s="13" t="s">
        <v>283</v>
      </c>
      <c r="J120" s="13" t="s">
        <v>222</v>
      </c>
      <c r="K120" s="3"/>
      <c r="L120" s="3"/>
      <c r="M120" s="3"/>
      <c r="N120" s="21">
        <f t="shared" si="1"/>
        <v>17</v>
      </c>
      <c r="O120" s="51" t="str">
        <f>+D120&amp;" "&amp;E120</f>
        <v>NON THI</v>
      </c>
      <c r="P120" s="53" t="str">
        <f>IF(AND($E120="",$D120=""),"",
IF(OR(AND(H120="",I120="",J120=""),AND(H120="",J120="france")),"manque info",
IF(J120&lt;&gt;"France","G",
IF(OR(H120={62155;62520;62630;62780}),"A",
IF(LEFT(H120,2)="62","B",
IF(LEFT(H120,2)="59","C",
IF(LEFT(H120,2)={"02";"60";"80"},"d",
IF(LEFT(H120,2)={"75";"77";"78";"91";"92";"93";"94";"95"},"E","F"
))))))))</f>
        <v>F</v>
      </c>
    </row>
    <row r="121" spans="1:16" x14ac:dyDescent="0.2">
      <c r="A121" s="8">
        <v>119</v>
      </c>
      <c r="B121" s="7">
        <v>41456</v>
      </c>
      <c r="C121" s="38">
        <v>0</v>
      </c>
      <c r="D121" s="6" t="s">
        <v>9</v>
      </c>
      <c r="E121" s="13" t="s">
        <v>134</v>
      </c>
      <c r="F121" s="13" t="s">
        <v>0</v>
      </c>
      <c r="G121" s="14">
        <v>35430</v>
      </c>
      <c r="H121" s="46">
        <v>62780</v>
      </c>
      <c r="I121" s="13" t="s">
        <v>245</v>
      </c>
      <c r="J121" s="13" t="s">
        <v>210</v>
      </c>
      <c r="K121" s="3"/>
      <c r="L121" s="3"/>
      <c r="M121" s="3"/>
      <c r="N121" s="21">
        <f t="shared" si="1"/>
        <v>17</v>
      </c>
      <c r="O121" s="51" t="str">
        <f>+D121&amp;" "&amp;E121</f>
        <v>DED MEH</v>
      </c>
      <c r="P121" s="53" t="str">
        <f>IF(AND($E121="",$D121=""),"",
IF(OR(AND(H121="",I121="",J121=""),AND(H121="",J121="france")),"manque info",
IF(J121&lt;&gt;"France","G",
IF(OR(H121={62155;62520;62630;62780}),"A",
IF(LEFT(H121,2)="62","B",
IF(LEFT(H121,2)="59","C",
IF(LEFT(H121,2)={"02";"60";"80"},"d",
IF(LEFT(H121,2)={"75";"77";"78";"91";"92";"93";"94";"95"},"E","F"
))))))))</f>
        <v>A</v>
      </c>
    </row>
    <row r="122" spans="1:16" x14ac:dyDescent="0.2">
      <c r="A122" s="8">
        <v>120</v>
      </c>
      <c r="B122" s="7">
        <v>41456</v>
      </c>
      <c r="C122" s="38">
        <v>0</v>
      </c>
      <c r="D122" s="6" t="s">
        <v>4</v>
      </c>
      <c r="E122" s="13" t="s">
        <v>133</v>
      </c>
      <c r="F122" s="13" t="s">
        <v>0</v>
      </c>
      <c r="G122" s="14">
        <v>34984</v>
      </c>
      <c r="H122" s="46">
        <v>92100</v>
      </c>
      <c r="I122" s="13" t="s">
        <v>284</v>
      </c>
      <c r="J122" s="13" t="s">
        <v>210</v>
      </c>
      <c r="K122" s="3"/>
      <c r="L122" s="3"/>
      <c r="M122" s="3"/>
      <c r="N122" s="21">
        <f t="shared" si="1"/>
        <v>18</v>
      </c>
      <c r="O122" s="51" t="str">
        <f>+D122&amp;" "&amp;E122</f>
        <v>DUD AUR</v>
      </c>
      <c r="P122" s="53" t="str">
        <f>IF(AND($E122="",$D122=""),"",
IF(OR(AND(H122="",I122="",J122=""),AND(H122="",J122="france")),"manque info",
IF(J122&lt;&gt;"France","G",
IF(OR(H122={62155;62520;62630;62780}),"A",
IF(LEFT(H122,2)="62","B",
IF(LEFT(H122,2)="59","C",
IF(LEFT(H122,2)={"02";"60";"80"},"d",
IF(LEFT(H122,2)={"75";"77";"78";"91";"92";"93";"94";"95"},"E","F"
))))))))</f>
        <v>F</v>
      </c>
    </row>
    <row r="123" spans="1:16" x14ac:dyDescent="0.2">
      <c r="A123" s="8">
        <v>121</v>
      </c>
      <c r="B123" s="7">
        <v>41456</v>
      </c>
      <c r="C123" s="38">
        <v>0</v>
      </c>
      <c r="D123" s="6" t="s">
        <v>11</v>
      </c>
      <c r="E123" s="13" t="s">
        <v>103</v>
      </c>
      <c r="F123" s="13" t="s">
        <v>16</v>
      </c>
      <c r="G123" s="14">
        <v>34822</v>
      </c>
      <c r="H123" s="46">
        <v>92100</v>
      </c>
      <c r="I123" s="13" t="s">
        <v>284</v>
      </c>
      <c r="J123" s="13" t="s">
        <v>210</v>
      </c>
      <c r="K123" s="3"/>
      <c r="L123" s="3"/>
      <c r="M123" s="3"/>
      <c r="N123" s="21">
        <f t="shared" si="1"/>
        <v>18</v>
      </c>
      <c r="O123" s="51" t="str">
        <f>+D123&amp;" "&amp;E123</f>
        <v>LEL MAR</v>
      </c>
      <c r="P123" s="53" t="str">
        <f>IF(AND($E123="",$D123=""),"",
IF(OR(AND(H123="",I123="",J123=""),AND(H123="",J123="france")),"manque info",
IF(J123&lt;&gt;"France","G",
IF(OR(H123={62155;62520;62630;62780}),"A",
IF(LEFT(H123,2)="62","B",
IF(LEFT(H123,2)="59","C",
IF(LEFT(H123,2)={"02";"60";"80"},"d",
IF(LEFT(H123,2)={"75";"77";"78";"91";"92";"93";"94";"95"},"E","F"
))))))))</f>
        <v>F</v>
      </c>
    </row>
    <row r="124" spans="1:16" x14ac:dyDescent="0.2">
      <c r="A124" s="8">
        <v>122</v>
      </c>
      <c r="B124" s="7">
        <v>41456</v>
      </c>
      <c r="C124" s="38">
        <v>1</v>
      </c>
      <c r="D124" s="6" t="s">
        <v>11</v>
      </c>
      <c r="E124" s="13" t="s">
        <v>132</v>
      </c>
      <c r="F124" s="13" t="s">
        <v>0</v>
      </c>
      <c r="G124" s="14">
        <v>35041</v>
      </c>
      <c r="H124" s="46">
        <v>77400</v>
      </c>
      <c r="I124" s="13" t="s">
        <v>285</v>
      </c>
      <c r="J124" s="13" t="s">
        <v>210</v>
      </c>
      <c r="K124" s="3"/>
      <c r="L124" s="3"/>
      <c r="M124" s="3"/>
      <c r="N124" s="21">
        <f t="shared" si="1"/>
        <v>18</v>
      </c>
      <c r="O124" s="51" t="str">
        <f>+D124&amp;" "&amp;E124</f>
        <v>LEL LOU</v>
      </c>
      <c r="P124" s="53" t="str">
        <f>IF(AND($E124="",$D124=""),"",
IF(OR(AND(H124="",I124="",J124=""),AND(H124="",J124="france")),"manque info",
IF(J124&lt;&gt;"France","G",
IF(OR(H124={62155;62520;62630;62780}),"A",
IF(LEFT(H124,2)="62","B",
IF(LEFT(H124,2)="59","C",
IF(LEFT(H124,2)={"02";"60";"80"},"d",
IF(LEFT(H124,2)={"75";"77";"78";"91";"92";"93";"94";"95"},"E","F"
))))))))</f>
        <v>F</v>
      </c>
    </row>
    <row r="125" spans="1:16" x14ac:dyDescent="0.2">
      <c r="A125" s="8">
        <v>123</v>
      </c>
      <c r="B125" s="7">
        <v>41456</v>
      </c>
      <c r="C125" s="38">
        <v>0</v>
      </c>
      <c r="D125" s="6" t="s">
        <v>11</v>
      </c>
      <c r="E125" s="13" t="s">
        <v>131</v>
      </c>
      <c r="F125" s="13" t="s">
        <v>0</v>
      </c>
      <c r="G125" s="14">
        <v>34912</v>
      </c>
      <c r="H125" s="46">
        <v>62170</v>
      </c>
      <c r="I125" s="13" t="s">
        <v>286</v>
      </c>
      <c r="J125" s="13" t="s">
        <v>210</v>
      </c>
      <c r="K125" s="3"/>
      <c r="L125" s="3"/>
      <c r="M125" s="3"/>
      <c r="N125" s="21">
        <f t="shared" si="1"/>
        <v>18</v>
      </c>
      <c r="O125" s="51" t="str">
        <f>+D125&amp;" "&amp;E125</f>
        <v>LEL THE</v>
      </c>
      <c r="P125" s="53" t="str">
        <f>IF(AND($E125="",$D125=""),"",
IF(OR(AND(H125="",I125="",J125=""),AND(H125="",J125="france")),"manque info",
IF(J125&lt;&gt;"France","G",
IF(OR(H125={62155;62520;62630;62780}),"A",
IF(LEFT(H125,2)="62","B",
IF(LEFT(H125,2)="59","C",
IF(LEFT(H125,2)={"02";"60";"80"},"d",
IF(LEFT(H125,2)={"75";"77";"78";"91";"92";"93";"94";"95"},"E","F"
))))))))</f>
        <v>B</v>
      </c>
    </row>
    <row r="126" spans="1:16" x14ac:dyDescent="0.2">
      <c r="A126" s="8">
        <v>124</v>
      </c>
      <c r="B126" s="7">
        <v>41456</v>
      </c>
      <c r="C126" s="38">
        <v>0</v>
      </c>
      <c r="D126" s="6" t="s">
        <v>91</v>
      </c>
      <c r="E126" s="13" t="s">
        <v>71</v>
      </c>
      <c r="F126" s="13" t="s">
        <v>0</v>
      </c>
      <c r="G126" s="14">
        <v>34865</v>
      </c>
      <c r="H126" s="46"/>
      <c r="I126" s="13" t="s">
        <v>287</v>
      </c>
      <c r="J126" s="13" t="s">
        <v>214</v>
      </c>
      <c r="K126" s="3"/>
      <c r="L126" s="3"/>
      <c r="M126" s="3"/>
      <c r="N126" s="21">
        <f t="shared" si="1"/>
        <v>18</v>
      </c>
      <c r="O126" s="51" t="str">
        <f>+D126&amp;" "&amp;E126</f>
        <v>BLB MAT</v>
      </c>
      <c r="P126" s="53" t="str">
        <f>IF(AND($E126="",$D126=""),"",
IF(OR(AND(H126="",I126="",J126=""),AND(H126="",J126="france")),"manque info",
IF(J126&lt;&gt;"France","G",
IF(OR(H126={62155;62520;62630;62780}),"A",
IF(LEFT(H126,2)="62","B",
IF(LEFT(H126,2)="59","C",
IF(LEFT(H126,2)={"02";"60";"80"},"d",
IF(LEFT(H126,2)={"75";"77";"78";"91";"92";"93";"94";"95"},"E","F"
))))))))</f>
        <v>G</v>
      </c>
    </row>
    <row r="127" spans="1:16" x14ac:dyDescent="0.2">
      <c r="A127" s="8">
        <v>125</v>
      </c>
      <c r="B127" s="7">
        <v>41456</v>
      </c>
      <c r="C127" s="38">
        <v>0</v>
      </c>
      <c r="D127" s="6" t="s">
        <v>23</v>
      </c>
      <c r="E127" s="20" t="s">
        <v>130</v>
      </c>
      <c r="F127" s="13" t="s">
        <v>16</v>
      </c>
      <c r="G127" s="19">
        <v>34857</v>
      </c>
      <c r="H127" s="46">
        <v>62110</v>
      </c>
      <c r="I127" s="13" t="s">
        <v>288</v>
      </c>
      <c r="J127" s="13" t="s">
        <v>222</v>
      </c>
      <c r="K127" s="18"/>
      <c r="L127" s="18"/>
      <c r="M127" s="18"/>
      <c r="N127" s="21">
        <f t="shared" si="1"/>
        <v>18</v>
      </c>
      <c r="O127" s="51" t="str">
        <f>+D127&amp;" "&amp;E127</f>
        <v>CAC CHA</v>
      </c>
      <c r="P127" s="53" t="str">
        <f>IF(AND($E127="",$D127=""),"",
IF(OR(AND(H127="",I127="",J127=""),AND(H127="",J127="france")),"manque info",
IF(J127&lt;&gt;"France","G",
IF(OR(H127={62155;62520;62630;62780}),"A",
IF(LEFT(H127,2)="62","B",
IF(LEFT(H127,2)="59","C",
IF(LEFT(H127,2)={"02";"60";"80"},"d",
IF(LEFT(H127,2)={"75";"77";"78";"91";"92";"93";"94";"95"},"E","F"
))))))))</f>
        <v>B</v>
      </c>
    </row>
    <row r="128" spans="1:16" x14ac:dyDescent="0.2">
      <c r="A128" s="8">
        <v>126</v>
      </c>
      <c r="B128" s="7">
        <v>41456</v>
      </c>
      <c r="C128" s="38">
        <v>1</v>
      </c>
      <c r="D128" s="6" t="s">
        <v>13</v>
      </c>
      <c r="E128" s="13" t="s">
        <v>80</v>
      </c>
      <c r="F128" s="13" t="s">
        <v>16</v>
      </c>
      <c r="G128" s="14">
        <v>34335</v>
      </c>
      <c r="H128" s="46">
        <v>62110</v>
      </c>
      <c r="I128" s="13" t="s">
        <v>288</v>
      </c>
      <c r="J128" s="13" t="s">
        <v>222</v>
      </c>
      <c r="K128" s="3"/>
      <c r="L128" s="3"/>
      <c r="M128" s="3"/>
      <c r="N128" s="21">
        <f t="shared" si="1"/>
        <v>19</v>
      </c>
      <c r="O128" s="51" t="str">
        <f>+D128&amp;" "&amp;E128</f>
        <v>BEB CLA</v>
      </c>
      <c r="P128" s="53" t="str">
        <f>IF(AND($E128="",$D128=""),"",
IF(OR(AND(H128="",I128="",J128=""),AND(H128="",J128="france")),"manque info",
IF(J128&lt;&gt;"France","G",
IF(OR(H128={62155;62520;62630;62780}),"A",
IF(LEFT(H128,2)="62","B",
IF(LEFT(H128,2)="59","C",
IF(LEFT(H128,2)={"02";"60";"80"},"d",
IF(LEFT(H128,2)={"75";"77";"78";"91";"92";"93";"94";"95"},"E","F"
))))))))</f>
        <v>B</v>
      </c>
    </row>
    <row r="129" spans="1:16" x14ac:dyDescent="0.2">
      <c r="A129" s="8">
        <v>127</v>
      </c>
      <c r="B129" s="7">
        <v>41456</v>
      </c>
      <c r="C129" s="38">
        <v>1</v>
      </c>
      <c r="D129" s="6" t="s">
        <v>129</v>
      </c>
      <c r="E129" s="13" t="s">
        <v>22</v>
      </c>
      <c r="F129" s="13" t="s">
        <v>16</v>
      </c>
      <c r="G129" s="14">
        <v>34609</v>
      </c>
      <c r="H129" s="46">
        <v>75000</v>
      </c>
      <c r="I129" s="13" t="s">
        <v>289</v>
      </c>
      <c r="J129" s="13" t="s">
        <v>210</v>
      </c>
      <c r="K129" s="3"/>
      <c r="L129" s="3"/>
      <c r="M129" s="3"/>
      <c r="N129" s="21">
        <f t="shared" si="1"/>
        <v>19</v>
      </c>
      <c r="O129" s="51" t="str">
        <f>+D129&amp;" "&amp;E129</f>
        <v>KOK MAN</v>
      </c>
      <c r="P129" s="53" t="str">
        <f>IF(AND($E129="",$D129=""),"",
IF(OR(AND(H129="",I129="",J129=""),AND(H129="",J129="france")),"manque info",
IF(J129&lt;&gt;"France","G",
IF(OR(H129={62155;62520;62630;62780}),"A",
IF(LEFT(H129,2)="62","B",
IF(LEFT(H129,2)="59","C",
IF(LEFT(H129,2)={"02";"60";"80"},"d",
IF(LEFT(H129,2)={"75";"77";"78";"91";"92";"93";"94";"95"},"E","F"
))))))))</f>
        <v>E</v>
      </c>
    </row>
    <row r="130" spans="1:16" x14ac:dyDescent="0.2">
      <c r="A130" s="8">
        <v>128</v>
      </c>
      <c r="B130" s="7">
        <v>41456</v>
      </c>
      <c r="C130" s="38">
        <v>0</v>
      </c>
      <c r="D130" s="6" t="s">
        <v>82</v>
      </c>
      <c r="E130" s="13" t="s">
        <v>78</v>
      </c>
      <c r="F130" s="13" t="s">
        <v>16</v>
      </c>
      <c r="G130" s="14">
        <v>34549</v>
      </c>
      <c r="H130" s="46">
        <v>59150</v>
      </c>
      <c r="I130" s="13" t="s">
        <v>290</v>
      </c>
      <c r="J130" s="13" t="s">
        <v>222</v>
      </c>
      <c r="K130" s="3"/>
      <c r="L130" s="3"/>
      <c r="M130" s="3"/>
      <c r="N130" s="21">
        <f t="shared" si="1"/>
        <v>19</v>
      </c>
      <c r="O130" s="51" t="str">
        <f>+D130&amp;" "&amp;E130</f>
        <v>MAM MAI</v>
      </c>
      <c r="P130" s="53" t="str">
        <f>IF(AND($E130="",$D130=""),"",
IF(OR(AND(H130="",I130="",J130=""),AND(H130="",J130="france")),"manque info",
IF(J130&lt;&gt;"France","G",
IF(OR(H130={62155;62520;62630;62780}),"A",
IF(LEFT(H130,2)="62","B",
IF(LEFT(H130,2)="59","C",
IF(LEFT(H130,2)={"02";"60";"80"},"d",
IF(LEFT(H130,2)={"75";"77";"78";"91";"92";"93";"94";"95"},"E","F"
))))))))</f>
        <v>C</v>
      </c>
    </row>
    <row r="131" spans="1:16" x14ac:dyDescent="0.2">
      <c r="A131" s="8">
        <v>129</v>
      </c>
      <c r="B131" s="7">
        <v>41456</v>
      </c>
      <c r="C131" s="38">
        <v>0</v>
      </c>
      <c r="D131" s="6" t="s">
        <v>25</v>
      </c>
      <c r="E131" s="13" t="s">
        <v>22</v>
      </c>
      <c r="F131" s="13" t="s">
        <v>16</v>
      </c>
      <c r="G131" s="14">
        <v>34582</v>
      </c>
      <c r="H131" s="46">
        <v>62170</v>
      </c>
      <c r="I131" s="13" t="s">
        <v>291</v>
      </c>
      <c r="J131" s="13" t="s">
        <v>210</v>
      </c>
      <c r="K131" s="3"/>
      <c r="L131" s="3"/>
      <c r="M131" s="3"/>
      <c r="N131" s="21">
        <f t="shared" si="1"/>
        <v>19</v>
      </c>
      <c r="O131" s="51" t="str">
        <f>+D131&amp;" "&amp;E131</f>
        <v>LAL MAN</v>
      </c>
      <c r="P131" s="53" t="str">
        <f>IF(AND($E131="",$D131=""),"",
IF(OR(AND(H131="",I131="",J131=""),AND(H131="",J131="france")),"manque info",
IF(J131&lt;&gt;"France","G",
IF(OR(H131={62155;62520;62630;62780}),"A",
IF(LEFT(H131,2)="62","B",
IF(LEFT(H131,2)="59","C",
IF(LEFT(H131,2)={"02";"60";"80"},"d",
IF(LEFT(H131,2)={"75";"77";"78";"91";"92";"93";"94";"95"},"E","F"
))))))))</f>
        <v>B</v>
      </c>
    </row>
    <row r="132" spans="1:16" x14ac:dyDescent="0.2">
      <c r="A132" s="8">
        <v>130</v>
      </c>
      <c r="B132" s="7">
        <v>41456</v>
      </c>
      <c r="C132" s="38">
        <v>0</v>
      </c>
      <c r="D132" s="6" t="s">
        <v>15</v>
      </c>
      <c r="E132" s="13" t="s">
        <v>128</v>
      </c>
      <c r="F132" s="13" t="s">
        <v>16</v>
      </c>
      <c r="G132" s="14">
        <v>34336</v>
      </c>
      <c r="H132" s="46">
        <v>62780</v>
      </c>
      <c r="I132" s="13" t="s">
        <v>245</v>
      </c>
      <c r="J132" s="13" t="s">
        <v>222</v>
      </c>
      <c r="K132" s="3"/>
      <c r="L132" s="3"/>
      <c r="M132" s="3"/>
      <c r="N132" s="21">
        <f t="shared" ref="N132:N195" si="2">YEAR(B132)-YEAR(G132)</f>
        <v>19</v>
      </c>
      <c r="O132" s="51" t="str">
        <f>+D132&amp;" "&amp;E132</f>
        <v>HAH CLE</v>
      </c>
      <c r="P132" s="53" t="str">
        <f>IF(AND($E132="",$D132=""),"",
IF(OR(AND(H132="",I132="",J132=""),AND(H132="",J132="france")),"manque info",
IF(J132&lt;&gt;"France","G",
IF(OR(H132={62155;62520;62630;62780}),"A",
IF(LEFT(H132,2)="62","B",
IF(LEFT(H132,2)="59","C",
IF(LEFT(H132,2)={"02";"60";"80"},"d",
IF(LEFT(H132,2)={"75";"77";"78";"91";"92";"93";"94";"95"},"E","F"
))))))))</f>
        <v>A</v>
      </c>
    </row>
    <row r="133" spans="1:16" x14ac:dyDescent="0.2">
      <c r="A133" s="8">
        <v>131</v>
      </c>
      <c r="B133" s="7">
        <v>41456</v>
      </c>
      <c r="C133" s="38">
        <v>0</v>
      </c>
      <c r="D133" s="6" t="s">
        <v>127</v>
      </c>
      <c r="E133" s="13" t="s">
        <v>126</v>
      </c>
      <c r="F133" s="13" t="s">
        <v>16</v>
      </c>
      <c r="G133" s="14">
        <v>34348</v>
      </c>
      <c r="H133" s="46">
        <v>62780</v>
      </c>
      <c r="I133" s="13" t="s">
        <v>245</v>
      </c>
      <c r="J133" s="13" t="s">
        <v>210</v>
      </c>
      <c r="K133" s="3"/>
      <c r="L133" s="3"/>
      <c r="M133" s="3"/>
      <c r="N133" s="21">
        <f t="shared" si="2"/>
        <v>19</v>
      </c>
      <c r="O133" s="51" t="str">
        <f>+D133&amp;" "&amp;E133</f>
        <v>TOT NIX</v>
      </c>
      <c r="P133" s="53" t="str">
        <f>IF(AND($E133="",$D133=""),"",
IF(OR(AND(H133="",I133="",J133=""),AND(H133="",J133="france")),"manque info",
IF(J133&lt;&gt;"France","G",
IF(OR(H133={62155;62520;62630;62780}),"A",
IF(LEFT(H133,2)="62","B",
IF(LEFT(H133,2)="59","C",
IF(LEFT(H133,2)={"02";"60";"80"},"d",
IF(LEFT(H133,2)={"75";"77";"78";"91";"92";"93";"94";"95"},"E","F"
))))))))</f>
        <v>A</v>
      </c>
    </row>
    <row r="134" spans="1:16" x14ac:dyDescent="0.2">
      <c r="A134" s="8">
        <v>132</v>
      </c>
      <c r="B134" s="7">
        <v>41456</v>
      </c>
      <c r="C134" s="38">
        <v>1</v>
      </c>
      <c r="D134" s="6" t="s">
        <v>13</v>
      </c>
      <c r="E134" s="13" t="s">
        <v>125</v>
      </c>
      <c r="F134" s="13" t="s">
        <v>16</v>
      </c>
      <c r="G134" s="14">
        <v>33970</v>
      </c>
      <c r="H134" s="46">
        <v>62560</v>
      </c>
      <c r="I134" s="13" t="s">
        <v>292</v>
      </c>
      <c r="J134" s="13" t="s">
        <v>210</v>
      </c>
      <c r="K134" s="3"/>
      <c r="L134" s="3"/>
      <c r="M134" s="3"/>
      <c r="N134" s="21">
        <f t="shared" si="2"/>
        <v>20</v>
      </c>
      <c r="O134" s="51" t="str">
        <f>+D134&amp;" "&amp;E134</f>
        <v>BEB AMA</v>
      </c>
      <c r="P134" s="53" t="str">
        <f>IF(AND($E134="",$D134=""),"",
IF(OR(AND(H134="",I134="",J134=""),AND(H134="",J134="france")),"manque info",
IF(J134&lt;&gt;"France","G",
IF(OR(H134={62155;62520;62630;62780}),"A",
IF(LEFT(H134,2)="62","B",
IF(LEFT(H134,2)="59","C",
IF(LEFT(H134,2)={"02";"60";"80"},"d",
IF(LEFT(H134,2)={"75";"77";"78";"91";"92";"93";"94";"95"},"E","F"
))))))))</f>
        <v>B</v>
      </c>
    </row>
    <row r="135" spans="1:16" x14ac:dyDescent="0.2">
      <c r="A135" s="8">
        <v>133</v>
      </c>
      <c r="B135" s="7">
        <v>41456</v>
      </c>
      <c r="C135" s="38">
        <v>0</v>
      </c>
      <c r="D135" s="6" t="s">
        <v>9</v>
      </c>
      <c r="E135" s="13" t="s">
        <v>19</v>
      </c>
      <c r="F135" s="13" t="s">
        <v>0</v>
      </c>
      <c r="G135" s="14">
        <v>33683</v>
      </c>
      <c r="H135" s="46">
        <v>62330</v>
      </c>
      <c r="I135" s="13" t="s">
        <v>293</v>
      </c>
      <c r="J135" s="13" t="s">
        <v>210</v>
      </c>
      <c r="K135" s="3"/>
      <c r="L135" s="3"/>
      <c r="M135" s="3"/>
      <c r="N135" s="21">
        <f t="shared" si="2"/>
        <v>21</v>
      </c>
      <c r="O135" s="51" t="str">
        <f>+D135&amp;" "&amp;E135</f>
        <v>DED PIE</v>
      </c>
      <c r="P135" s="53" t="str">
        <f>IF(AND($E135="",$D135=""),"",
IF(OR(AND(H135="",I135="",J135=""),AND(H135="",J135="france")),"manque info",
IF(J135&lt;&gt;"France","G",
IF(OR(H135={62155;62520;62630;62780}),"A",
IF(LEFT(H135,2)="62","B",
IF(LEFT(H135,2)="59","C",
IF(LEFT(H135,2)={"02";"60";"80"},"d",
IF(LEFT(H135,2)={"75";"77";"78";"91";"92";"93";"94";"95"},"E","F"
))))))))</f>
        <v>B</v>
      </c>
    </row>
    <row r="136" spans="1:16" x14ac:dyDescent="0.2">
      <c r="A136" s="8">
        <v>134</v>
      </c>
      <c r="B136" s="7">
        <v>41456</v>
      </c>
      <c r="C136" s="38">
        <v>0</v>
      </c>
      <c r="D136" s="6" t="s">
        <v>63</v>
      </c>
      <c r="E136" s="13" t="s">
        <v>46</v>
      </c>
      <c r="F136" s="13" t="s">
        <v>0</v>
      </c>
      <c r="G136" s="14">
        <v>33639</v>
      </c>
      <c r="H136" s="46">
        <v>62330</v>
      </c>
      <c r="I136" s="13" t="s">
        <v>293</v>
      </c>
      <c r="J136" s="13" t="s">
        <v>210</v>
      </c>
      <c r="K136" s="3"/>
      <c r="L136" s="3"/>
      <c r="M136" s="3"/>
      <c r="N136" s="21">
        <f t="shared" si="2"/>
        <v>21</v>
      </c>
      <c r="O136" s="51" t="str">
        <f>+D136&amp;" "&amp;E136</f>
        <v>NON ALE</v>
      </c>
      <c r="P136" s="53" t="str">
        <f>IF(AND($E136="",$D136=""),"",
IF(OR(AND(H136="",I136="",J136=""),AND(H136="",J136="france")),"manque info",
IF(J136&lt;&gt;"France","G",
IF(OR(H136={62155;62520;62630;62780}),"A",
IF(LEFT(H136,2)="62","B",
IF(LEFT(H136,2)="59","C",
IF(LEFT(H136,2)={"02";"60";"80"},"d",
IF(LEFT(H136,2)={"75";"77";"78";"91";"92";"93";"94";"95"},"E","F"
))))))))</f>
        <v>B</v>
      </c>
    </row>
    <row r="137" spans="1:16" x14ac:dyDescent="0.2">
      <c r="A137" s="8">
        <v>135</v>
      </c>
      <c r="B137" s="7">
        <v>41456</v>
      </c>
      <c r="C137" s="38">
        <v>0</v>
      </c>
      <c r="D137" s="6" t="s">
        <v>38</v>
      </c>
      <c r="E137" s="13" t="s">
        <v>124</v>
      </c>
      <c r="F137" s="13" t="s">
        <v>0</v>
      </c>
      <c r="G137" s="14">
        <v>33757</v>
      </c>
      <c r="H137" s="46">
        <v>59000</v>
      </c>
      <c r="I137" s="13" t="s">
        <v>294</v>
      </c>
      <c r="J137" s="13" t="s">
        <v>210</v>
      </c>
      <c r="K137" s="3"/>
      <c r="L137" s="3"/>
      <c r="M137" s="3"/>
      <c r="N137" s="21">
        <f t="shared" si="2"/>
        <v>21</v>
      </c>
      <c r="O137" s="51" t="str">
        <f>+D137&amp;" "&amp;E137</f>
        <v>TAT JIM</v>
      </c>
      <c r="P137" s="53" t="str">
        <f>IF(AND($E137="",$D137=""),"",
IF(OR(AND(H137="",I137="",J137=""),AND(H137="",J137="france")),"manque info",
IF(J137&lt;&gt;"France","G",
IF(OR(H137={62155;62520;62630;62780}),"A",
IF(LEFT(H137,2)="62","B",
IF(LEFT(H137,2)="59","C",
IF(LEFT(H137,2)={"02";"60";"80"},"d",
IF(LEFT(H137,2)={"75";"77";"78";"91";"92";"93";"94";"95"},"E","F"
))))))))</f>
        <v>C</v>
      </c>
    </row>
    <row r="138" spans="1:16" x14ac:dyDescent="0.2">
      <c r="A138" s="8">
        <v>136</v>
      </c>
      <c r="B138" s="7">
        <v>41456</v>
      </c>
      <c r="C138" s="38">
        <v>1</v>
      </c>
      <c r="D138" s="6" t="s">
        <v>123</v>
      </c>
      <c r="E138" s="13" t="s">
        <v>122</v>
      </c>
      <c r="F138" s="13" t="s">
        <v>0</v>
      </c>
      <c r="G138" s="14">
        <v>33774</v>
      </c>
      <c r="H138" s="46">
        <v>59000</v>
      </c>
      <c r="I138" s="13" t="s">
        <v>240</v>
      </c>
      <c r="J138" s="13" t="s">
        <v>210</v>
      </c>
      <c r="K138" s="3"/>
      <c r="L138" s="3"/>
      <c r="M138" s="3"/>
      <c r="N138" s="21">
        <f t="shared" si="2"/>
        <v>21</v>
      </c>
      <c r="O138" s="51" t="str">
        <f>+D138&amp;" "&amp;E138</f>
        <v>VIV YVE</v>
      </c>
      <c r="P138" s="53" t="str">
        <f>IF(AND($E138="",$D138=""),"",
IF(OR(AND(H138="",I138="",J138=""),AND(H138="",J138="france")),"manque info",
IF(J138&lt;&gt;"France","G",
IF(OR(H138={62155;62520;62630;62780}),"A",
IF(LEFT(H138,2)="62","B",
IF(LEFT(H138,2)="59","C",
IF(LEFT(H138,2)={"02";"60";"80"},"d",
IF(LEFT(H138,2)={"75";"77";"78";"91";"92";"93";"94";"95"},"E","F"
))))))))</f>
        <v>C</v>
      </c>
    </row>
    <row r="139" spans="1:16" x14ac:dyDescent="0.2">
      <c r="A139" s="8">
        <v>137</v>
      </c>
      <c r="B139" s="7">
        <v>41456</v>
      </c>
      <c r="C139" s="38">
        <v>1</v>
      </c>
      <c r="D139" s="6" t="s">
        <v>121</v>
      </c>
      <c r="E139" s="13" t="s">
        <v>115</v>
      </c>
      <c r="F139" s="13" t="s">
        <v>0</v>
      </c>
      <c r="G139" s="14">
        <v>33665</v>
      </c>
      <c r="H139" s="46">
        <v>80000</v>
      </c>
      <c r="I139" s="13" t="s">
        <v>295</v>
      </c>
      <c r="J139" s="13" t="s">
        <v>222</v>
      </c>
      <c r="K139" s="3"/>
      <c r="L139" s="3"/>
      <c r="M139" s="3"/>
      <c r="N139" s="21">
        <f t="shared" si="2"/>
        <v>21</v>
      </c>
      <c r="O139" s="51" t="str">
        <f>+D139&amp;" "&amp;E139</f>
        <v>LIL VAL</v>
      </c>
      <c r="P139" s="53" t="str">
        <f>IF(AND($E139="",$D139=""),"",
IF(OR(AND(H139="",I139="",J139=""),AND(H139="",J139="france")),"manque info",
IF(J139&lt;&gt;"France","G",
IF(OR(H139={62155;62520;62630;62780}),"A",
IF(LEFT(H139,2)="62","B",
IF(LEFT(H139,2)="59","C",
IF(LEFT(H139,2)={"02";"60";"80"},"d",
IF(LEFT(H139,2)={"75";"77";"78";"91";"92";"93";"94";"95"},"E","F"
))))))))</f>
        <v>F</v>
      </c>
    </row>
    <row r="140" spans="1:16" x14ac:dyDescent="0.2">
      <c r="A140" s="8">
        <v>138</v>
      </c>
      <c r="B140" s="7">
        <v>41456</v>
      </c>
      <c r="C140" s="38">
        <v>0</v>
      </c>
      <c r="D140" s="6" t="s">
        <v>120</v>
      </c>
      <c r="E140" s="13" t="s">
        <v>119</v>
      </c>
      <c r="F140" s="13" t="s">
        <v>0</v>
      </c>
      <c r="G140" s="14">
        <v>33921</v>
      </c>
      <c r="H140" s="46">
        <v>80000</v>
      </c>
      <c r="I140" s="13" t="s">
        <v>295</v>
      </c>
      <c r="J140" s="13" t="s">
        <v>222</v>
      </c>
      <c r="K140" s="3"/>
      <c r="L140" s="3"/>
      <c r="M140" s="3"/>
      <c r="N140" s="21">
        <f t="shared" si="2"/>
        <v>21</v>
      </c>
      <c r="O140" s="51" t="str">
        <f>+D140&amp;" "&amp;E140</f>
        <v>NAN LOI</v>
      </c>
      <c r="P140" s="53" t="str">
        <f>IF(AND($E140="",$D140=""),"",
IF(OR(AND(H140="",I140="",J140=""),AND(H140="",J140="france")),"manque info",
IF(J140&lt;&gt;"France","G",
IF(OR(H140={62155;62520;62630;62780}),"A",
IF(LEFT(H140,2)="62","B",
IF(LEFT(H140,2)="59","C",
IF(LEFT(H140,2)={"02";"60";"80"},"d",
IF(LEFT(H140,2)={"75";"77";"78";"91";"92";"93";"94";"95"},"E","F"
))))))))</f>
        <v>F</v>
      </c>
    </row>
    <row r="141" spans="1:16" x14ac:dyDescent="0.2">
      <c r="A141" s="8">
        <v>139</v>
      </c>
      <c r="B141" s="7">
        <v>41456</v>
      </c>
      <c r="C141" s="38">
        <v>1</v>
      </c>
      <c r="D141" s="6" t="s">
        <v>105</v>
      </c>
      <c r="E141" s="20" t="s">
        <v>81</v>
      </c>
      <c r="F141" s="13" t="s">
        <v>0</v>
      </c>
      <c r="G141" s="19">
        <v>33762</v>
      </c>
      <c r="H141" s="46">
        <v>59000</v>
      </c>
      <c r="I141" s="13" t="s">
        <v>294</v>
      </c>
      <c r="J141" s="13" t="s">
        <v>210</v>
      </c>
      <c r="K141" s="18"/>
      <c r="L141" s="18"/>
      <c r="M141" s="18"/>
      <c r="N141" s="21">
        <f t="shared" si="2"/>
        <v>21</v>
      </c>
      <c r="O141" s="51" t="str">
        <f>+D141&amp;" "&amp;E141</f>
        <v>WAW NIC</v>
      </c>
      <c r="P141" s="53" t="str">
        <f>IF(AND($E141="",$D141=""),"",
IF(OR(AND(H141="",I141="",J141=""),AND(H141="",J141="france")),"manque info",
IF(J141&lt;&gt;"France","G",
IF(OR(H141={62155;62520;62630;62780}),"A",
IF(LEFT(H141,2)="62","B",
IF(LEFT(H141,2)="59","C",
IF(LEFT(H141,2)={"02";"60";"80"},"d",
IF(LEFT(H141,2)={"75";"77";"78";"91";"92";"93";"94";"95"},"E","F"
))))))))</f>
        <v>C</v>
      </c>
    </row>
    <row r="142" spans="1:16" x14ac:dyDescent="0.2">
      <c r="A142" s="8">
        <v>140</v>
      </c>
      <c r="B142" s="7">
        <v>41456</v>
      </c>
      <c r="C142" s="38">
        <v>1</v>
      </c>
      <c r="D142" s="6" t="s">
        <v>118</v>
      </c>
      <c r="E142" s="13" t="s">
        <v>117</v>
      </c>
      <c r="F142" s="13" t="s">
        <v>16</v>
      </c>
      <c r="G142" s="14">
        <v>33359</v>
      </c>
      <c r="H142" s="46">
        <v>62780</v>
      </c>
      <c r="I142" s="13" t="s">
        <v>244</v>
      </c>
      <c r="J142" s="41" t="s">
        <v>210</v>
      </c>
      <c r="K142" s="3"/>
      <c r="L142" s="3"/>
      <c r="M142" s="3"/>
      <c r="N142" s="21">
        <f t="shared" si="2"/>
        <v>22</v>
      </c>
      <c r="O142" s="51" t="str">
        <f>+D142&amp;" "&amp;E142</f>
        <v>FIF PAU</v>
      </c>
      <c r="P142" s="53" t="str">
        <f>IF(AND($E142="",$D142=""),"",
IF(OR(AND(H142="",I142="",J142=""),AND(H142="",J142="france")),"manque info",
IF(J142&lt;&gt;"France","G",
IF(OR(H142={62155;62520;62630;62780}),"A",
IF(LEFT(H142,2)="62","B",
IF(LEFT(H142,2)="59","C",
IF(LEFT(H142,2)={"02";"60";"80"},"d",
IF(LEFT(H142,2)={"75";"77";"78";"91";"92";"93";"94";"95"},"E","F"
))))))))</f>
        <v>A</v>
      </c>
    </row>
    <row r="143" spans="1:16" x14ac:dyDescent="0.2">
      <c r="A143" s="8">
        <v>141</v>
      </c>
      <c r="B143" s="7">
        <v>41456</v>
      </c>
      <c r="C143" s="38">
        <v>0</v>
      </c>
      <c r="D143" s="6" t="s">
        <v>116</v>
      </c>
      <c r="E143" s="13" t="s">
        <v>103</v>
      </c>
      <c r="F143" s="13" t="s">
        <v>0</v>
      </c>
      <c r="G143" s="14">
        <v>33571</v>
      </c>
      <c r="H143" s="46">
        <v>59148</v>
      </c>
      <c r="I143" s="13" t="s">
        <v>296</v>
      </c>
      <c r="J143" s="13" t="s">
        <v>210</v>
      </c>
      <c r="K143" s="3"/>
      <c r="L143" s="3"/>
      <c r="M143" s="3"/>
      <c r="N143" s="21">
        <f t="shared" si="2"/>
        <v>22</v>
      </c>
      <c r="O143" s="51" t="str">
        <f>+D143&amp;" "&amp;E143</f>
        <v>LUL MAR</v>
      </c>
      <c r="P143" s="53" t="str">
        <f>IF(AND($E143="",$D143=""),"",
IF(OR(AND(H143="",I143="",J143=""),AND(H143="",J143="france")),"manque info",
IF(J143&lt;&gt;"France","G",
IF(OR(H143={62155;62520;62630;62780}),"A",
IF(LEFT(H143,2)="62","B",
IF(LEFT(H143,2)="59","C",
IF(LEFT(H143,2)={"02";"60";"80"},"d",
IF(LEFT(H143,2)={"75";"77";"78";"91";"92";"93";"94";"95"},"E","F"
))))))))</f>
        <v>C</v>
      </c>
    </row>
    <row r="144" spans="1:16" x14ac:dyDescent="0.2">
      <c r="A144" s="8">
        <v>142</v>
      </c>
      <c r="B144" s="7">
        <v>41456</v>
      </c>
      <c r="C144" s="38">
        <v>0</v>
      </c>
      <c r="D144" s="6" t="s">
        <v>9</v>
      </c>
      <c r="E144" s="13" t="s">
        <v>115</v>
      </c>
      <c r="F144" s="13" t="s">
        <v>0</v>
      </c>
      <c r="G144" s="14">
        <v>33563</v>
      </c>
      <c r="H144" s="46">
        <v>59148</v>
      </c>
      <c r="I144" s="13" t="s">
        <v>296</v>
      </c>
      <c r="J144" s="13" t="s">
        <v>210</v>
      </c>
      <c r="K144" s="3"/>
      <c r="L144" s="3"/>
      <c r="M144" s="3"/>
      <c r="N144" s="21">
        <f t="shared" si="2"/>
        <v>22</v>
      </c>
      <c r="O144" s="51" t="str">
        <f>+D144&amp;" "&amp;E144</f>
        <v>DED VAL</v>
      </c>
      <c r="P144" s="53" t="str">
        <f>IF(AND($E144="",$D144=""),"",
IF(OR(AND(H144="",I144="",J144=""),AND(H144="",J144="france")),"manque info",
IF(J144&lt;&gt;"France","G",
IF(OR(H144={62155;62520;62630;62780}),"A",
IF(LEFT(H144,2)="62","B",
IF(LEFT(H144,2)="59","C",
IF(LEFT(H144,2)={"02";"60";"80"},"d",
IF(LEFT(H144,2)={"75";"77";"78";"91";"92";"93";"94";"95"},"E","F"
))))))))</f>
        <v>C</v>
      </c>
    </row>
    <row r="145" spans="1:16" x14ac:dyDescent="0.2">
      <c r="A145" s="8">
        <v>143</v>
      </c>
      <c r="B145" s="7">
        <v>41456</v>
      </c>
      <c r="C145" s="38">
        <v>0</v>
      </c>
      <c r="D145" s="6" t="s">
        <v>114</v>
      </c>
      <c r="E145" s="13" t="s">
        <v>5</v>
      </c>
      <c r="F145" s="13" t="s">
        <v>0</v>
      </c>
      <c r="G145" s="14">
        <v>33058</v>
      </c>
      <c r="H145" s="46">
        <v>91170</v>
      </c>
      <c r="I145" s="13" t="s">
        <v>297</v>
      </c>
      <c r="J145" s="13" t="s">
        <v>210</v>
      </c>
      <c r="K145" s="3"/>
      <c r="L145" s="3"/>
      <c r="M145" s="3"/>
      <c r="N145" s="21">
        <f t="shared" si="2"/>
        <v>23</v>
      </c>
      <c r="O145" s="51" t="str">
        <f>+D145&amp;" "&amp;E145</f>
        <v>WOW FAB</v>
      </c>
      <c r="P145" s="53" t="str">
        <f>IF(AND($E145="",$D145=""),"",
IF(OR(AND(H145="",I145="",J145=""),AND(H145="",J145="france")),"manque info",
IF(J145&lt;&gt;"France","G",
IF(OR(H145={62155;62520;62630;62780}),"A",
IF(LEFT(H145,2)="62","B",
IF(LEFT(H145,2)="59","C",
IF(LEFT(H145,2)={"02";"60";"80"},"d",
IF(LEFT(H145,2)={"75";"77";"78";"91";"92";"93";"94";"95"},"E","F"
))))))))</f>
        <v>F</v>
      </c>
    </row>
    <row r="146" spans="1:16" x14ac:dyDescent="0.2">
      <c r="A146" s="8">
        <v>144</v>
      </c>
      <c r="B146" s="7">
        <v>41456</v>
      </c>
      <c r="C146" s="38">
        <v>0</v>
      </c>
      <c r="D146" s="6" t="s">
        <v>113</v>
      </c>
      <c r="E146" s="13" t="s">
        <v>112</v>
      </c>
      <c r="F146" s="13" t="s">
        <v>0</v>
      </c>
      <c r="G146" s="14">
        <v>33237</v>
      </c>
      <c r="H146" s="46">
        <v>91170</v>
      </c>
      <c r="I146" s="13" t="s">
        <v>297</v>
      </c>
      <c r="J146" s="13" t="s">
        <v>210</v>
      </c>
      <c r="K146" s="3"/>
      <c r="L146" s="3"/>
      <c r="M146" s="3"/>
      <c r="N146" s="21">
        <f t="shared" si="2"/>
        <v>23</v>
      </c>
      <c r="O146" s="51" t="str">
        <f>+D146&amp;" "&amp;E146</f>
        <v>JOJ JUS</v>
      </c>
      <c r="P146" s="53" t="str">
        <f>IF(AND($E146="",$D146=""),"",
IF(OR(AND(H146="",I146="",J146=""),AND(H146="",J146="france")),"manque info",
IF(J146&lt;&gt;"France","G",
IF(OR(H146={62155;62520;62630;62780}),"A",
IF(LEFT(H146,2)="62","B",
IF(LEFT(H146,2)="59","C",
IF(LEFT(H146,2)={"02";"60";"80"},"d",
IF(LEFT(H146,2)={"75";"77";"78";"91";"92";"93";"94";"95"},"E","F"
))))))))</f>
        <v>F</v>
      </c>
    </row>
    <row r="147" spans="1:16" x14ac:dyDescent="0.2">
      <c r="A147" s="8">
        <v>145</v>
      </c>
      <c r="B147" s="7">
        <v>41456</v>
      </c>
      <c r="C147" s="38">
        <v>0</v>
      </c>
      <c r="D147" s="6" t="s">
        <v>32</v>
      </c>
      <c r="E147" s="13" t="s">
        <v>111</v>
      </c>
      <c r="F147" s="13" t="s">
        <v>0</v>
      </c>
      <c r="G147" s="14">
        <v>32940</v>
      </c>
      <c r="H147" s="46">
        <v>80200</v>
      </c>
      <c r="I147" s="13" t="s">
        <v>258</v>
      </c>
      <c r="J147" s="13" t="s">
        <v>222</v>
      </c>
      <c r="K147" s="3"/>
      <c r="L147" s="3"/>
      <c r="M147" s="3"/>
      <c r="N147" s="21">
        <f t="shared" si="2"/>
        <v>23</v>
      </c>
      <c r="O147" s="51" t="str">
        <f>+D147&amp;" "&amp;E147</f>
        <v>LOL BER</v>
      </c>
      <c r="P147" s="53" t="str">
        <f>IF(AND($E147="",$D147=""),"",
IF(OR(AND(H147="",I147="",J147=""),AND(H147="",J147="france")),"manque info",
IF(J147&lt;&gt;"France","G",
IF(OR(H147={62155;62520;62630;62780}),"A",
IF(LEFT(H147,2)="62","B",
IF(LEFT(H147,2)="59","C",
IF(LEFT(H147,2)={"02";"60";"80"},"d",
IF(LEFT(H147,2)={"75";"77";"78";"91";"92";"93";"94";"95"},"E","F"
))))))))</f>
        <v>F</v>
      </c>
    </row>
    <row r="148" spans="1:16" x14ac:dyDescent="0.2">
      <c r="A148" s="8">
        <v>146</v>
      </c>
      <c r="B148" s="7">
        <v>41456</v>
      </c>
      <c r="C148" s="38">
        <v>1</v>
      </c>
      <c r="D148" s="6" t="s">
        <v>110</v>
      </c>
      <c r="E148" s="13" t="s">
        <v>109</v>
      </c>
      <c r="F148" s="13" t="s">
        <v>0</v>
      </c>
      <c r="G148" s="14">
        <v>33163</v>
      </c>
      <c r="H148" s="46">
        <v>75020</v>
      </c>
      <c r="I148" s="13" t="s">
        <v>289</v>
      </c>
      <c r="J148" s="41" t="s">
        <v>222</v>
      </c>
      <c r="K148" s="3"/>
      <c r="L148" s="3"/>
      <c r="M148" s="3"/>
      <c r="N148" s="21">
        <f t="shared" si="2"/>
        <v>23</v>
      </c>
      <c r="O148" s="51" t="str">
        <f>+D148&amp;" "&amp;E148</f>
        <v>COC QUE</v>
      </c>
      <c r="P148" s="53" t="str">
        <f>IF(AND($E148="",$D148=""),"",
IF(OR(AND(H148="",I148="",J148=""),AND(H148="",J148="france")),"manque info",
IF(J148&lt;&gt;"France","G",
IF(OR(H148={62155;62520;62630;62780}),"A",
IF(LEFT(H148,2)="62","B",
IF(LEFT(H148,2)="59","C",
IF(LEFT(H148,2)={"02";"60";"80"},"d",
IF(LEFT(H148,2)={"75";"77";"78";"91";"92";"93";"94";"95"},"E","F"
))))))))</f>
        <v>E</v>
      </c>
    </row>
    <row r="149" spans="1:16" x14ac:dyDescent="0.2">
      <c r="A149" s="8">
        <v>147</v>
      </c>
      <c r="B149" s="7">
        <v>41456</v>
      </c>
      <c r="C149" s="38">
        <v>0</v>
      </c>
      <c r="D149" s="6" t="s">
        <v>108</v>
      </c>
      <c r="E149" s="13" t="s">
        <v>107</v>
      </c>
      <c r="F149" s="13" t="s">
        <v>16</v>
      </c>
      <c r="G149" s="14">
        <v>33092</v>
      </c>
      <c r="H149" s="46">
        <v>62680</v>
      </c>
      <c r="I149" s="13" t="s">
        <v>244</v>
      </c>
      <c r="J149" s="13" t="s">
        <v>210</v>
      </c>
      <c r="K149" s="3"/>
      <c r="L149" s="3"/>
      <c r="M149" s="3"/>
      <c r="N149" s="21">
        <f t="shared" si="2"/>
        <v>23</v>
      </c>
      <c r="O149" s="51" t="str">
        <f>+D149&amp;" "&amp;E149</f>
        <v>TRT SOP</v>
      </c>
      <c r="P149" s="53" t="str">
        <f>IF(AND($E149="",$D149=""),"",
IF(OR(AND(H149="",I149="",J149=""),AND(H149="",J149="france")),"manque info",
IF(J149&lt;&gt;"France","G",
IF(OR(H149={62155;62520;62630;62780}),"A",
IF(LEFT(H149,2)="62","B",
IF(LEFT(H149,2)="59","C",
IF(LEFT(H149,2)={"02";"60";"80"},"d",
IF(LEFT(H149,2)={"75";"77";"78";"91";"92";"93";"94";"95"},"E","F"
))))))))</f>
        <v>B</v>
      </c>
    </row>
    <row r="150" spans="1:16" x14ac:dyDescent="0.2">
      <c r="A150" s="8">
        <v>148</v>
      </c>
      <c r="B150" s="7">
        <v>41456</v>
      </c>
      <c r="C150" s="38">
        <v>0</v>
      </c>
      <c r="D150" s="6" t="s">
        <v>34</v>
      </c>
      <c r="E150" s="13" t="s">
        <v>103</v>
      </c>
      <c r="F150" s="13" t="s">
        <v>16</v>
      </c>
      <c r="G150" s="14">
        <v>32978</v>
      </c>
      <c r="H150" s="46">
        <v>59170</v>
      </c>
      <c r="I150" s="13" t="s">
        <v>298</v>
      </c>
      <c r="J150" s="13" t="s">
        <v>210</v>
      </c>
      <c r="K150" s="3"/>
      <c r="L150" s="3"/>
      <c r="M150" s="3"/>
      <c r="N150" s="21">
        <f t="shared" si="2"/>
        <v>23</v>
      </c>
      <c r="O150" s="51" t="str">
        <f>+D150&amp;" "&amp;E150</f>
        <v>BOB MAR</v>
      </c>
      <c r="P150" s="53" t="str">
        <f>IF(AND($E150="",$D150=""),"",
IF(OR(AND(H150="",I150="",J150=""),AND(H150="",J150="france")),"manque info",
IF(J150&lt;&gt;"France","G",
IF(OR(H150={62155;62520;62630;62780}),"A",
IF(LEFT(H150,2)="62","B",
IF(LEFT(H150,2)="59","C",
IF(LEFT(H150,2)={"02";"60";"80"},"d",
IF(LEFT(H150,2)={"75";"77";"78";"91";"92";"93";"94";"95"},"E","F"
))))))))</f>
        <v>C</v>
      </c>
    </row>
    <row r="151" spans="1:16" x14ac:dyDescent="0.2">
      <c r="A151" s="8">
        <v>149</v>
      </c>
      <c r="B151" s="7">
        <v>41456</v>
      </c>
      <c r="C151" s="38">
        <v>0</v>
      </c>
      <c r="D151" s="6" t="s">
        <v>7</v>
      </c>
      <c r="E151" s="13" t="s">
        <v>46</v>
      </c>
      <c r="F151" s="13" t="s">
        <v>0</v>
      </c>
      <c r="G151" s="14">
        <v>33203</v>
      </c>
      <c r="H151" s="46">
        <v>59290</v>
      </c>
      <c r="I151" s="13" t="s">
        <v>299</v>
      </c>
      <c r="J151" s="41" t="s">
        <v>210</v>
      </c>
      <c r="K151" s="3"/>
      <c r="L151" s="3"/>
      <c r="M151" s="3"/>
      <c r="N151" s="21">
        <f t="shared" si="2"/>
        <v>23</v>
      </c>
      <c r="O151" s="51" t="str">
        <f>+D151&amp;" "&amp;E151</f>
        <v>KAK ALE</v>
      </c>
      <c r="P151" s="53" t="str">
        <f>IF(AND($E151="",$D151=""),"",
IF(OR(AND(H151="",I151="",J151=""),AND(H151="",J151="france")),"manque info",
IF(J151&lt;&gt;"France","G",
IF(OR(H151={62155;62520;62630;62780}),"A",
IF(LEFT(H151,2)="62","B",
IF(LEFT(H151,2)="59","C",
IF(LEFT(H151,2)={"02";"60";"80"},"d",
IF(LEFT(H151,2)={"75";"77";"78";"91";"92";"93";"94";"95"},"E","F"
))))))))</f>
        <v>C</v>
      </c>
    </row>
    <row r="152" spans="1:16" x14ac:dyDescent="0.2">
      <c r="A152" s="8">
        <v>150</v>
      </c>
      <c r="B152" s="7">
        <v>41456</v>
      </c>
      <c r="C152" s="38">
        <v>1</v>
      </c>
      <c r="D152" s="6" t="s">
        <v>32</v>
      </c>
      <c r="E152" s="13" t="s">
        <v>47</v>
      </c>
      <c r="F152" s="13" t="s">
        <v>16</v>
      </c>
      <c r="G152" s="14">
        <v>32989</v>
      </c>
      <c r="H152" s="46">
        <v>59170</v>
      </c>
      <c r="I152" s="13" t="s">
        <v>298</v>
      </c>
      <c r="J152" s="41" t="s">
        <v>210</v>
      </c>
      <c r="K152" s="3"/>
      <c r="L152" s="3"/>
      <c r="M152" s="3"/>
      <c r="N152" s="21">
        <f t="shared" si="2"/>
        <v>23</v>
      </c>
      <c r="O152" s="51" t="str">
        <f>+D152&amp;" "&amp;E152</f>
        <v>LOL MEL</v>
      </c>
      <c r="P152" s="53" t="str">
        <f>IF(AND($E152="",$D152=""),"",
IF(OR(AND(H152="",I152="",J152=""),AND(H152="",J152="france")),"manque info",
IF(J152&lt;&gt;"France","G",
IF(OR(H152={62155;62520;62630;62780}),"A",
IF(LEFT(H152,2)="62","B",
IF(LEFT(H152,2)="59","C",
IF(LEFT(H152,2)={"02";"60";"80"},"d",
IF(LEFT(H152,2)={"75";"77";"78";"91";"92";"93";"94";"95"},"E","F"
))))))))</f>
        <v>C</v>
      </c>
    </row>
    <row r="153" spans="1:16" x14ac:dyDescent="0.2">
      <c r="A153" s="8">
        <v>151</v>
      </c>
      <c r="B153" s="7">
        <v>41456</v>
      </c>
      <c r="C153" s="38">
        <v>1</v>
      </c>
      <c r="D153" s="6" t="s">
        <v>4</v>
      </c>
      <c r="E153" s="13" t="s">
        <v>106</v>
      </c>
      <c r="F153" s="13" t="s">
        <v>0</v>
      </c>
      <c r="G153" s="14">
        <v>32923</v>
      </c>
      <c r="H153" s="46">
        <v>59170</v>
      </c>
      <c r="I153" s="13" t="s">
        <v>298</v>
      </c>
      <c r="J153" s="41" t="s">
        <v>210</v>
      </c>
      <c r="K153" s="3"/>
      <c r="L153" s="3"/>
      <c r="M153" s="3"/>
      <c r="N153" s="21">
        <f t="shared" si="2"/>
        <v>23</v>
      </c>
      <c r="O153" s="51" t="str">
        <f>+D153&amp;" "&amp;E153</f>
        <v>DUD JEO</v>
      </c>
      <c r="P153" s="53" t="str">
        <f>IF(AND($E153="",$D153=""),"",
IF(OR(AND(H153="",I153="",J153=""),AND(H153="",J153="france")),"manque info",
IF(J153&lt;&gt;"France","G",
IF(OR(H153={62155;62520;62630;62780}),"A",
IF(LEFT(H153,2)="62","B",
IF(LEFT(H153,2)="59","C",
IF(LEFT(H153,2)={"02";"60";"80"},"d",
IF(LEFT(H153,2)={"75";"77";"78";"91";"92";"93";"94";"95"},"E","F"
))))))))</f>
        <v>C</v>
      </c>
    </row>
    <row r="154" spans="1:16" x14ac:dyDescent="0.2">
      <c r="A154" s="8">
        <v>152</v>
      </c>
      <c r="B154" s="7">
        <v>41456</v>
      </c>
      <c r="C154" s="38">
        <v>0</v>
      </c>
      <c r="D154" s="6" t="s">
        <v>105</v>
      </c>
      <c r="E154" s="20" t="s">
        <v>104</v>
      </c>
      <c r="F154" s="13" t="s">
        <v>0</v>
      </c>
      <c r="G154" s="19">
        <v>32959</v>
      </c>
      <c r="H154" s="46">
        <v>59170</v>
      </c>
      <c r="I154" s="13" t="s">
        <v>298</v>
      </c>
      <c r="J154" s="41" t="s">
        <v>210</v>
      </c>
      <c r="K154" s="18"/>
      <c r="L154" s="18"/>
      <c r="M154" s="18"/>
      <c r="N154" s="21">
        <f t="shared" si="2"/>
        <v>23</v>
      </c>
      <c r="O154" s="51" t="str">
        <f>+D154&amp;" "&amp;E154</f>
        <v>WAW OLI</v>
      </c>
      <c r="P154" s="53" t="str">
        <f>IF(AND($E154="",$D154=""),"",
IF(OR(AND(H154="",I154="",J154=""),AND(H154="",J154="france")),"manque info",
IF(J154&lt;&gt;"France","G",
IF(OR(H154={62155;62520;62630;62780}),"A",
IF(LEFT(H154,2)="62","B",
IF(LEFT(H154,2)="59","C",
IF(LEFT(H154,2)={"02";"60";"80"},"d",
IF(LEFT(H154,2)={"75";"77";"78";"91";"92";"93";"94";"95"},"E","F"
))))))))</f>
        <v>C</v>
      </c>
    </row>
    <row r="155" spans="1:16" x14ac:dyDescent="0.2">
      <c r="A155" s="8">
        <v>153</v>
      </c>
      <c r="B155" s="7">
        <v>41456</v>
      </c>
      <c r="C155" s="38">
        <v>1</v>
      </c>
      <c r="D155" s="6" t="s">
        <v>61</v>
      </c>
      <c r="E155" s="13" t="s">
        <v>103</v>
      </c>
      <c r="F155" s="13" t="s">
        <v>16</v>
      </c>
      <c r="G155" s="14">
        <v>32528</v>
      </c>
      <c r="H155" s="46">
        <v>59170</v>
      </c>
      <c r="I155" s="13" t="s">
        <v>298</v>
      </c>
      <c r="J155" s="41" t="s">
        <v>210</v>
      </c>
      <c r="K155" s="3"/>
      <c r="L155" s="3"/>
      <c r="M155" s="3"/>
      <c r="N155" s="21">
        <f t="shared" si="2"/>
        <v>24</v>
      </c>
      <c r="O155" s="51" t="str">
        <f>+D155&amp;" "&amp;E155</f>
        <v>GOG MAR</v>
      </c>
      <c r="P155" s="53" t="str">
        <f>IF(AND($E155="",$D155=""),"",
IF(OR(AND(H155="",I155="",J155=""),AND(H155="",J155="france")),"manque info",
IF(J155&lt;&gt;"France","G",
IF(OR(H155={62155;62520;62630;62780}),"A",
IF(LEFT(H155,2)="62","B",
IF(LEFT(H155,2)="59","C",
IF(LEFT(H155,2)={"02";"60";"80"},"d",
IF(LEFT(H155,2)={"75";"77";"78";"91";"92";"93";"94";"95"},"E","F"
))))))))</f>
        <v>C</v>
      </c>
    </row>
    <row r="156" spans="1:16" x14ac:dyDescent="0.2">
      <c r="A156" s="8">
        <v>154</v>
      </c>
      <c r="B156" s="7">
        <v>41456</v>
      </c>
      <c r="C156" s="38">
        <v>1</v>
      </c>
      <c r="D156" s="6" t="s">
        <v>102</v>
      </c>
      <c r="E156" s="13" t="s">
        <v>101</v>
      </c>
      <c r="F156" s="13" t="s">
        <v>16</v>
      </c>
      <c r="G156" s="14">
        <v>32509</v>
      </c>
      <c r="H156" s="46">
        <v>59450</v>
      </c>
      <c r="I156" s="13" t="s">
        <v>300</v>
      </c>
      <c r="J156" s="13" t="s">
        <v>210</v>
      </c>
      <c r="K156" s="3"/>
      <c r="L156" s="3"/>
      <c r="M156" s="3"/>
      <c r="N156" s="21">
        <f t="shared" si="2"/>
        <v>24</v>
      </c>
      <c r="O156" s="51" t="str">
        <f>+D156&amp;" "&amp;E156</f>
        <v>ABA OUI</v>
      </c>
      <c r="P156" s="53" t="str">
        <f>IF(AND($E156="",$D156=""),"",
IF(OR(AND(H156="",I156="",J156=""),AND(H156="",J156="france")),"manque info",
IF(J156&lt;&gt;"France","G",
IF(OR(H156={62155;62520;62630;62780}),"A",
IF(LEFT(H156,2)="62","B",
IF(LEFT(H156,2)="59","C",
IF(LEFT(H156,2)={"02";"60";"80"},"d",
IF(LEFT(H156,2)={"75";"77";"78";"91";"92";"93";"94";"95"},"E","F"
))))))))</f>
        <v>C</v>
      </c>
    </row>
    <row r="157" spans="1:16" x14ac:dyDescent="0.2">
      <c r="A157" s="8">
        <v>155</v>
      </c>
      <c r="B157" s="7">
        <v>41456</v>
      </c>
      <c r="C157" s="38">
        <v>0</v>
      </c>
      <c r="D157" s="6" t="s">
        <v>4</v>
      </c>
      <c r="E157" s="13" t="s">
        <v>100</v>
      </c>
      <c r="F157" s="13" t="s">
        <v>0</v>
      </c>
      <c r="G157" s="14">
        <v>32588</v>
      </c>
      <c r="H157" s="46">
        <v>62880</v>
      </c>
      <c r="I157" s="13" t="s">
        <v>281</v>
      </c>
      <c r="J157" s="13" t="s">
        <v>210</v>
      </c>
      <c r="K157" s="3"/>
      <c r="L157" s="3"/>
      <c r="M157" s="3"/>
      <c r="N157" s="21">
        <f t="shared" si="2"/>
        <v>24</v>
      </c>
      <c r="O157" s="51" t="str">
        <f>+D157&amp;" "&amp;E157</f>
        <v>DUD BAP</v>
      </c>
      <c r="P157" s="53" t="str">
        <f>IF(AND($E157="",$D157=""),"",
IF(OR(AND(H157="",I157="",J157=""),AND(H157="",J157="france")),"manque info",
IF(J157&lt;&gt;"France","G",
IF(OR(H157={62155;62520;62630;62780}),"A",
IF(LEFT(H157,2)="62","B",
IF(LEFT(H157,2)="59","C",
IF(LEFT(H157,2)={"02";"60";"80"},"d",
IF(LEFT(H157,2)={"75";"77";"78";"91";"92";"93";"94";"95"},"E","F"
))))))))</f>
        <v>B</v>
      </c>
    </row>
    <row r="158" spans="1:16" x14ac:dyDescent="0.2">
      <c r="A158" s="8">
        <v>156</v>
      </c>
      <c r="B158" s="7">
        <v>41456</v>
      </c>
      <c r="C158" s="38">
        <v>0</v>
      </c>
      <c r="D158" s="6" t="s">
        <v>9</v>
      </c>
      <c r="E158" s="13" t="s">
        <v>59</v>
      </c>
      <c r="F158" s="13" t="s">
        <v>0</v>
      </c>
      <c r="G158" s="14">
        <v>32662</v>
      </c>
      <c r="H158" s="46">
        <v>59390</v>
      </c>
      <c r="I158" s="13" t="s">
        <v>301</v>
      </c>
      <c r="J158" s="13" t="s">
        <v>210</v>
      </c>
      <c r="K158" s="3"/>
      <c r="L158" s="3"/>
      <c r="M158" s="3"/>
      <c r="N158" s="21">
        <f t="shared" si="2"/>
        <v>24</v>
      </c>
      <c r="O158" s="51" t="str">
        <f>+D158&amp;" "&amp;E158</f>
        <v>DED JUL</v>
      </c>
      <c r="P158" s="53" t="str">
        <f>IF(AND($E158="",$D158=""),"",
IF(OR(AND(H158="",I158="",J158=""),AND(H158="",J158="france")),"manque info",
IF(J158&lt;&gt;"France","G",
IF(OR(H158={62155;62520;62630;62780}),"A",
IF(LEFT(H158,2)="62","B",
IF(LEFT(H158,2)="59","C",
IF(LEFT(H158,2)={"02";"60";"80"},"d",
IF(LEFT(H158,2)={"75";"77";"78";"91";"92";"93";"94";"95"},"E","F"
))))))))</f>
        <v>C</v>
      </c>
    </row>
    <row r="159" spans="1:16" x14ac:dyDescent="0.2">
      <c r="A159" s="8">
        <v>157</v>
      </c>
      <c r="B159" s="7">
        <v>41456</v>
      </c>
      <c r="C159" s="38">
        <v>0</v>
      </c>
      <c r="D159" s="6" t="s">
        <v>99</v>
      </c>
      <c r="E159" s="13" t="s">
        <v>98</v>
      </c>
      <c r="F159" s="13" t="s">
        <v>0</v>
      </c>
      <c r="G159" s="14">
        <v>32855</v>
      </c>
      <c r="H159" s="46">
        <v>59170</v>
      </c>
      <c r="I159" s="13" t="s">
        <v>298</v>
      </c>
      <c r="J159" s="13" t="s">
        <v>210</v>
      </c>
      <c r="K159" s="3"/>
      <c r="L159" s="3"/>
      <c r="M159" s="3"/>
      <c r="N159" s="21">
        <f t="shared" si="2"/>
        <v>24</v>
      </c>
      <c r="O159" s="51" t="str">
        <f>+D159&amp;" "&amp;E159</f>
        <v>ORO TAV</v>
      </c>
      <c r="P159" s="53" t="str">
        <f>IF(AND($E159="",$D159=""),"",
IF(OR(AND(H159="",I159="",J159=""),AND(H159="",J159="france")),"manque info",
IF(J159&lt;&gt;"France","G",
IF(OR(H159={62155;62520;62630;62780}),"A",
IF(LEFT(H159,2)="62","B",
IF(LEFT(H159,2)="59","C",
IF(LEFT(H159,2)={"02";"60";"80"},"d",
IF(LEFT(H159,2)={"75";"77";"78";"91";"92";"93";"94";"95"},"E","F"
))))))))</f>
        <v>C</v>
      </c>
    </row>
    <row r="160" spans="1:16" x14ac:dyDescent="0.2">
      <c r="A160" s="8">
        <v>158</v>
      </c>
      <c r="B160" s="7">
        <v>41456</v>
      </c>
      <c r="C160" s="38">
        <v>1</v>
      </c>
      <c r="D160" s="6" t="s">
        <v>97</v>
      </c>
      <c r="E160" s="13" t="s">
        <v>46</v>
      </c>
      <c r="F160" s="13" t="s">
        <v>0</v>
      </c>
      <c r="G160" s="14">
        <v>32824</v>
      </c>
      <c r="H160" s="46">
        <v>59170</v>
      </c>
      <c r="I160" s="13" t="s">
        <v>298</v>
      </c>
      <c r="J160" s="13" t="s">
        <v>210</v>
      </c>
      <c r="K160" s="3"/>
      <c r="L160" s="3"/>
      <c r="M160" s="3"/>
      <c r="N160" s="21">
        <f t="shared" si="2"/>
        <v>24</v>
      </c>
      <c r="O160" s="51" t="str">
        <f>+D160&amp;" "&amp;E160</f>
        <v>VEV ALE</v>
      </c>
      <c r="P160" s="53" t="str">
        <f>IF(AND($E160="",$D160=""),"",
IF(OR(AND(H160="",I160="",J160=""),AND(H160="",J160="france")),"manque info",
IF(J160&lt;&gt;"France","G",
IF(OR(H160={62155;62520;62630;62780}),"A",
IF(LEFT(H160,2)="62","B",
IF(LEFT(H160,2)="59","C",
IF(LEFT(H160,2)={"02";"60";"80"},"d",
IF(LEFT(H160,2)={"75";"77";"78";"91";"92";"93";"94";"95"},"E","F"
))))))))</f>
        <v>C</v>
      </c>
    </row>
    <row r="161" spans="1:16" x14ac:dyDescent="0.2">
      <c r="A161" s="8">
        <v>159</v>
      </c>
      <c r="B161" s="7">
        <v>41456</v>
      </c>
      <c r="C161" s="38">
        <v>1</v>
      </c>
      <c r="D161" s="6" t="s">
        <v>67</v>
      </c>
      <c r="E161" s="13" t="s">
        <v>96</v>
      </c>
      <c r="F161" s="13" t="s">
        <v>16</v>
      </c>
      <c r="G161" s="14">
        <v>32468</v>
      </c>
      <c r="H161" s="46">
        <v>0</v>
      </c>
      <c r="I161" s="13" t="s">
        <v>302</v>
      </c>
      <c r="J161" s="41" t="s">
        <v>303</v>
      </c>
      <c r="K161" s="3"/>
      <c r="L161" s="3"/>
      <c r="M161" s="3"/>
      <c r="N161" s="21">
        <f t="shared" si="2"/>
        <v>25</v>
      </c>
      <c r="O161" s="51" t="str">
        <f>+D161&amp;" "&amp;E161</f>
        <v>CHC JOA</v>
      </c>
      <c r="P161" s="53" t="str">
        <f>IF(AND($E161="",$D161=""),"",
IF(OR(AND(H161="",I161="",J161=""),AND(H161="",J161="france")),"manque info",
IF(J161&lt;&gt;"France","G",
IF(OR(H161={62155;62520;62630;62780}),"A",
IF(LEFT(H161,2)="62","B",
IF(LEFT(H161,2)="59","C",
IF(LEFT(H161,2)={"02";"60";"80"},"d",
IF(LEFT(H161,2)={"75";"77";"78";"91";"92";"93";"94";"95"},"E","F"
))))))))</f>
        <v>G</v>
      </c>
    </row>
    <row r="162" spans="1:16" x14ac:dyDescent="0.2">
      <c r="A162" s="8">
        <v>160</v>
      </c>
      <c r="B162" s="7">
        <v>41456</v>
      </c>
      <c r="C162" s="38">
        <v>0</v>
      </c>
      <c r="D162" s="6" t="s">
        <v>25</v>
      </c>
      <c r="E162" s="13" t="s">
        <v>95</v>
      </c>
      <c r="F162" s="13" t="s">
        <v>16</v>
      </c>
      <c r="G162" s="14">
        <v>32429</v>
      </c>
      <c r="H162" s="46">
        <v>0</v>
      </c>
      <c r="I162" s="13" t="s">
        <v>302</v>
      </c>
      <c r="J162" s="41" t="s">
        <v>303</v>
      </c>
      <c r="K162" s="3"/>
      <c r="L162" s="3"/>
      <c r="M162" s="3"/>
      <c r="N162" s="21">
        <f t="shared" si="2"/>
        <v>25</v>
      </c>
      <c r="O162" s="51" t="str">
        <f>+D162&amp;" "&amp;E162</f>
        <v>LAL ANI</v>
      </c>
      <c r="P162" s="53" t="str">
        <f>IF(AND($E162="",$D162=""),"",
IF(OR(AND(H162="",I162="",J162=""),AND(H162="",J162="france")),"manque info",
IF(J162&lt;&gt;"France","G",
IF(OR(H162={62155;62520;62630;62780}),"A",
IF(LEFT(H162,2)="62","B",
IF(LEFT(H162,2)="59","C",
IF(LEFT(H162,2)={"02";"60";"80"},"d",
IF(LEFT(H162,2)={"75";"77";"78";"91";"92";"93";"94";"95"},"E","F"
))))))))</f>
        <v>G</v>
      </c>
    </row>
    <row r="163" spans="1:16" x14ac:dyDescent="0.2">
      <c r="A163" s="8">
        <v>161</v>
      </c>
      <c r="B163" s="7">
        <v>41456</v>
      </c>
      <c r="C163" s="38">
        <v>0</v>
      </c>
      <c r="D163" s="6" t="s">
        <v>7</v>
      </c>
      <c r="E163" s="13" t="s">
        <v>94</v>
      </c>
      <c r="F163" s="13" t="s">
        <v>16</v>
      </c>
      <c r="G163" s="14">
        <v>32260</v>
      </c>
      <c r="H163" s="47">
        <v>78600</v>
      </c>
      <c r="I163" s="43" t="s">
        <v>304</v>
      </c>
      <c r="J163" s="13" t="s">
        <v>210</v>
      </c>
      <c r="K163" s="3"/>
      <c r="L163" s="3"/>
      <c r="M163" s="3"/>
      <c r="N163" s="21">
        <f t="shared" si="2"/>
        <v>25</v>
      </c>
      <c r="O163" s="51" t="str">
        <f>+D163&amp;" "&amp;E163</f>
        <v>KAK LMA</v>
      </c>
      <c r="P163" s="53" t="str">
        <f>IF(AND($E163="",$D163=""),"",
IF(OR(AND(H163="",I163="",J163=""),AND(H163="",J163="france")),"manque info",
IF(J163&lt;&gt;"France","G",
IF(OR(H163={62155;62520;62630;62780}),"A",
IF(LEFT(H163,2)="62","B",
IF(LEFT(H163,2)="59","C",
IF(LEFT(H163,2)={"02";"60";"80"},"d",
IF(LEFT(H163,2)={"75";"77";"78";"91";"92";"93";"94";"95"},"E","F"
))))))))</f>
        <v>F</v>
      </c>
    </row>
    <row r="164" spans="1:16" x14ac:dyDescent="0.2">
      <c r="A164" s="8">
        <v>162</v>
      </c>
      <c r="B164" s="7">
        <v>41456</v>
      </c>
      <c r="C164" s="38">
        <v>1</v>
      </c>
      <c r="D164" s="6" t="s">
        <v>67</v>
      </c>
      <c r="E164" s="13" t="s">
        <v>93</v>
      </c>
      <c r="F164" s="13" t="s">
        <v>0</v>
      </c>
      <c r="G164" s="14">
        <v>32387</v>
      </c>
      <c r="H164" s="46">
        <v>62780</v>
      </c>
      <c r="I164" s="13" t="s">
        <v>305</v>
      </c>
      <c r="J164" s="13" t="s">
        <v>210</v>
      </c>
      <c r="K164" s="3"/>
      <c r="L164" s="3"/>
      <c r="M164" s="3"/>
      <c r="N164" s="21">
        <f t="shared" si="2"/>
        <v>25</v>
      </c>
      <c r="O164" s="51" t="str">
        <f>+D164&amp;" "&amp;E164</f>
        <v>CHC DAM</v>
      </c>
      <c r="P164" s="53" t="str">
        <f>IF(AND($E164="",$D164=""),"",
IF(OR(AND(H164="",I164="",J164=""),AND(H164="",J164="france")),"manque info",
IF(J164&lt;&gt;"France","G",
IF(OR(H164={62155;62520;62630;62780}),"A",
IF(LEFT(H164,2)="62","B",
IF(LEFT(H164,2)="59","C",
IF(LEFT(H164,2)={"02";"60";"80"},"d",
IF(LEFT(H164,2)={"75";"77";"78";"91";"92";"93";"94";"95"},"E","F"
))))))))</f>
        <v>A</v>
      </c>
    </row>
    <row r="165" spans="1:16" x14ac:dyDescent="0.2">
      <c r="A165" s="8">
        <v>163</v>
      </c>
      <c r="B165" s="7">
        <v>41456</v>
      </c>
      <c r="C165" s="38">
        <v>1</v>
      </c>
      <c r="D165" s="6" t="s">
        <v>92</v>
      </c>
      <c r="E165" s="13" t="s">
        <v>46</v>
      </c>
      <c r="F165" s="13" t="s">
        <v>0</v>
      </c>
      <c r="G165" s="14">
        <v>32452</v>
      </c>
      <c r="H165" s="46">
        <v>62800</v>
      </c>
      <c r="I165" s="13" t="s">
        <v>306</v>
      </c>
      <c r="J165" s="13" t="s">
        <v>210</v>
      </c>
      <c r="K165" s="3"/>
      <c r="L165" s="3"/>
      <c r="M165" s="3"/>
      <c r="N165" s="21">
        <f t="shared" si="2"/>
        <v>25</v>
      </c>
      <c r="O165" s="51" t="str">
        <f>+D165&amp;" "&amp;E165</f>
        <v>KLK ALE</v>
      </c>
      <c r="P165" s="53" t="str">
        <f>IF(AND($E165="",$D165=""),"",
IF(OR(AND(H165="",I165="",J165=""),AND(H165="",J165="france")),"manque info",
IF(J165&lt;&gt;"France","G",
IF(OR(H165={62155;62520;62630;62780}),"A",
IF(LEFT(H165,2)="62","B",
IF(LEFT(H165,2)="59","C",
IF(LEFT(H165,2)={"02";"60";"80"},"d",
IF(LEFT(H165,2)={"75";"77";"78";"91";"92";"93";"94";"95"},"E","F"
))))))))</f>
        <v>B</v>
      </c>
    </row>
    <row r="166" spans="1:16" x14ac:dyDescent="0.2">
      <c r="A166" s="8">
        <v>164</v>
      </c>
      <c r="B166" s="7">
        <v>41456</v>
      </c>
      <c r="C166" s="38">
        <v>0</v>
      </c>
      <c r="D166" s="6" t="s">
        <v>91</v>
      </c>
      <c r="E166" s="13" t="s">
        <v>60</v>
      </c>
      <c r="F166" s="13" t="s">
        <v>0</v>
      </c>
      <c r="G166" s="14">
        <v>31948</v>
      </c>
      <c r="H166" s="46">
        <v>62520</v>
      </c>
      <c r="I166" s="13" t="s">
        <v>307</v>
      </c>
      <c r="J166" s="13" t="s">
        <v>210</v>
      </c>
      <c r="K166" s="3"/>
      <c r="L166" s="3"/>
      <c r="M166" s="3"/>
      <c r="N166" s="21">
        <f t="shared" si="2"/>
        <v>26</v>
      </c>
      <c r="O166" s="51" t="str">
        <f>+D166&amp;" "&amp;E166</f>
        <v>BLB SEB</v>
      </c>
      <c r="P166" s="53" t="str">
        <f>IF(AND($E166="",$D166=""),"",
IF(OR(AND(H166="",I166="",J166=""),AND(H166="",J166="france")),"manque info",
IF(J166&lt;&gt;"France","G",
IF(OR(H166={62155;62520;62630;62780}),"A",
IF(LEFT(H166,2)="62","B",
IF(LEFT(H166,2)="59","C",
IF(LEFT(H166,2)={"02";"60";"80"},"d",
IF(LEFT(H166,2)={"75";"77";"78";"91";"92";"93";"94";"95"},"E","F"
))))))))</f>
        <v>A</v>
      </c>
    </row>
    <row r="167" spans="1:16" x14ac:dyDescent="0.2">
      <c r="A167" s="8">
        <v>165</v>
      </c>
      <c r="B167" s="7">
        <v>41456</v>
      </c>
      <c r="C167" s="38">
        <v>1</v>
      </c>
      <c r="D167" s="6" t="s">
        <v>90</v>
      </c>
      <c r="E167" s="13" t="s">
        <v>89</v>
      </c>
      <c r="F167" s="13" t="s">
        <v>0</v>
      </c>
      <c r="G167" s="14">
        <v>31487</v>
      </c>
      <c r="H167" s="46">
        <v>62520</v>
      </c>
      <c r="I167" s="13" t="s">
        <v>307</v>
      </c>
      <c r="J167" s="13" t="s">
        <v>210</v>
      </c>
      <c r="K167" s="3"/>
      <c r="L167" s="3"/>
      <c r="M167" s="3"/>
      <c r="N167" s="21">
        <f t="shared" si="2"/>
        <v>27</v>
      </c>
      <c r="O167" s="51" t="str">
        <f>+D167&amp;" "&amp;E167</f>
        <v>RAR MOR</v>
      </c>
      <c r="P167" s="53" t="str">
        <f>IF(AND($E167="",$D167=""),"",
IF(OR(AND(H167="",I167="",J167=""),AND(H167="",J167="france")),"manque info",
IF(J167&lt;&gt;"France","G",
IF(OR(H167={62155;62520;62630;62780}),"A",
IF(LEFT(H167,2)="62","B",
IF(LEFT(H167,2)="59","C",
IF(LEFT(H167,2)={"02";"60";"80"},"d",
IF(LEFT(H167,2)={"75";"77";"78";"91";"92";"93";"94";"95"},"E","F"
))))))))</f>
        <v>A</v>
      </c>
    </row>
    <row r="168" spans="1:16" x14ac:dyDescent="0.2">
      <c r="A168" s="8">
        <v>166</v>
      </c>
      <c r="B168" s="7">
        <v>41456</v>
      </c>
      <c r="C168" s="38">
        <v>1</v>
      </c>
      <c r="D168" s="6" t="s">
        <v>4</v>
      </c>
      <c r="E168" s="13" t="s">
        <v>88</v>
      </c>
      <c r="F168" s="13" t="s">
        <v>16</v>
      </c>
      <c r="G168" s="14">
        <v>31490</v>
      </c>
      <c r="H168" s="46">
        <v>62780</v>
      </c>
      <c r="I168" s="13" t="s">
        <v>305</v>
      </c>
      <c r="J168" s="13" t="s">
        <v>210</v>
      </c>
      <c r="K168" s="3"/>
      <c r="L168" s="3"/>
      <c r="M168" s="3"/>
      <c r="N168" s="21">
        <f t="shared" si="2"/>
        <v>27</v>
      </c>
      <c r="O168" s="51" t="str">
        <f>+D168&amp;" "&amp;E168</f>
        <v>DUD HEL</v>
      </c>
      <c r="P168" s="53" t="str">
        <f>IF(AND($E168="",$D168=""),"",
IF(OR(AND(H168="",I168="",J168=""),AND(H168="",J168="france")),"manque info",
IF(J168&lt;&gt;"France","G",
IF(OR(H168={62155;62520;62630;62780}),"A",
IF(LEFT(H168,2)="62","B",
IF(LEFT(H168,2)="59","C",
IF(LEFT(H168,2)={"02";"60";"80"},"d",
IF(LEFT(H168,2)={"75";"77";"78";"91";"92";"93";"94";"95"},"E","F"
))))))))</f>
        <v>A</v>
      </c>
    </row>
    <row r="169" spans="1:16" x14ac:dyDescent="0.2">
      <c r="A169" s="8">
        <v>167</v>
      </c>
      <c r="B169" s="7">
        <v>41456</v>
      </c>
      <c r="C169" s="38">
        <v>0</v>
      </c>
      <c r="D169" s="6" t="s">
        <v>25</v>
      </c>
      <c r="E169" s="13" t="s">
        <v>87</v>
      </c>
      <c r="F169" s="13" t="s">
        <v>0</v>
      </c>
      <c r="G169" s="14">
        <v>31763</v>
      </c>
      <c r="H169" s="46">
        <v>59300</v>
      </c>
      <c r="I169" s="13" t="s">
        <v>308</v>
      </c>
      <c r="J169" s="13" t="s">
        <v>210</v>
      </c>
      <c r="K169" s="3"/>
      <c r="L169" s="3"/>
      <c r="M169" s="3"/>
      <c r="N169" s="21">
        <f t="shared" si="2"/>
        <v>27</v>
      </c>
      <c r="O169" s="51" t="str">
        <f>+D169&amp;" "&amp;E169</f>
        <v>LAL CED</v>
      </c>
      <c r="P169" s="53" t="str">
        <f>IF(AND($E169="",$D169=""),"",
IF(OR(AND(H169="",I169="",J169=""),AND(H169="",J169="france")),"manque info",
IF(J169&lt;&gt;"France","G",
IF(OR(H169={62155;62520;62630;62780}),"A",
IF(LEFT(H169,2)="62","B",
IF(LEFT(H169,2)="59","C",
IF(LEFT(H169,2)={"02";"60";"80"},"d",
IF(LEFT(H169,2)={"75";"77";"78";"91";"92";"93";"94";"95"},"E","F"
))))))))</f>
        <v>C</v>
      </c>
    </row>
    <row r="170" spans="1:16" x14ac:dyDescent="0.2">
      <c r="A170" s="8">
        <v>168</v>
      </c>
      <c r="B170" s="7">
        <v>41456</v>
      </c>
      <c r="C170" s="38">
        <v>0</v>
      </c>
      <c r="D170" s="6" t="s">
        <v>4</v>
      </c>
      <c r="E170" s="13" t="s">
        <v>71</v>
      </c>
      <c r="F170" s="13" t="s">
        <v>16</v>
      </c>
      <c r="G170" s="17">
        <v>31637</v>
      </c>
      <c r="H170" s="46">
        <v>62780</v>
      </c>
      <c r="I170" s="13" t="s">
        <v>305</v>
      </c>
      <c r="J170" s="13" t="s">
        <v>222</v>
      </c>
      <c r="K170" s="3"/>
      <c r="L170" s="3"/>
      <c r="M170" s="3"/>
      <c r="N170" s="21">
        <f t="shared" si="2"/>
        <v>27</v>
      </c>
      <c r="O170" s="51" t="str">
        <f>+D170&amp;" "&amp;E170</f>
        <v>DUD MAT</v>
      </c>
      <c r="P170" s="53" t="str">
        <f>IF(AND($E170="",$D170=""),"",
IF(OR(AND(H170="",I170="",J170=""),AND(H170="",J170="france")),"manque info",
IF(J170&lt;&gt;"France","G",
IF(OR(H170={62155;62520;62630;62780}),"A",
IF(LEFT(H170,2)="62","B",
IF(LEFT(H170,2)="59","C",
IF(LEFT(H170,2)={"02";"60";"80"},"d",
IF(LEFT(H170,2)={"75";"77";"78";"91";"92";"93";"94";"95"},"E","F"
))))))))</f>
        <v>A</v>
      </c>
    </row>
    <row r="171" spans="1:16" x14ac:dyDescent="0.2">
      <c r="A171" s="8">
        <v>169</v>
      </c>
      <c r="B171" s="7">
        <v>41456</v>
      </c>
      <c r="C171" s="38">
        <v>1</v>
      </c>
      <c r="D171" s="6" t="s">
        <v>86</v>
      </c>
      <c r="E171" s="13" t="s">
        <v>59</v>
      </c>
      <c r="F171" s="13" t="s">
        <v>0</v>
      </c>
      <c r="G171" s="14">
        <v>31223</v>
      </c>
      <c r="H171" s="46">
        <v>57200</v>
      </c>
      <c r="I171" s="13" t="s">
        <v>309</v>
      </c>
      <c r="J171" s="13" t="s">
        <v>310</v>
      </c>
      <c r="K171" s="3"/>
      <c r="L171" s="3"/>
      <c r="M171" s="3"/>
      <c r="N171" s="21">
        <f t="shared" si="2"/>
        <v>28</v>
      </c>
      <c r="O171" s="51" t="str">
        <f>+D171&amp;" "&amp;E171</f>
        <v>PEP JUL</v>
      </c>
      <c r="P171" s="53" t="str">
        <f>IF(AND($E171="",$D171=""),"",
IF(OR(AND(H171="",I171="",J171=""),AND(H171="",J171="france")),"manque info",
IF(J171&lt;&gt;"France","G",
IF(OR(H171={62155;62520;62630;62780}),"A",
IF(LEFT(H171,2)="62","B",
IF(LEFT(H171,2)="59","C",
IF(LEFT(H171,2)={"02";"60";"80"},"d",
IF(LEFT(H171,2)={"75";"77";"78";"91";"92";"93";"94";"95"},"E","F"
))))))))</f>
        <v>F</v>
      </c>
    </row>
    <row r="172" spans="1:16" x14ac:dyDescent="0.2">
      <c r="A172" s="8">
        <v>170</v>
      </c>
      <c r="B172" s="7">
        <v>41456</v>
      </c>
      <c r="C172" s="38">
        <v>1</v>
      </c>
      <c r="D172" s="6" t="s">
        <v>85</v>
      </c>
      <c r="E172" s="13" t="s">
        <v>81</v>
      </c>
      <c r="F172" s="13" t="s">
        <v>0</v>
      </c>
      <c r="G172" s="14">
        <v>31401</v>
      </c>
      <c r="H172" s="46">
        <v>57200</v>
      </c>
      <c r="I172" s="13" t="s">
        <v>309</v>
      </c>
      <c r="J172" s="13" t="s">
        <v>310</v>
      </c>
      <c r="K172" s="3"/>
      <c r="L172" s="3"/>
      <c r="M172" s="3"/>
      <c r="N172" s="21">
        <f t="shared" si="2"/>
        <v>28</v>
      </c>
      <c r="O172" s="51" t="str">
        <f>+D172&amp;" "&amp;E172</f>
        <v>GUG NIC</v>
      </c>
      <c r="P172" s="53" t="str">
        <f>IF(AND($E172="",$D172=""),"",
IF(OR(AND(H172="",I172="",J172=""),AND(H172="",J172="france")),"manque info",
IF(J172&lt;&gt;"France","G",
IF(OR(H172={62155;62520;62630;62780}),"A",
IF(LEFT(H172,2)="62","B",
IF(LEFT(H172,2)="59","C",
IF(LEFT(H172,2)={"02";"60";"80"},"d",
IF(LEFT(H172,2)={"75";"77";"78";"91";"92";"93";"94";"95"},"E","F"
))))))))</f>
        <v>F</v>
      </c>
    </row>
    <row r="173" spans="1:16" x14ac:dyDescent="0.2">
      <c r="A173" s="8">
        <v>171</v>
      </c>
      <c r="B173" s="7">
        <v>41456</v>
      </c>
      <c r="C173" s="38">
        <v>0</v>
      </c>
      <c r="D173" s="6" t="s">
        <v>61</v>
      </c>
      <c r="E173" s="13" t="s">
        <v>80</v>
      </c>
      <c r="F173" s="13" t="s">
        <v>16</v>
      </c>
      <c r="G173" s="14">
        <v>31280</v>
      </c>
      <c r="H173" s="46">
        <v>59000</v>
      </c>
      <c r="I173" s="13" t="s">
        <v>311</v>
      </c>
      <c r="J173" s="41" t="s">
        <v>210</v>
      </c>
      <c r="K173" s="3"/>
      <c r="L173" s="3"/>
      <c r="M173" s="3"/>
      <c r="N173" s="21">
        <f t="shared" si="2"/>
        <v>28</v>
      </c>
      <c r="O173" s="51" t="str">
        <f>+D173&amp;" "&amp;E173</f>
        <v>GOG CLA</v>
      </c>
      <c r="P173" s="53" t="str">
        <f>IF(AND($E173="",$D173=""),"",
IF(OR(AND(H173="",I173="",J173=""),AND(H173="",J173="france")),"manque info",
IF(J173&lt;&gt;"France","G",
IF(OR(H173={62155;62520;62630;62780}),"A",
IF(LEFT(H173,2)="62","B",
IF(LEFT(H173,2)="59","C",
IF(LEFT(H173,2)={"02";"60";"80"},"d",
IF(LEFT(H173,2)={"75";"77";"78";"91";"92";"93";"94";"95"},"E","F"
))))))))</f>
        <v>C</v>
      </c>
    </row>
    <row r="174" spans="1:16" x14ac:dyDescent="0.2">
      <c r="A174" s="8">
        <v>172</v>
      </c>
      <c r="B174" s="7">
        <v>41456</v>
      </c>
      <c r="C174" s="38">
        <v>1</v>
      </c>
      <c r="D174" s="6" t="s">
        <v>84</v>
      </c>
      <c r="E174" s="13" t="s">
        <v>83</v>
      </c>
      <c r="F174" s="13" t="s">
        <v>0</v>
      </c>
      <c r="G174" s="14">
        <v>31213</v>
      </c>
      <c r="H174" s="46">
        <v>62680</v>
      </c>
      <c r="I174" s="13" t="s">
        <v>255</v>
      </c>
      <c r="J174" s="13" t="s">
        <v>310</v>
      </c>
      <c r="K174" s="3"/>
      <c r="L174" s="3"/>
      <c r="M174" s="3"/>
      <c r="N174" s="21">
        <f t="shared" si="2"/>
        <v>28</v>
      </c>
      <c r="O174" s="51" t="str">
        <f>+D174&amp;" "&amp;E174</f>
        <v>BIB VIC</v>
      </c>
      <c r="P174" s="53" t="str">
        <f>IF(AND($E174="",$D174=""),"",
IF(OR(AND(H174="",I174="",J174=""),AND(H174="",J174="france")),"manque info",
IF(J174&lt;&gt;"France","G",
IF(OR(H174={62155;62520;62630;62780}),"A",
IF(LEFT(H174,2)="62","B",
IF(LEFT(H174,2)="59","C",
IF(LEFT(H174,2)={"02";"60";"80"},"d",
IF(LEFT(H174,2)={"75";"77";"78";"91";"92";"93";"94";"95"},"E","F"
))))))))</f>
        <v>B</v>
      </c>
    </row>
    <row r="175" spans="1:16" x14ac:dyDescent="0.2">
      <c r="A175" s="8">
        <v>173</v>
      </c>
      <c r="B175" s="7">
        <v>41456</v>
      </c>
      <c r="C175" s="38">
        <v>1</v>
      </c>
      <c r="D175" s="6" t="s">
        <v>82</v>
      </c>
      <c r="E175" s="13" t="s">
        <v>81</v>
      </c>
      <c r="F175" s="13" t="s">
        <v>0</v>
      </c>
      <c r="G175" s="14">
        <v>31400</v>
      </c>
      <c r="H175" s="46">
        <v>62170</v>
      </c>
      <c r="I175" s="13" t="s">
        <v>312</v>
      </c>
      <c r="J175" s="41" t="s">
        <v>310</v>
      </c>
      <c r="K175" s="3"/>
      <c r="L175" s="3"/>
      <c r="M175" s="3"/>
      <c r="N175" s="21">
        <f t="shared" si="2"/>
        <v>28</v>
      </c>
      <c r="O175" s="51" t="str">
        <f>+D175&amp;" "&amp;E175</f>
        <v>MAM NIC</v>
      </c>
      <c r="P175" s="53" t="str">
        <f>IF(AND($E175="",$D175=""),"",
IF(OR(AND(H175="",I175="",J175=""),AND(H175="",J175="france")),"manque info",
IF(J175&lt;&gt;"France","G",
IF(OR(H175={62155;62520;62630;62780}),"A",
IF(LEFT(H175,2)="62","B",
IF(LEFT(H175,2)="59","C",
IF(LEFT(H175,2)={"02";"60";"80"},"d",
IF(LEFT(H175,2)={"75";"77";"78";"91";"92";"93";"94";"95"},"E","F"
))))))))</f>
        <v>B</v>
      </c>
    </row>
    <row r="176" spans="1:16" x14ac:dyDescent="0.2">
      <c r="A176" s="8">
        <v>174</v>
      </c>
      <c r="B176" s="7">
        <v>41456</v>
      </c>
      <c r="C176" s="38">
        <v>0</v>
      </c>
      <c r="D176" s="6" t="s">
        <v>63</v>
      </c>
      <c r="E176" s="13" t="s">
        <v>80</v>
      </c>
      <c r="F176" s="13" t="s">
        <v>16</v>
      </c>
      <c r="G176" s="14">
        <v>30899</v>
      </c>
      <c r="H176" s="46">
        <v>59178</v>
      </c>
      <c r="I176" s="13" t="s">
        <v>313</v>
      </c>
      <c r="J176" s="41" t="s">
        <v>222</v>
      </c>
      <c r="K176" s="3"/>
      <c r="L176" s="3"/>
      <c r="M176" s="3"/>
      <c r="N176" s="21">
        <f t="shared" si="2"/>
        <v>29</v>
      </c>
      <c r="O176" s="51" t="str">
        <f>+D176&amp;" "&amp;E176</f>
        <v>NON CLA</v>
      </c>
      <c r="P176" s="53" t="str">
        <f>IF(AND($E176="",$D176=""),"",
IF(OR(AND(H176="",I176="",J176=""),AND(H176="",J176="france")),"manque info",
IF(J176&lt;&gt;"France","G",
IF(OR(H176={62155;62520;62630;62780}),"A",
IF(LEFT(H176,2)="62","B",
IF(LEFT(H176,2)="59","C",
IF(LEFT(H176,2)={"02";"60";"80"},"d",
IF(LEFT(H176,2)={"75";"77";"78";"91";"92";"93";"94";"95"},"E","F"
))))))))</f>
        <v>C</v>
      </c>
    </row>
    <row r="177" spans="1:16" x14ac:dyDescent="0.2">
      <c r="A177" s="8">
        <v>175</v>
      </c>
      <c r="B177" s="7">
        <v>41456</v>
      </c>
      <c r="C177" s="38">
        <v>0</v>
      </c>
      <c r="D177" s="6" t="s">
        <v>79</v>
      </c>
      <c r="E177" s="13" t="s">
        <v>78</v>
      </c>
      <c r="F177" s="13" t="s">
        <v>16</v>
      </c>
      <c r="G177" s="14">
        <v>30682</v>
      </c>
      <c r="H177" s="46">
        <v>59133</v>
      </c>
      <c r="I177" s="13" t="s">
        <v>314</v>
      </c>
      <c r="J177" s="41" t="s">
        <v>310</v>
      </c>
      <c r="K177" s="3"/>
      <c r="L177" s="3"/>
      <c r="M177" s="3"/>
      <c r="N177" s="21">
        <f t="shared" si="2"/>
        <v>29</v>
      </c>
      <c r="O177" s="51" t="str">
        <f>+D177&amp;" "&amp;E177</f>
        <v>MEM MAI</v>
      </c>
      <c r="P177" s="53" t="str">
        <f>IF(AND($E177="",$D177=""),"",
IF(OR(AND(H177="",I177="",J177=""),AND(H177="",J177="france")),"manque info",
IF(J177&lt;&gt;"France","G",
IF(OR(H177={62155;62520;62630;62780}),"A",
IF(LEFT(H177,2)="62","B",
IF(LEFT(H177,2)="59","C",
IF(LEFT(H177,2)={"02";"60";"80"},"d",
IF(LEFT(H177,2)={"75";"77";"78";"91";"92";"93";"94";"95"},"E","F"
))))))))</f>
        <v>C</v>
      </c>
    </row>
    <row r="178" spans="1:16" x14ac:dyDescent="0.2">
      <c r="A178" s="8">
        <v>176</v>
      </c>
      <c r="B178" s="7">
        <v>41456</v>
      </c>
      <c r="C178" s="38">
        <v>1</v>
      </c>
      <c r="D178" s="6" t="s">
        <v>41</v>
      </c>
      <c r="E178" s="13" t="s">
        <v>77</v>
      </c>
      <c r="F178" s="13" t="s">
        <v>0</v>
      </c>
      <c r="G178" s="14">
        <v>30778</v>
      </c>
      <c r="H178" s="46">
        <v>62780</v>
      </c>
      <c r="I178" s="13" t="s">
        <v>305</v>
      </c>
      <c r="J178" s="41" t="s">
        <v>310</v>
      </c>
      <c r="K178" s="3"/>
      <c r="L178" s="3"/>
      <c r="M178" s="3"/>
      <c r="N178" s="21">
        <f t="shared" si="2"/>
        <v>29</v>
      </c>
      <c r="O178" s="51" t="str">
        <f>+D178&amp;" "&amp;E178</f>
        <v>JAJ GAE</v>
      </c>
      <c r="P178" s="53" t="str">
        <f>IF(AND($E178="",$D178=""),"",
IF(OR(AND(H178="",I178="",J178=""),AND(H178="",J178="france")),"manque info",
IF(J178&lt;&gt;"France","G",
IF(OR(H178={62155;62520;62630;62780}),"A",
IF(LEFT(H178,2)="62","B",
IF(LEFT(H178,2)="59","C",
IF(LEFT(H178,2)={"02";"60";"80"},"d",
IF(LEFT(H178,2)={"75";"77";"78";"91";"92";"93";"94";"95"},"E","F"
))))))))</f>
        <v>A</v>
      </c>
    </row>
    <row r="179" spans="1:16" x14ac:dyDescent="0.2">
      <c r="A179" s="8">
        <v>177</v>
      </c>
      <c r="B179" s="7">
        <v>41456</v>
      </c>
      <c r="C179" s="38">
        <v>1</v>
      </c>
      <c r="D179" s="6" t="s">
        <v>73</v>
      </c>
      <c r="E179" s="13" t="s">
        <v>42</v>
      </c>
      <c r="F179" s="13" t="s">
        <v>0</v>
      </c>
      <c r="G179" s="14">
        <v>30908</v>
      </c>
      <c r="H179" s="46">
        <v>59450</v>
      </c>
      <c r="I179" s="13" t="s">
        <v>315</v>
      </c>
      <c r="J179" s="13" t="s">
        <v>310</v>
      </c>
      <c r="K179" s="3"/>
      <c r="L179" s="3"/>
      <c r="M179" s="3"/>
      <c r="N179" s="21">
        <f t="shared" si="2"/>
        <v>29</v>
      </c>
      <c r="O179" s="51" t="str">
        <f>+D179&amp;" "&amp;E179</f>
        <v>PAP FRE</v>
      </c>
      <c r="P179" s="53" t="str">
        <f>IF(AND($E179="",$D179=""),"",
IF(OR(AND(H179="",I179="",J179=""),AND(H179="",J179="france")),"manque info",
IF(J179&lt;&gt;"France","G",
IF(OR(H179={62155;62520;62630;62780}),"A",
IF(LEFT(H179,2)="62","B",
IF(LEFT(H179,2)="59","C",
IF(LEFT(H179,2)={"02";"60";"80"},"d",
IF(LEFT(H179,2)={"75";"77";"78";"91";"92";"93";"94";"95"},"E","F"
))))))))</f>
        <v>C</v>
      </c>
    </row>
    <row r="180" spans="1:16" x14ac:dyDescent="0.2">
      <c r="A180" s="8">
        <v>178</v>
      </c>
      <c r="B180" s="7">
        <v>41456</v>
      </c>
      <c r="C180" s="38">
        <v>0</v>
      </c>
      <c r="D180" s="6" t="s">
        <v>76</v>
      </c>
      <c r="E180" s="13" t="s">
        <v>34</v>
      </c>
      <c r="F180" s="13" t="s">
        <v>0</v>
      </c>
      <c r="G180" s="14">
        <v>30744</v>
      </c>
      <c r="H180" s="46">
        <v>59287</v>
      </c>
      <c r="I180" s="13" t="s">
        <v>316</v>
      </c>
      <c r="J180" s="13" t="s">
        <v>310</v>
      </c>
      <c r="K180" s="3"/>
      <c r="L180" s="3"/>
      <c r="M180" s="3"/>
      <c r="N180" s="21">
        <f t="shared" si="2"/>
        <v>29</v>
      </c>
      <c r="O180" s="51" t="str">
        <f>+D180&amp;" "&amp;E180</f>
        <v>ROR BOB</v>
      </c>
      <c r="P180" s="53" t="str">
        <f>IF(AND($E180="",$D180=""),"",
IF(OR(AND(H180="",I180="",J180=""),AND(H180="",J180="france")),"manque info",
IF(J180&lt;&gt;"France","G",
IF(OR(H180={62155;62520;62630;62780}),"A",
IF(LEFT(H180,2)="62","B",
IF(LEFT(H180,2)="59","C",
IF(LEFT(H180,2)={"02";"60";"80"},"d",
IF(LEFT(H180,2)={"75";"77";"78";"91";"92";"93";"94";"95"},"E","F"
))))))))</f>
        <v>C</v>
      </c>
    </row>
    <row r="181" spans="1:16" x14ac:dyDescent="0.2">
      <c r="A181" s="8">
        <v>179</v>
      </c>
      <c r="B181" s="7">
        <v>41456</v>
      </c>
      <c r="C181" s="38">
        <v>1</v>
      </c>
      <c r="D181" s="6" t="s">
        <v>75</v>
      </c>
      <c r="E181" s="13" t="s">
        <v>37</v>
      </c>
      <c r="F181" s="13" t="s">
        <v>0</v>
      </c>
      <c r="G181" s="14">
        <v>30706</v>
      </c>
      <c r="H181" s="46">
        <v>59450</v>
      </c>
      <c r="I181" s="13" t="s">
        <v>315</v>
      </c>
      <c r="J181" s="41" t="s">
        <v>210</v>
      </c>
      <c r="K181" s="3"/>
      <c r="L181" s="3"/>
      <c r="M181" s="3"/>
      <c r="N181" s="21">
        <f t="shared" si="2"/>
        <v>29</v>
      </c>
      <c r="O181" s="51" t="str">
        <f>+D181&amp;" "&amp;E181</f>
        <v>SIS MIK</v>
      </c>
      <c r="P181" s="53" t="str">
        <f>IF(AND($E181="",$D181=""),"",
IF(OR(AND(H181="",I181="",J181=""),AND(H181="",J181="france")),"manque info",
IF(J181&lt;&gt;"France","G",
IF(OR(H181={62155;62520;62630;62780}),"A",
IF(LEFT(H181,2)="62","B",
IF(LEFT(H181,2)="59","C",
IF(LEFT(H181,2)={"02";"60";"80"},"d",
IF(LEFT(H181,2)={"75";"77";"78";"91";"92";"93";"94";"95"},"E","F"
))))))))</f>
        <v>C</v>
      </c>
    </row>
    <row r="182" spans="1:16" x14ac:dyDescent="0.2">
      <c r="A182" s="8">
        <v>180</v>
      </c>
      <c r="B182" s="7">
        <v>41456</v>
      </c>
      <c r="C182" s="38">
        <v>1</v>
      </c>
      <c r="D182" s="6" t="s">
        <v>23</v>
      </c>
      <c r="E182" s="13" t="s">
        <v>74</v>
      </c>
      <c r="F182" s="13" t="s">
        <v>16</v>
      </c>
      <c r="G182" s="14">
        <v>30984</v>
      </c>
      <c r="H182" s="46">
        <v>59287</v>
      </c>
      <c r="I182" s="13" t="s">
        <v>316</v>
      </c>
      <c r="J182" s="41" t="s">
        <v>310</v>
      </c>
      <c r="K182" s="3"/>
      <c r="L182" s="3"/>
      <c r="M182" s="3"/>
      <c r="N182" s="21">
        <f t="shared" si="2"/>
        <v>29</v>
      </c>
      <c r="O182" s="51" t="str">
        <f>+D182&amp;" "&amp;E182</f>
        <v>CAC ELO</v>
      </c>
      <c r="P182" s="53" t="str">
        <f>IF(AND($E182="",$D182=""),"",
IF(OR(AND(H182="",I182="",J182=""),AND(H182="",J182="france")),"manque info",
IF(J182&lt;&gt;"France","G",
IF(OR(H182={62155;62520;62630;62780}),"A",
IF(LEFT(H182,2)="62","B",
IF(LEFT(H182,2)="59","C",
IF(LEFT(H182,2)={"02";"60";"80"},"d",
IF(LEFT(H182,2)={"75";"77";"78";"91";"92";"93";"94";"95"},"E","F"
))))))))</f>
        <v>C</v>
      </c>
    </row>
    <row r="183" spans="1:16" x14ac:dyDescent="0.2">
      <c r="A183" s="8">
        <v>181</v>
      </c>
      <c r="B183" s="7">
        <v>41456</v>
      </c>
      <c r="C183" s="38">
        <v>0</v>
      </c>
      <c r="D183" s="6" t="s">
        <v>73</v>
      </c>
      <c r="E183" s="13" t="s">
        <v>72</v>
      </c>
      <c r="F183" s="13" t="s">
        <v>0</v>
      </c>
      <c r="G183" s="14">
        <v>30520</v>
      </c>
      <c r="H183" s="46">
        <v>62155</v>
      </c>
      <c r="I183" s="13" t="s">
        <v>253</v>
      </c>
      <c r="J183" s="41" t="s">
        <v>310</v>
      </c>
      <c r="K183" s="3"/>
      <c r="L183" s="3"/>
      <c r="M183" s="3"/>
      <c r="N183" s="21">
        <f t="shared" si="2"/>
        <v>30</v>
      </c>
      <c r="O183" s="51" t="str">
        <f>+D183&amp;" "&amp;E183</f>
        <v>PAP MIC</v>
      </c>
      <c r="P183" s="53" t="str">
        <f>IF(AND($E183="",$D183=""),"",
IF(OR(AND(H183="",I183="",J183=""),AND(H183="",J183="france")),"manque info",
IF(J183&lt;&gt;"France","G",
IF(OR(H183={62155;62520;62630;62780}),"A",
IF(LEFT(H183,2)="62","B",
IF(LEFT(H183,2)="59","C",
IF(LEFT(H183,2)={"02";"60";"80"},"d",
IF(LEFT(H183,2)={"75";"77";"78";"91";"92";"93";"94";"95"},"E","F"
))))))))</f>
        <v>A</v>
      </c>
    </row>
    <row r="184" spans="1:16" x14ac:dyDescent="0.2">
      <c r="A184" s="8">
        <v>182</v>
      </c>
      <c r="B184" s="7">
        <v>41456</v>
      </c>
      <c r="C184" s="38">
        <v>0</v>
      </c>
      <c r="D184" s="6" t="s">
        <v>34</v>
      </c>
      <c r="E184" s="13" t="s">
        <v>71</v>
      </c>
      <c r="F184" s="13" t="s">
        <v>0</v>
      </c>
      <c r="G184" s="14">
        <v>30344</v>
      </c>
      <c r="H184" s="46">
        <v>62780</v>
      </c>
      <c r="I184" s="13" t="s">
        <v>305</v>
      </c>
      <c r="J184" s="41" t="s">
        <v>310</v>
      </c>
      <c r="K184" s="3"/>
      <c r="L184" s="3"/>
      <c r="M184" s="3"/>
      <c r="N184" s="21">
        <f t="shared" si="2"/>
        <v>30</v>
      </c>
      <c r="O184" s="51" t="str">
        <f>+D184&amp;" "&amp;E184</f>
        <v>BOB MAT</v>
      </c>
      <c r="P184" s="53" t="str">
        <f>IF(AND($E184="",$D184=""),"",
IF(OR(AND(H184="",I184="",J184=""),AND(H184="",J184="france")),"manque info",
IF(J184&lt;&gt;"France","G",
IF(OR(H184={62155;62520;62630;62780}),"A",
IF(LEFT(H184,2)="62","B",
IF(LEFT(H184,2)="59","C",
IF(LEFT(H184,2)={"02";"60";"80"},"d",
IF(LEFT(H184,2)={"75";"77";"78";"91";"92";"93";"94";"95"},"E","F"
))))))))</f>
        <v>A</v>
      </c>
    </row>
    <row r="185" spans="1:16" x14ac:dyDescent="0.2">
      <c r="A185" s="8">
        <v>183</v>
      </c>
      <c r="B185" s="7">
        <v>41456</v>
      </c>
      <c r="C185" s="38">
        <v>1</v>
      </c>
      <c r="D185" s="6" t="s">
        <v>70</v>
      </c>
      <c r="E185" s="13" t="s">
        <v>69</v>
      </c>
      <c r="F185" s="13" t="s">
        <v>0</v>
      </c>
      <c r="G185" s="14">
        <v>30346</v>
      </c>
      <c r="H185" s="46">
        <v>0</v>
      </c>
      <c r="I185" s="13" t="s">
        <v>302</v>
      </c>
      <c r="J185" s="41" t="s">
        <v>303</v>
      </c>
      <c r="K185" s="3"/>
      <c r="L185" s="3"/>
      <c r="M185" s="3"/>
      <c r="N185" s="21">
        <f t="shared" si="2"/>
        <v>30</v>
      </c>
      <c r="O185" s="51" t="str">
        <f>+D185&amp;" "&amp;E185</f>
        <v>AGA EMM</v>
      </c>
      <c r="P185" s="53" t="str">
        <f>IF(AND($E185="",$D185=""),"",
IF(OR(AND(H185="",I185="",J185=""),AND(H185="",J185="france")),"manque info",
IF(J185&lt;&gt;"France","G",
IF(OR(H185={62155;62520;62630;62780}),"A",
IF(LEFT(H185,2)="62","B",
IF(LEFT(H185,2)="59","C",
IF(LEFT(H185,2)={"02";"60";"80"},"d",
IF(LEFT(H185,2)={"75";"77";"78";"91";"92";"93";"94";"95"},"E","F"
))))))))</f>
        <v>G</v>
      </c>
    </row>
    <row r="186" spans="1:16" x14ac:dyDescent="0.2">
      <c r="A186" s="8">
        <v>184</v>
      </c>
      <c r="B186" s="7">
        <v>41456</v>
      </c>
      <c r="C186" s="38">
        <v>1</v>
      </c>
      <c r="D186" s="6" t="s">
        <v>9</v>
      </c>
      <c r="E186" s="13" t="s">
        <v>68</v>
      </c>
      <c r="F186" s="13" t="s">
        <v>16</v>
      </c>
      <c r="G186" s="14">
        <v>30338</v>
      </c>
      <c r="H186" s="46">
        <v>62780</v>
      </c>
      <c r="I186" s="13" t="s">
        <v>305</v>
      </c>
      <c r="J186" s="13" t="s">
        <v>310</v>
      </c>
      <c r="K186" s="3"/>
      <c r="L186" s="3"/>
      <c r="M186" s="3"/>
      <c r="N186" s="21">
        <f t="shared" si="2"/>
        <v>30</v>
      </c>
      <c r="O186" s="51" t="str">
        <f>+D186&amp;" "&amp;E186</f>
        <v>DED EMI</v>
      </c>
      <c r="P186" s="53" t="str">
        <f>IF(AND($E186="",$D186=""),"",
IF(OR(AND(H186="",I186="",J186=""),AND(H186="",J186="france")),"manque info",
IF(J186&lt;&gt;"France","G",
IF(OR(H186={62155;62520;62630;62780}),"A",
IF(LEFT(H186,2)="62","B",
IF(LEFT(H186,2)="59","C",
IF(LEFT(H186,2)={"02";"60";"80"},"d",
IF(LEFT(H186,2)={"75";"77";"78";"91";"92";"93";"94";"95"},"E","F"
))))))))</f>
        <v>A</v>
      </c>
    </row>
    <row r="187" spans="1:16" x14ac:dyDescent="0.2">
      <c r="A187" s="8">
        <v>185</v>
      </c>
      <c r="B187" s="7">
        <v>41456</v>
      </c>
      <c r="C187" s="38">
        <v>0</v>
      </c>
      <c r="D187" s="6" t="s">
        <v>21</v>
      </c>
      <c r="E187" s="13" t="s">
        <v>49</v>
      </c>
      <c r="F187" s="13" t="s">
        <v>0</v>
      </c>
      <c r="G187" s="14">
        <v>29701</v>
      </c>
      <c r="H187" s="46">
        <v>78600</v>
      </c>
      <c r="I187" s="13" t="s">
        <v>317</v>
      </c>
      <c r="J187" s="13" t="s">
        <v>310</v>
      </c>
      <c r="K187" s="3"/>
      <c r="L187" s="3"/>
      <c r="M187" s="3"/>
      <c r="N187" s="21">
        <f t="shared" si="2"/>
        <v>32</v>
      </c>
      <c r="O187" s="51" t="str">
        <f>+D187&amp;" "&amp;E187</f>
        <v>JEJ MAX</v>
      </c>
      <c r="P187" s="53" t="str">
        <f>IF(AND($E187="",$D187=""),"",
IF(OR(AND(H187="",I187="",J187=""),AND(H187="",J187="france")),"manque info",
IF(J187&lt;&gt;"France","G",
IF(OR(H187={62155;62520;62630;62780}),"A",
IF(LEFT(H187,2)="62","B",
IF(LEFT(H187,2)="59","C",
IF(LEFT(H187,2)={"02";"60";"80"},"d",
IF(LEFT(H187,2)={"75";"77";"78";"91";"92";"93";"94";"95"},"E","F"
))))))))</f>
        <v>F</v>
      </c>
    </row>
    <row r="188" spans="1:16" x14ac:dyDescent="0.2">
      <c r="A188" s="8">
        <v>186</v>
      </c>
      <c r="B188" s="7">
        <v>41456</v>
      </c>
      <c r="C188" s="38">
        <v>1</v>
      </c>
      <c r="D188" s="6" t="s">
        <v>67</v>
      </c>
      <c r="E188" s="13" t="s">
        <v>66</v>
      </c>
      <c r="F188" s="16" t="s">
        <v>0</v>
      </c>
      <c r="G188" s="14">
        <v>29891</v>
      </c>
      <c r="H188" s="46">
        <v>91220</v>
      </c>
      <c r="I188" s="13" t="s">
        <v>318</v>
      </c>
      <c r="J188" s="13" t="s">
        <v>210</v>
      </c>
      <c r="K188" s="3"/>
      <c r="L188" s="3"/>
      <c r="M188" s="3"/>
      <c r="N188" s="21">
        <f t="shared" si="2"/>
        <v>32</v>
      </c>
      <c r="O188" s="51" t="str">
        <f>+D188&amp;" "&amp;E188</f>
        <v>CHC ROM</v>
      </c>
      <c r="P188" s="53" t="str">
        <f>IF(AND($E188="",$D188=""),"",
IF(OR(AND(H188="",I188="",J188=""),AND(H188="",J188="france")),"manque info",
IF(J188&lt;&gt;"France","G",
IF(OR(H188={62155;62520;62630;62780}),"A",
IF(LEFT(H188,2)="62","B",
IF(LEFT(H188,2)="59","C",
IF(LEFT(H188,2)={"02";"60";"80"},"d",
IF(LEFT(H188,2)={"75";"77";"78";"91";"92";"93";"94";"95"},"E","F"
))))))))</f>
        <v>F</v>
      </c>
    </row>
    <row r="189" spans="1:16" x14ac:dyDescent="0.2">
      <c r="A189" s="8">
        <v>187</v>
      </c>
      <c r="B189" s="7">
        <v>41456</v>
      </c>
      <c r="C189" s="38">
        <v>1</v>
      </c>
      <c r="D189" s="6" t="s">
        <v>23</v>
      </c>
      <c r="E189" s="13" t="s">
        <v>33</v>
      </c>
      <c r="F189" s="13" t="s">
        <v>0</v>
      </c>
      <c r="G189" s="14">
        <v>29772</v>
      </c>
      <c r="H189" s="46">
        <v>59170</v>
      </c>
      <c r="I189" s="13" t="s">
        <v>298</v>
      </c>
      <c r="J189" s="13" t="s">
        <v>310</v>
      </c>
      <c r="K189" s="3"/>
      <c r="L189" s="3"/>
      <c r="M189" s="3"/>
      <c r="N189" s="21">
        <f t="shared" si="2"/>
        <v>32</v>
      </c>
      <c r="O189" s="51" t="str">
        <f>+D189&amp;" "&amp;E189</f>
        <v>CAC SYL</v>
      </c>
      <c r="P189" s="53" t="str">
        <f>IF(AND($E189="",$D189=""),"",
IF(OR(AND(H189="",I189="",J189=""),AND(H189="",J189="france")),"manque info",
IF(J189&lt;&gt;"France","G",
IF(OR(H189={62155;62520;62630;62780}),"A",
IF(LEFT(H189,2)="62","B",
IF(LEFT(H189,2)="59","C",
IF(LEFT(H189,2)={"02";"60";"80"},"d",
IF(LEFT(H189,2)={"75";"77";"78";"91";"92";"93";"94";"95"},"E","F"
))))))))</f>
        <v>C</v>
      </c>
    </row>
    <row r="190" spans="1:16" x14ac:dyDescent="0.2">
      <c r="A190" s="8">
        <v>188</v>
      </c>
      <c r="B190" s="7">
        <v>41456</v>
      </c>
      <c r="C190" s="38">
        <v>0</v>
      </c>
      <c r="D190" s="6" t="s">
        <v>9</v>
      </c>
      <c r="E190" s="13" t="s">
        <v>65</v>
      </c>
      <c r="F190" s="13" t="s">
        <v>0</v>
      </c>
      <c r="G190" s="14">
        <v>29539</v>
      </c>
      <c r="H190" s="46">
        <v>59170</v>
      </c>
      <c r="I190" s="13" t="s">
        <v>298</v>
      </c>
      <c r="J190" s="13" t="s">
        <v>310</v>
      </c>
      <c r="K190" s="3"/>
      <c r="L190" s="3"/>
      <c r="M190" s="3"/>
      <c r="N190" s="21">
        <f t="shared" si="2"/>
        <v>33</v>
      </c>
      <c r="O190" s="51" t="str">
        <f>+D190&amp;" "&amp;E190</f>
        <v>DED JER</v>
      </c>
      <c r="P190" s="53" t="str">
        <f>IF(AND($E190="",$D190=""),"",
IF(OR(AND(H190="",I190="",J190=""),AND(H190="",J190="france")),"manque info",
IF(J190&lt;&gt;"France","G",
IF(OR(H190={62155;62520;62630;62780}),"A",
IF(LEFT(H190,2)="62","B",
IF(LEFT(H190,2)="59","C",
IF(LEFT(H190,2)={"02";"60";"80"},"d",
IF(LEFT(H190,2)={"75";"77";"78";"91";"92";"93";"94";"95"},"E","F"
))))))))</f>
        <v>C</v>
      </c>
    </row>
    <row r="191" spans="1:16" x14ac:dyDescent="0.2">
      <c r="A191" s="8">
        <v>189</v>
      </c>
      <c r="B191" s="7">
        <v>41456</v>
      </c>
      <c r="C191" s="38">
        <v>0</v>
      </c>
      <c r="D191" s="6" t="s">
        <v>18</v>
      </c>
      <c r="E191" s="13" t="s">
        <v>20</v>
      </c>
      <c r="F191" s="13" t="s">
        <v>0</v>
      </c>
      <c r="G191" s="14">
        <v>29308</v>
      </c>
      <c r="H191" s="46">
        <v>59170</v>
      </c>
      <c r="I191" s="13" t="s">
        <v>298</v>
      </c>
      <c r="J191" s="13" t="s">
        <v>310</v>
      </c>
      <c r="K191" s="3"/>
      <c r="L191" s="3"/>
      <c r="M191" s="3"/>
      <c r="N191" s="21">
        <f t="shared" si="2"/>
        <v>33</v>
      </c>
      <c r="O191" s="51" t="str">
        <f>+D191&amp;" "&amp;E191</f>
        <v>HEH STE</v>
      </c>
      <c r="P191" s="53" t="str">
        <f>IF(AND($E191="",$D191=""),"",
IF(OR(AND(H191="",I191="",J191=""),AND(H191="",J191="france")),"manque info",
IF(J191&lt;&gt;"France","G",
IF(OR(H191={62155;62520;62630;62780}),"A",
IF(LEFT(H191,2)="62","B",
IF(LEFT(H191,2)="59","C",
IF(LEFT(H191,2)={"02";"60";"80"},"d",
IF(LEFT(H191,2)={"75";"77";"78";"91";"92";"93";"94";"95"},"E","F"
))))))))</f>
        <v>C</v>
      </c>
    </row>
    <row r="192" spans="1:16" x14ac:dyDescent="0.2">
      <c r="A192" s="8">
        <v>190</v>
      </c>
      <c r="B192" s="7">
        <v>41456</v>
      </c>
      <c r="C192" s="38">
        <v>1</v>
      </c>
      <c r="D192" s="6" t="s">
        <v>4</v>
      </c>
      <c r="E192" s="13" t="s">
        <v>64</v>
      </c>
      <c r="F192" s="13" t="s">
        <v>16</v>
      </c>
      <c r="G192" s="14">
        <v>29468</v>
      </c>
      <c r="H192" s="47">
        <v>59130</v>
      </c>
      <c r="I192" s="13" t="s">
        <v>319</v>
      </c>
      <c r="J192" s="13" t="s">
        <v>310</v>
      </c>
      <c r="K192" s="3"/>
      <c r="L192" s="3"/>
      <c r="M192" s="3"/>
      <c r="N192" s="21">
        <f t="shared" si="2"/>
        <v>33</v>
      </c>
      <c r="O192" s="51" t="str">
        <f>+D192&amp;" "&amp;E192</f>
        <v>DUD COR</v>
      </c>
      <c r="P192" s="53" t="str">
        <f>IF(AND($E192="",$D192=""),"",
IF(OR(AND(H192="",I192="",J192=""),AND(H192="",J192="france")),"manque info",
IF(J192&lt;&gt;"France","G",
IF(OR(H192={62155;62520;62630;62780}),"A",
IF(LEFT(H192,2)="62","B",
IF(LEFT(H192,2)="59","C",
IF(LEFT(H192,2)={"02";"60";"80"},"d",
IF(LEFT(H192,2)={"75";"77";"78";"91";"92";"93";"94";"95"},"E","F"
))))))))</f>
        <v>C</v>
      </c>
    </row>
    <row r="193" spans="1:16" x14ac:dyDescent="0.2">
      <c r="A193" s="8">
        <v>191</v>
      </c>
      <c r="B193" s="7">
        <v>41456</v>
      </c>
      <c r="C193" s="38">
        <v>1</v>
      </c>
      <c r="D193" s="6" t="s">
        <v>13</v>
      </c>
      <c r="E193" s="13" t="s">
        <v>39</v>
      </c>
      <c r="F193" s="13" t="s">
        <v>0</v>
      </c>
      <c r="G193" s="14">
        <v>28965</v>
      </c>
      <c r="H193" s="46">
        <v>75000</v>
      </c>
      <c r="I193" s="13" t="s">
        <v>289</v>
      </c>
      <c r="J193" s="13" t="s">
        <v>310</v>
      </c>
      <c r="K193" s="3"/>
      <c r="L193" s="3"/>
      <c r="M193" s="3"/>
      <c r="N193" s="21">
        <f t="shared" si="2"/>
        <v>34</v>
      </c>
      <c r="O193" s="51" t="str">
        <f>+D193&amp;" "&amp;E193</f>
        <v>BEB GRE</v>
      </c>
      <c r="P193" s="53" t="str">
        <f>IF(AND($E193="",$D193=""),"",
IF(OR(AND(H193="",I193="",J193=""),AND(H193="",J193="france")),"manque info",
IF(J193&lt;&gt;"France","G",
IF(OR(H193={62155;62520;62630;62780}),"A",
IF(LEFT(H193,2)="62","B",
IF(LEFT(H193,2)="59","C",
IF(LEFT(H193,2)={"02";"60";"80"},"d",
IF(LEFT(H193,2)={"75";"77";"78";"91";"92";"93";"94";"95"},"E","F"
))))))))</f>
        <v>E</v>
      </c>
    </row>
    <row r="194" spans="1:16" x14ac:dyDescent="0.2">
      <c r="A194" s="8">
        <v>192</v>
      </c>
      <c r="B194" s="7">
        <v>41456</v>
      </c>
      <c r="C194" s="38">
        <v>0</v>
      </c>
      <c r="D194" s="6" t="s">
        <v>63</v>
      </c>
      <c r="E194" s="13" t="s">
        <v>62</v>
      </c>
      <c r="F194" s="13" t="s">
        <v>16</v>
      </c>
      <c r="G194" s="14">
        <v>28957</v>
      </c>
      <c r="H194" s="46">
        <v>59880</v>
      </c>
      <c r="I194" s="13" t="s">
        <v>320</v>
      </c>
      <c r="J194" s="13" t="s">
        <v>310</v>
      </c>
      <c r="K194" s="3"/>
      <c r="L194" s="3"/>
      <c r="M194" s="3"/>
      <c r="N194" s="21">
        <f t="shared" si="2"/>
        <v>34</v>
      </c>
      <c r="O194" s="51" t="str">
        <f>+D194&amp;" "&amp;E194</f>
        <v>NON CAR</v>
      </c>
      <c r="P194" s="53" t="str">
        <f>IF(AND($E194="",$D194=""),"",
IF(OR(AND(H194="",I194="",J194=""),AND(H194="",J194="france")),"manque info",
IF(J194&lt;&gt;"France","G",
IF(OR(H194={62155;62520;62630;62780}),"A",
IF(LEFT(H194,2)="62","B",
IF(LEFT(H194,2)="59","C",
IF(LEFT(H194,2)={"02";"60";"80"},"d",
IF(LEFT(H194,2)={"75";"77";"78";"91";"92";"93";"94";"95"},"E","F"
))))))))</f>
        <v>C</v>
      </c>
    </row>
    <row r="195" spans="1:16" x14ac:dyDescent="0.2">
      <c r="A195" s="8">
        <v>193</v>
      </c>
      <c r="B195" s="7">
        <v>41456</v>
      </c>
      <c r="C195" s="38">
        <v>1</v>
      </c>
      <c r="D195" s="6" t="s">
        <v>61</v>
      </c>
      <c r="E195" s="13" t="s">
        <v>60</v>
      </c>
      <c r="F195" s="13" t="s">
        <v>0</v>
      </c>
      <c r="G195" s="14">
        <v>29190</v>
      </c>
      <c r="H195" s="46">
        <v>59336</v>
      </c>
      <c r="I195" s="13" t="s">
        <v>321</v>
      </c>
      <c r="J195" s="13" t="s">
        <v>238</v>
      </c>
      <c r="K195" s="3"/>
      <c r="L195" s="3"/>
      <c r="M195" s="3"/>
      <c r="N195" s="21">
        <f t="shared" si="2"/>
        <v>34</v>
      </c>
      <c r="O195" s="51" t="str">
        <f>+D195&amp;" "&amp;E195</f>
        <v>GOG SEB</v>
      </c>
      <c r="P195" s="53" t="str">
        <f>IF(AND($E195="",$D195=""),"",
IF(OR(AND(H195="",I195="",J195=""),AND(H195="",J195="france")),"manque info",
IF(J195&lt;&gt;"France","G",
IF(OR(H195={62155;62520;62630;62780}),"A",
IF(LEFT(H195,2)="62","B",
IF(LEFT(H195,2)="59","C",
IF(LEFT(H195,2)={"02";"60";"80"},"d",
IF(LEFT(H195,2)={"75";"77";"78";"91";"92";"93";"94";"95"},"E","F"
))))))))</f>
        <v>C</v>
      </c>
    </row>
    <row r="196" spans="1:16" x14ac:dyDescent="0.2">
      <c r="A196" s="8">
        <v>194</v>
      </c>
      <c r="B196" s="7">
        <v>41456</v>
      </c>
      <c r="C196" s="38">
        <v>1</v>
      </c>
      <c r="D196" s="6" t="s">
        <v>9</v>
      </c>
      <c r="E196" s="13" t="s">
        <v>59</v>
      </c>
      <c r="F196" s="13" t="s">
        <v>0</v>
      </c>
      <c r="G196" s="14">
        <v>29131</v>
      </c>
      <c r="H196" s="46">
        <v>91130</v>
      </c>
      <c r="I196" s="13" t="s">
        <v>322</v>
      </c>
      <c r="J196" s="13" t="s">
        <v>310</v>
      </c>
      <c r="K196" s="3"/>
      <c r="L196" s="3"/>
      <c r="M196" s="3"/>
      <c r="N196" s="21">
        <f t="shared" ref="N196:N231" si="3">YEAR(B196)-YEAR(G196)</f>
        <v>34</v>
      </c>
      <c r="O196" s="51" t="str">
        <f>+D196&amp;" "&amp;E196</f>
        <v>DED JUL</v>
      </c>
      <c r="P196" s="53" t="str">
        <f>IF(AND($E196="",$D196=""),"",
IF(OR(AND(H196="",I196="",J196=""),AND(H196="",J196="france")),"manque info",
IF(J196&lt;&gt;"France","G",
IF(OR(H196={62155;62520;62630;62780}),"A",
IF(LEFT(H196,2)="62","B",
IF(LEFT(H196,2)="59","C",
IF(LEFT(H196,2)={"02";"60";"80"},"d",
IF(LEFT(H196,2)={"75";"77";"78";"91";"92";"93";"94";"95"},"E","F"
))))))))</f>
        <v>F</v>
      </c>
    </row>
    <row r="197" spans="1:16" x14ac:dyDescent="0.2">
      <c r="A197" s="8">
        <v>195</v>
      </c>
      <c r="B197" s="7">
        <v>41456</v>
      </c>
      <c r="C197" s="38">
        <v>0</v>
      </c>
      <c r="D197" s="6" t="s">
        <v>23</v>
      </c>
      <c r="E197" s="13" t="s">
        <v>58</v>
      </c>
      <c r="F197" s="13" t="s">
        <v>0</v>
      </c>
      <c r="G197" s="14">
        <v>28700</v>
      </c>
      <c r="H197" s="46">
        <v>95480</v>
      </c>
      <c r="I197" s="13" t="s">
        <v>323</v>
      </c>
      <c r="J197" s="41" t="s">
        <v>310</v>
      </c>
      <c r="K197" s="3"/>
      <c r="L197" s="3"/>
      <c r="M197" s="3"/>
      <c r="N197" s="21">
        <f t="shared" si="3"/>
        <v>35</v>
      </c>
      <c r="O197" s="51" t="str">
        <f>+D197&amp;" "&amp;E197</f>
        <v>CAC REM</v>
      </c>
      <c r="P197" s="53" t="str">
        <f>IF(AND($E197="",$D197=""),"",
IF(OR(AND(H197="",I197="",J197=""),AND(H197="",J197="france")),"manque info",
IF(J197&lt;&gt;"France","G",
IF(OR(H197={62155;62520;62630;62780}),"A",
IF(LEFT(H197,2)="62","B",
IF(LEFT(H197,2)="59","C",
IF(LEFT(H197,2)={"02";"60";"80"},"d",
IF(LEFT(H197,2)={"75";"77";"78";"91";"92";"93";"94";"95"},"E","F"
))))))))</f>
        <v>F</v>
      </c>
    </row>
    <row r="198" spans="1:16" x14ac:dyDescent="0.2">
      <c r="A198" s="8">
        <v>196</v>
      </c>
      <c r="B198" s="7">
        <v>41456</v>
      </c>
      <c r="C198" s="38">
        <v>0</v>
      </c>
      <c r="D198" s="6" t="s">
        <v>57</v>
      </c>
      <c r="E198" s="13" t="s">
        <v>56</v>
      </c>
      <c r="F198" s="13" t="s">
        <v>0</v>
      </c>
      <c r="G198" s="14">
        <v>28023</v>
      </c>
      <c r="H198" s="46">
        <v>91130</v>
      </c>
      <c r="I198" s="13" t="s">
        <v>322</v>
      </c>
      <c r="J198" s="13" t="s">
        <v>222</v>
      </c>
      <c r="K198" s="3"/>
      <c r="L198" s="3"/>
      <c r="M198" s="3"/>
      <c r="N198" s="21">
        <f t="shared" si="3"/>
        <v>37</v>
      </c>
      <c r="O198" s="51" t="str">
        <f>+D198&amp;" "&amp;E198</f>
        <v>RIR GAU</v>
      </c>
      <c r="P198" s="53" t="str">
        <f>IF(AND($E198="",$D198=""),"",
IF(OR(AND(H198="",I198="",J198=""),AND(H198="",J198="france")),"manque info",
IF(J198&lt;&gt;"France","G",
IF(OR(H198={62155;62520;62630;62780}),"A",
IF(LEFT(H198,2)="62","B",
IF(LEFT(H198,2)="59","C",
IF(LEFT(H198,2)={"02";"60";"80"},"d",
IF(LEFT(H198,2)={"75";"77";"78";"91";"92";"93";"94";"95"},"E","F"
))))))))</f>
        <v>F</v>
      </c>
    </row>
    <row r="199" spans="1:16" x14ac:dyDescent="0.2">
      <c r="A199" s="8">
        <v>197</v>
      </c>
      <c r="B199" s="7">
        <v>41456</v>
      </c>
      <c r="C199" s="38">
        <v>1</v>
      </c>
      <c r="D199" s="6" t="s">
        <v>55</v>
      </c>
      <c r="E199" s="13" t="s">
        <v>5</v>
      </c>
      <c r="F199" s="13" t="s">
        <v>0</v>
      </c>
      <c r="G199" s="14">
        <v>27895</v>
      </c>
      <c r="H199" s="46">
        <v>95720</v>
      </c>
      <c r="I199" s="13" t="s">
        <v>324</v>
      </c>
      <c r="J199" s="13" t="s">
        <v>310</v>
      </c>
      <c r="K199" s="3"/>
      <c r="L199" s="3"/>
      <c r="M199" s="3"/>
      <c r="N199" s="21">
        <f t="shared" si="3"/>
        <v>37</v>
      </c>
      <c r="O199" s="51" t="str">
        <f>+D199&amp;" "&amp;E199</f>
        <v>CUC FAB</v>
      </c>
      <c r="P199" s="53" t="str">
        <f>IF(AND($E199="",$D199=""),"",
IF(OR(AND(H199="",I199="",J199=""),AND(H199="",J199="france")),"manque info",
IF(J199&lt;&gt;"France","G",
IF(OR(H199={62155;62520;62630;62780}),"A",
IF(LEFT(H199,2)="62","B",
IF(LEFT(H199,2)="59","C",
IF(LEFT(H199,2)={"02";"60";"80"},"d",
IF(LEFT(H199,2)={"75";"77";"78";"91";"92";"93";"94";"95"},"E","F"
))))))))</f>
        <v>F</v>
      </c>
    </row>
    <row r="200" spans="1:16" x14ac:dyDescent="0.2">
      <c r="A200" s="8">
        <v>198</v>
      </c>
      <c r="B200" s="7">
        <v>41456</v>
      </c>
      <c r="C200" s="38">
        <v>1</v>
      </c>
      <c r="D200" s="6" t="s">
        <v>4</v>
      </c>
      <c r="E200" s="13" t="s">
        <v>54</v>
      </c>
      <c r="F200" s="13" t="s">
        <v>16</v>
      </c>
      <c r="G200" s="14">
        <v>28105</v>
      </c>
      <c r="H200" s="46">
        <v>95720</v>
      </c>
      <c r="I200" s="13" t="s">
        <v>324</v>
      </c>
      <c r="J200" s="13" t="s">
        <v>310</v>
      </c>
      <c r="K200" s="3"/>
      <c r="L200" s="3"/>
      <c r="M200" s="3"/>
      <c r="N200" s="21">
        <f t="shared" si="3"/>
        <v>37</v>
      </c>
      <c r="O200" s="51" t="str">
        <f>+D200&amp;" "&amp;E200</f>
        <v>DUD BEA</v>
      </c>
      <c r="P200" s="53" t="str">
        <f>IF(AND($E200="",$D200=""),"",
IF(OR(AND(H200="",I200="",J200=""),AND(H200="",J200="france")),"manque info",
IF(J200&lt;&gt;"France","G",
IF(OR(H200={62155;62520;62630;62780}),"A",
IF(LEFT(H200,2)="62","B",
IF(LEFT(H200,2)="59","C",
IF(LEFT(H200,2)={"02";"60";"80"},"d",
IF(LEFT(H200,2)={"75";"77";"78";"91";"92";"93";"94";"95"},"E","F"
))))))))</f>
        <v>F</v>
      </c>
    </row>
    <row r="201" spans="1:16" x14ac:dyDescent="0.2">
      <c r="A201" s="8">
        <v>199</v>
      </c>
      <c r="B201" s="7">
        <v>41456</v>
      </c>
      <c r="C201" s="38">
        <v>0</v>
      </c>
      <c r="D201" s="6" t="s">
        <v>53</v>
      </c>
      <c r="E201" s="13" t="s">
        <v>52</v>
      </c>
      <c r="F201" s="13" t="s">
        <v>16</v>
      </c>
      <c r="G201" s="14">
        <v>27416</v>
      </c>
      <c r="H201" s="46">
        <v>95720</v>
      </c>
      <c r="I201" s="13" t="s">
        <v>324</v>
      </c>
      <c r="J201" s="13" t="s">
        <v>310</v>
      </c>
      <c r="K201" s="3"/>
      <c r="L201" s="3"/>
      <c r="M201" s="3"/>
      <c r="N201" s="21">
        <f t="shared" si="3"/>
        <v>38</v>
      </c>
      <c r="O201" s="51" t="str">
        <f>+D201&amp;" "&amp;E201</f>
        <v>ESE CEL</v>
      </c>
      <c r="P201" s="53" t="str">
        <f>IF(AND($E201="",$D201=""),"",
IF(OR(AND(H201="",I201="",J201=""),AND(H201="",J201="france")),"manque info",
IF(J201&lt;&gt;"France","G",
IF(OR(H201={62155;62520;62630;62780}),"A",
IF(LEFT(H201,2)="62","B",
IF(LEFT(H201,2)="59","C",
IF(LEFT(H201,2)={"02";"60";"80"},"d",
IF(LEFT(H201,2)={"75";"77";"78";"91";"92";"93";"94";"95"},"E","F"
))))))))</f>
        <v>F</v>
      </c>
    </row>
    <row r="202" spans="1:16" x14ac:dyDescent="0.2">
      <c r="A202" s="8">
        <v>200</v>
      </c>
      <c r="B202" s="7">
        <v>41456</v>
      </c>
      <c r="C202" s="38">
        <v>0</v>
      </c>
      <c r="D202" s="6" t="s">
        <v>4</v>
      </c>
      <c r="E202" s="13" t="s">
        <v>51</v>
      </c>
      <c r="F202" s="13" t="s">
        <v>0</v>
      </c>
      <c r="G202" s="14">
        <v>27667</v>
      </c>
      <c r="H202" s="46">
        <v>59158</v>
      </c>
      <c r="I202" s="13" t="s">
        <v>325</v>
      </c>
      <c r="J202" s="13" t="s">
        <v>310</v>
      </c>
      <c r="K202" s="3"/>
      <c r="L202" s="3"/>
      <c r="M202" s="3"/>
      <c r="N202" s="21">
        <f t="shared" si="3"/>
        <v>38</v>
      </c>
      <c r="O202" s="51" t="str">
        <f>+D202&amp;" "&amp;E202</f>
        <v>DUD CHR</v>
      </c>
      <c r="P202" s="53" t="str">
        <f>IF(AND($E202="",$D202=""),"",
IF(OR(AND(H202="",I202="",J202=""),AND(H202="",J202="france")),"manque info",
IF(J202&lt;&gt;"France","G",
IF(OR(H202={62155;62520;62630;62780}),"A",
IF(LEFT(H202,2)="62","B",
IF(LEFT(H202,2)="59","C",
IF(LEFT(H202,2)={"02";"60";"80"},"d",
IF(LEFT(H202,2)={"75";"77";"78";"91";"92";"93";"94";"95"},"E","F"
))))))))</f>
        <v>C</v>
      </c>
    </row>
    <row r="203" spans="1:16" x14ac:dyDescent="0.2">
      <c r="A203" s="8">
        <v>201</v>
      </c>
      <c r="B203" s="7">
        <v>41456</v>
      </c>
      <c r="C203" s="38">
        <v>1</v>
      </c>
      <c r="D203" s="6" t="s">
        <v>9</v>
      </c>
      <c r="E203" s="13" t="s">
        <v>50</v>
      </c>
      <c r="F203" s="13" t="s">
        <v>0</v>
      </c>
      <c r="G203" s="14">
        <v>27361</v>
      </c>
      <c r="H203" s="46">
        <v>59158</v>
      </c>
      <c r="I203" s="13" t="s">
        <v>325</v>
      </c>
      <c r="J203" s="41" t="s">
        <v>210</v>
      </c>
      <c r="K203" s="3"/>
      <c r="L203" s="3"/>
      <c r="M203" s="3"/>
      <c r="N203" s="21">
        <f t="shared" si="3"/>
        <v>39</v>
      </c>
      <c r="O203" s="51" t="str">
        <f>+D203&amp;" "&amp;E203</f>
        <v>DED JC</v>
      </c>
      <c r="P203" s="53" t="str">
        <f>IF(AND($E203="",$D203=""),"",
IF(OR(AND(H203="",I203="",J203=""),AND(H203="",J203="france")),"manque info",
IF(J203&lt;&gt;"France","G",
IF(OR(H203={62155;62520;62630;62780}),"A",
IF(LEFT(H203,2)="62","B",
IF(LEFT(H203,2)="59","C",
IF(LEFT(H203,2)={"02";"60";"80"},"d",
IF(LEFT(H203,2)={"75";"77";"78";"91";"92";"93";"94";"95"},"E","F"
))))))))</f>
        <v>C</v>
      </c>
    </row>
    <row r="204" spans="1:16" x14ac:dyDescent="0.2">
      <c r="A204" s="8">
        <v>202</v>
      </c>
      <c r="B204" s="7">
        <v>41456</v>
      </c>
      <c r="C204" s="38">
        <v>1</v>
      </c>
      <c r="D204" s="6" t="s">
        <v>9</v>
      </c>
      <c r="E204" s="13" t="s">
        <v>49</v>
      </c>
      <c r="F204" s="13" t="s">
        <v>0</v>
      </c>
      <c r="G204" s="14">
        <v>27166</v>
      </c>
      <c r="H204" s="46">
        <v>59158</v>
      </c>
      <c r="I204" s="13" t="s">
        <v>325</v>
      </c>
      <c r="J204" s="13" t="s">
        <v>310</v>
      </c>
      <c r="K204" s="3"/>
      <c r="L204" s="3"/>
      <c r="M204" s="3"/>
      <c r="N204" s="21">
        <f t="shared" si="3"/>
        <v>39</v>
      </c>
      <c r="O204" s="51" t="str">
        <f>+D204&amp;" "&amp;E204</f>
        <v>DED MAX</v>
      </c>
      <c r="P204" s="53" t="str">
        <f>IF(AND($E204="",$D204=""),"",
IF(OR(AND(H204="",I204="",J204=""),AND(H204="",J204="france")),"manque info",
IF(J204&lt;&gt;"France","G",
IF(OR(H204={62155;62520;62630;62780}),"A",
IF(LEFT(H204,2)="62","B",
IF(LEFT(H204,2)="59","C",
IF(LEFT(H204,2)={"02";"60";"80"},"d",
IF(LEFT(H204,2)={"75";"77";"78";"91";"92";"93";"94";"95"},"E","F"
))))))))</f>
        <v>C</v>
      </c>
    </row>
    <row r="205" spans="1:16" x14ac:dyDescent="0.2">
      <c r="A205" s="8">
        <v>203</v>
      </c>
      <c r="B205" s="7">
        <v>41456</v>
      </c>
      <c r="C205" s="38">
        <v>0</v>
      </c>
      <c r="D205" s="6" t="s">
        <v>48</v>
      </c>
      <c r="E205" s="13" t="s">
        <v>47</v>
      </c>
      <c r="F205" s="13" t="s">
        <v>16</v>
      </c>
      <c r="G205" s="14">
        <v>27094</v>
      </c>
      <c r="H205" s="46">
        <v>59158</v>
      </c>
      <c r="I205" s="13" t="s">
        <v>325</v>
      </c>
      <c r="J205" s="13" t="s">
        <v>310</v>
      </c>
      <c r="K205" s="3"/>
      <c r="L205" s="3"/>
      <c r="M205" s="3"/>
      <c r="N205" s="21">
        <f t="shared" si="3"/>
        <v>39</v>
      </c>
      <c r="O205" s="51" t="str">
        <f>+D205&amp;" "&amp;E205</f>
        <v>DID MEL</v>
      </c>
      <c r="P205" s="53" t="str">
        <f>IF(AND($E205="",$D205=""),"",
IF(OR(AND(H205="",I205="",J205=""),AND(H205="",J205="france")),"manque info",
IF(J205&lt;&gt;"France","G",
IF(OR(H205={62155;62520;62630;62780}),"A",
IF(LEFT(H205,2)="62","B",
IF(LEFT(H205,2)="59","C",
IF(LEFT(H205,2)={"02";"60";"80"},"d",
IF(LEFT(H205,2)={"75";"77";"78";"91";"92";"93";"94";"95"},"E","F"
))))))))</f>
        <v>C</v>
      </c>
    </row>
    <row r="206" spans="1:16" x14ac:dyDescent="0.2">
      <c r="A206" s="8">
        <v>204</v>
      </c>
      <c r="B206" s="7">
        <v>41456</v>
      </c>
      <c r="C206" s="38">
        <v>1</v>
      </c>
      <c r="D206" s="6" t="s">
        <v>41</v>
      </c>
      <c r="E206" s="13" t="s">
        <v>46</v>
      </c>
      <c r="F206" s="13" t="s">
        <v>16</v>
      </c>
      <c r="G206" s="14">
        <v>26842</v>
      </c>
      <c r="H206" s="46"/>
      <c r="I206" s="13"/>
      <c r="J206" s="13" t="s">
        <v>326</v>
      </c>
      <c r="K206" s="3"/>
      <c r="L206" s="3"/>
      <c r="M206" s="3"/>
      <c r="N206" s="21">
        <f t="shared" si="3"/>
        <v>40</v>
      </c>
      <c r="O206" s="51" t="str">
        <f>+D206&amp;" "&amp;E206</f>
        <v>JAJ ALE</v>
      </c>
      <c r="P206" s="53" t="str">
        <f>IF(AND($E206="",$D206=""),"",
IF(OR(AND(H206="",I206="",J206=""),AND(H206="",J206="france")),"manque info",
IF(J206&lt;&gt;"France","G",
IF(OR(H206={62155;62520;62630;62780}),"A",
IF(LEFT(H206,2)="62","B",
IF(LEFT(H206,2)="59","C",
IF(LEFT(H206,2)={"02";"60";"80"},"d",
IF(LEFT(H206,2)={"75";"77";"78";"91";"92";"93";"94";"95"},"E","F"
))))))))</f>
        <v>G</v>
      </c>
    </row>
    <row r="207" spans="1:16" x14ac:dyDescent="0.2">
      <c r="A207" s="8">
        <v>205</v>
      </c>
      <c r="B207" s="7">
        <v>41456</v>
      </c>
      <c r="C207" s="38">
        <v>1</v>
      </c>
      <c r="D207" s="6" t="s">
        <v>45</v>
      </c>
      <c r="E207" s="13" t="s">
        <v>44</v>
      </c>
      <c r="F207" s="13" t="s">
        <v>0</v>
      </c>
      <c r="G207" s="14">
        <v>26873</v>
      </c>
      <c r="H207" s="46">
        <v>59130</v>
      </c>
      <c r="I207" s="13" t="s">
        <v>319</v>
      </c>
      <c r="J207" s="41" t="s">
        <v>310</v>
      </c>
      <c r="K207" s="3"/>
      <c r="L207" s="3"/>
      <c r="M207" s="3"/>
      <c r="N207" s="21">
        <f t="shared" si="3"/>
        <v>40</v>
      </c>
      <c r="O207" s="51" t="str">
        <f>+D207&amp;" "&amp;E207</f>
        <v>LHL FRA</v>
      </c>
      <c r="P207" s="53" t="str">
        <f>IF(AND($E207="",$D207=""),"",
IF(OR(AND(H207="",I207="",J207=""),AND(H207="",J207="france")),"manque info",
IF(J207&lt;&gt;"France","G",
IF(OR(H207={62155;62520;62630;62780}),"A",
IF(LEFT(H207,2)="62","B",
IF(LEFT(H207,2)="59","C",
IF(LEFT(H207,2)={"02";"60";"80"},"d",
IF(LEFT(H207,2)={"75";"77";"78";"91";"92";"93";"94";"95"},"E","F"
))))))))</f>
        <v>C</v>
      </c>
    </row>
    <row r="208" spans="1:16" x14ac:dyDescent="0.2">
      <c r="A208" s="8">
        <v>206</v>
      </c>
      <c r="B208" s="7">
        <v>41456</v>
      </c>
      <c r="C208" s="38">
        <v>0</v>
      </c>
      <c r="D208" s="6" t="s">
        <v>43</v>
      </c>
      <c r="E208" s="13" t="s">
        <v>42</v>
      </c>
      <c r="F208" s="15" t="s">
        <v>0</v>
      </c>
      <c r="G208" s="14">
        <v>26987</v>
      </c>
      <c r="H208" s="46">
        <v>75015</v>
      </c>
      <c r="I208" s="13" t="s">
        <v>289</v>
      </c>
      <c r="J208" s="13" t="s">
        <v>310</v>
      </c>
      <c r="K208" s="3"/>
      <c r="L208" s="3"/>
      <c r="M208" s="3"/>
      <c r="N208" s="21">
        <f t="shared" si="3"/>
        <v>40</v>
      </c>
      <c r="O208" s="51" t="str">
        <f>+D208&amp;" "&amp;E208</f>
        <v>GRG FRE</v>
      </c>
      <c r="P208" s="53" t="str">
        <f>IF(AND($E208="",$D208=""),"",
IF(OR(AND(H208="",I208="",J208=""),AND(H208="",J208="france")),"manque info",
IF(J208&lt;&gt;"France","G",
IF(OR(H208={62155;62520;62630;62780}),"A",
IF(LEFT(H208,2)="62","B",
IF(LEFT(H208,2)="59","C",
IF(LEFT(H208,2)={"02";"60";"80"},"d",
IF(LEFT(H208,2)={"75";"77";"78";"91";"92";"93";"94";"95"},"E","F"
))))))))</f>
        <v>E</v>
      </c>
    </row>
    <row r="209" spans="1:16" x14ac:dyDescent="0.2">
      <c r="A209" s="8">
        <v>207</v>
      </c>
      <c r="B209" s="7">
        <v>41456</v>
      </c>
      <c r="C209" s="38">
        <v>0</v>
      </c>
      <c r="D209" s="6" t="s">
        <v>41</v>
      </c>
      <c r="E209" s="13" t="s">
        <v>40</v>
      </c>
      <c r="F209" s="13" t="s">
        <v>0</v>
      </c>
      <c r="G209" s="14">
        <v>26432</v>
      </c>
      <c r="H209" s="46">
        <v>59000</v>
      </c>
      <c r="I209" s="13" t="s">
        <v>294</v>
      </c>
      <c r="J209" s="13" t="s">
        <v>310</v>
      </c>
      <c r="K209" s="3"/>
      <c r="L209" s="3"/>
      <c r="M209" s="3"/>
      <c r="N209" s="21">
        <f t="shared" si="3"/>
        <v>41</v>
      </c>
      <c r="O209" s="51" t="str">
        <f>+D209&amp;" "&amp;E209</f>
        <v>JAJ IVA</v>
      </c>
      <c r="P209" s="53" t="str">
        <f>IF(AND($E209="",$D209=""),"",
IF(OR(AND(H209="",I209="",J209=""),AND(H209="",J209="france")),"manque info",
IF(J209&lt;&gt;"France","G",
IF(OR(H209={62155;62520;62630;62780}),"A",
IF(LEFT(H209,2)="62","B",
IF(LEFT(H209,2)="59","C",
IF(LEFT(H209,2)={"02";"60";"80"},"d",
IF(LEFT(H209,2)={"75";"77";"78";"91";"92";"93";"94";"95"},"E","F"
))))))))</f>
        <v>C</v>
      </c>
    </row>
    <row r="210" spans="1:16" x14ac:dyDescent="0.2">
      <c r="A210" s="8">
        <v>208</v>
      </c>
      <c r="B210" s="7">
        <v>41456</v>
      </c>
      <c r="C210" s="38">
        <v>1</v>
      </c>
      <c r="D210" s="6" t="s">
        <v>23</v>
      </c>
      <c r="E210" s="13" t="s">
        <v>39</v>
      </c>
      <c r="F210" s="13" t="s">
        <v>0</v>
      </c>
      <c r="G210" s="14">
        <v>26511</v>
      </c>
      <c r="H210" s="46">
        <v>59700</v>
      </c>
      <c r="I210" s="13" t="s">
        <v>232</v>
      </c>
      <c r="J210" s="41" t="s">
        <v>310</v>
      </c>
      <c r="K210" s="3"/>
      <c r="L210" s="3"/>
      <c r="M210" s="3"/>
      <c r="N210" s="21">
        <f t="shared" si="3"/>
        <v>41</v>
      </c>
      <c r="O210" s="51" t="str">
        <f>+D210&amp;" "&amp;E210</f>
        <v>CAC GRE</v>
      </c>
      <c r="P210" s="53" t="str">
        <f>IF(AND($E210="",$D210=""),"",
IF(OR(AND(H210="",I210="",J210=""),AND(H210="",J210="france")),"manque info",
IF(J210&lt;&gt;"France","G",
IF(OR(H210={62155;62520;62630;62780}),"A",
IF(LEFT(H210,2)="62","B",
IF(LEFT(H210,2)="59","C",
IF(LEFT(H210,2)={"02";"60";"80"},"d",
IF(LEFT(H210,2)={"75";"77";"78";"91";"92";"93";"94";"95"},"E","F"
))))))))</f>
        <v>C</v>
      </c>
    </row>
    <row r="211" spans="1:16" x14ac:dyDescent="0.2">
      <c r="A211" s="8">
        <v>209</v>
      </c>
      <c r="B211" s="7">
        <v>41456</v>
      </c>
      <c r="C211" s="38">
        <v>1</v>
      </c>
      <c r="D211" s="6" t="s">
        <v>38</v>
      </c>
      <c r="E211" s="13" t="s">
        <v>37</v>
      </c>
      <c r="F211" s="13" t="s">
        <v>0</v>
      </c>
      <c r="G211" s="14">
        <v>26630</v>
      </c>
      <c r="H211" s="46">
        <v>75015</v>
      </c>
      <c r="I211" s="13" t="s">
        <v>289</v>
      </c>
      <c r="J211" s="13" t="s">
        <v>310</v>
      </c>
      <c r="K211" s="3"/>
      <c r="L211" s="3"/>
      <c r="M211" s="3"/>
      <c r="N211" s="21">
        <f t="shared" si="3"/>
        <v>41</v>
      </c>
      <c r="O211" s="51" t="str">
        <f>+D211&amp;" "&amp;E211</f>
        <v>TAT MIK</v>
      </c>
      <c r="P211" s="53" t="str">
        <f>IF(AND($E211="",$D211=""),"",
IF(OR(AND(H211="",I211="",J211=""),AND(H211="",J211="france")),"manque info",
IF(J211&lt;&gt;"France","G",
IF(OR(H211={62155;62520;62630;62780}),"A",
IF(LEFT(H211,2)="62","B",
IF(LEFT(H211,2)="59","C",
IF(LEFT(H211,2)={"02";"60";"80"},"d",
IF(LEFT(H211,2)={"75";"77";"78";"91";"92";"93";"94";"95"},"E","F"
))))))))</f>
        <v>E</v>
      </c>
    </row>
    <row r="212" spans="1:16" x14ac:dyDescent="0.2">
      <c r="A212" s="8">
        <v>210</v>
      </c>
      <c r="B212" s="7">
        <v>41456</v>
      </c>
      <c r="C212" s="38">
        <v>0</v>
      </c>
      <c r="D212" s="6" t="s">
        <v>36</v>
      </c>
      <c r="E212" s="13" t="s">
        <v>35</v>
      </c>
      <c r="F212" s="13" t="s">
        <v>0</v>
      </c>
      <c r="G212" s="14">
        <v>26538</v>
      </c>
      <c r="H212" s="46">
        <v>59000</v>
      </c>
      <c r="I212" s="13" t="s">
        <v>294</v>
      </c>
      <c r="J212" s="13" t="s">
        <v>310</v>
      </c>
      <c r="K212" s="3"/>
      <c r="L212" s="3"/>
      <c r="M212" s="3"/>
      <c r="N212" s="21">
        <f t="shared" si="3"/>
        <v>41</v>
      </c>
      <c r="O212" s="51" t="str">
        <f>+D212&amp;" "&amp;E212</f>
        <v>OBO XAV</v>
      </c>
      <c r="P212" s="53" t="str">
        <f>IF(AND($E212="",$D212=""),"",
IF(OR(AND(H212="",I212="",J212=""),AND(H212="",J212="france")),"manque info",
IF(J212&lt;&gt;"France","G",
IF(OR(H212={62155;62520;62630;62780}),"A",
IF(LEFT(H212,2)="62","B",
IF(LEFT(H212,2)="59","C",
IF(LEFT(H212,2)={"02";"60";"80"},"d",
IF(LEFT(H212,2)={"75";"77";"78";"91";"92";"93";"94";"95"},"E","F"
))))))))</f>
        <v>C</v>
      </c>
    </row>
    <row r="213" spans="1:16" x14ac:dyDescent="0.2">
      <c r="A213" s="8">
        <v>211</v>
      </c>
      <c r="B213" s="7">
        <v>41456</v>
      </c>
      <c r="C213" s="38">
        <v>0</v>
      </c>
      <c r="D213" s="6" t="s">
        <v>34</v>
      </c>
      <c r="E213" s="13" t="s">
        <v>33</v>
      </c>
      <c r="F213" s="13" t="s">
        <v>0</v>
      </c>
      <c r="G213" s="14">
        <v>26632</v>
      </c>
      <c r="H213" s="46">
        <v>0</v>
      </c>
      <c r="I213" s="13" t="s">
        <v>327</v>
      </c>
      <c r="J213" s="41" t="s">
        <v>328</v>
      </c>
      <c r="K213" s="3"/>
      <c r="L213" s="3"/>
      <c r="M213" s="3"/>
      <c r="N213" s="21">
        <f t="shared" si="3"/>
        <v>41</v>
      </c>
      <c r="O213" s="51" t="str">
        <f>+D213&amp;" "&amp;E213</f>
        <v>BOB SYL</v>
      </c>
      <c r="P213" s="53" t="str">
        <f>IF(AND($E213="",$D213=""),"",
IF(OR(AND(H213="",I213="",J213=""),AND(H213="",J213="france")),"manque info",
IF(J213&lt;&gt;"France","G",
IF(OR(H213={62155;62520;62630;62780}),"A",
IF(LEFT(H213,2)="62","B",
IF(LEFT(H213,2)="59","C",
IF(LEFT(H213,2)={"02";"60";"80"},"d",
IF(LEFT(H213,2)={"75";"77";"78";"91";"92";"93";"94";"95"},"E","F"
))))))))</f>
        <v>G</v>
      </c>
    </row>
    <row r="214" spans="1:16" x14ac:dyDescent="0.2">
      <c r="A214" s="8">
        <v>212</v>
      </c>
      <c r="B214" s="7">
        <v>41456</v>
      </c>
      <c r="C214" s="38">
        <v>1</v>
      </c>
      <c r="D214" s="6" t="s">
        <v>11</v>
      </c>
      <c r="E214" s="13" t="s">
        <v>33</v>
      </c>
      <c r="F214" s="13" t="s">
        <v>16</v>
      </c>
      <c r="G214" s="14">
        <v>26260</v>
      </c>
      <c r="H214" s="46">
        <v>75012</v>
      </c>
      <c r="I214" s="13" t="s">
        <v>289</v>
      </c>
      <c r="J214" s="13" t="s">
        <v>310</v>
      </c>
      <c r="K214" s="3"/>
      <c r="L214" s="3"/>
      <c r="M214" s="3"/>
      <c r="N214" s="21">
        <f t="shared" si="3"/>
        <v>42</v>
      </c>
      <c r="O214" s="51" t="str">
        <f>+D214&amp;" "&amp;E214</f>
        <v>LEL SYL</v>
      </c>
      <c r="P214" s="53" t="str">
        <f>IF(AND($E214="",$D214=""),"",
IF(OR(AND(H214="",I214="",J214=""),AND(H214="",J214="france")),"manque info",
IF(J214&lt;&gt;"France","G",
IF(OR(H214={62155;62520;62630;62780}),"A",
IF(LEFT(H214,2)="62","B",
IF(LEFT(H214,2)="59","C",
IF(LEFT(H214,2)={"02";"60";"80"},"d",
IF(LEFT(H214,2)={"75";"77";"78";"91";"92";"93";"94";"95"},"E","F"
))))))))</f>
        <v>E</v>
      </c>
    </row>
    <row r="215" spans="1:16" x14ac:dyDescent="0.2">
      <c r="A215" s="8">
        <v>213</v>
      </c>
      <c r="B215" s="7">
        <v>41456</v>
      </c>
      <c r="C215" s="38">
        <v>1</v>
      </c>
      <c r="D215" s="6" t="s">
        <v>32</v>
      </c>
      <c r="E215" s="13" t="s">
        <v>31</v>
      </c>
      <c r="F215" s="13" t="s">
        <v>0</v>
      </c>
      <c r="G215" s="14">
        <v>25851</v>
      </c>
      <c r="H215" s="46">
        <v>38880</v>
      </c>
      <c r="I215" s="13" t="s">
        <v>329</v>
      </c>
      <c r="J215" s="13" t="s">
        <v>310</v>
      </c>
      <c r="K215" s="3"/>
      <c r="L215" s="3"/>
      <c r="M215" s="3"/>
      <c r="N215" s="21">
        <f t="shared" si="3"/>
        <v>43</v>
      </c>
      <c r="O215" s="51" t="str">
        <f>+D215&amp;" "&amp;E215</f>
        <v>LOL SAC</v>
      </c>
      <c r="P215" s="53" t="str">
        <f>IF(AND($E215="",$D215=""),"",
IF(OR(AND(H215="",I215="",J215=""),AND(H215="",J215="france")),"manque info",
IF(J215&lt;&gt;"France","G",
IF(OR(H215={62155;62520;62630;62780}),"A",
IF(LEFT(H215,2)="62","B",
IF(LEFT(H215,2)="59","C",
IF(LEFT(H215,2)={"02";"60";"80"},"d",
IF(LEFT(H215,2)={"75";"77";"78";"91";"92";"93";"94";"95"},"E","F"
))))))))</f>
        <v>F</v>
      </c>
    </row>
    <row r="216" spans="1:16" x14ac:dyDescent="0.2">
      <c r="A216" s="8">
        <v>214</v>
      </c>
      <c r="B216" s="7">
        <v>41456</v>
      </c>
      <c r="C216" s="38">
        <v>0</v>
      </c>
      <c r="D216" s="6" t="s">
        <v>4</v>
      </c>
      <c r="E216" s="13" t="s">
        <v>30</v>
      </c>
      <c r="F216" s="13" t="s">
        <v>0</v>
      </c>
      <c r="G216" s="14">
        <v>25686</v>
      </c>
      <c r="H216" s="46">
        <v>59130</v>
      </c>
      <c r="I216" s="13" t="s">
        <v>319</v>
      </c>
      <c r="J216" s="41" t="s">
        <v>238</v>
      </c>
      <c r="K216" s="3"/>
      <c r="L216" s="3"/>
      <c r="M216" s="3"/>
      <c r="N216" s="21">
        <f t="shared" si="3"/>
        <v>43</v>
      </c>
      <c r="O216" s="51" t="str">
        <f>+D216&amp;" "&amp;E216</f>
        <v>DUD PHI</v>
      </c>
      <c r="P216" s="53" t="str">
        <f>IF(AND($E216="",$D216=""),"",
IF(OR(AND(H216="",I216="",J216=""),AND(H216="",J216="france")),"manque info",
IF(J216&lt;&gt;"France","G",
IF(OR(H216={62155;62520;62630;62780}),"A",
IF(LEFT(H216,2)="62","B",
IF(LEFT(H216,2)="59","C",
IF(LEFT(H216,2)={"02";"60";"80"},"d",
IF(LEFT(H216,2)={"75";"77";"78";"91";"92";"93";"94";"95"},"E","F"
))))))))</f>
        <v>C</v>
      </c>
    </row>
    <row r="217" spans="1:16" x14ac:dyDescent="0.2">
      <c r="A217" s="8">
        <v>215</v>
      </c>
      <c r="B217" s="7">
        <v>41456</v>
      </c>
      <c r="C217" s="38">
        <v>1</v>
      </c>
      <c r="D217" s="6" t="s">
        <v>29</v>
      </c>
      <c r="E217" s="13" t="s">
        <v>28</v>
      </c>
      <c r="F217" s="13" t="s">
        <v>0</v>
      </c>
      <c r="G217" s="14">
        <v>25591</v>
      </c>
      <c r="H217" s="46">
        <v>59560</v>
      </c>
      <c r="I217" s="13" t="s">
        <v>330</v>
      </c>
      <c r="J217" s="13" t="s">
        <v>238</v>
      </c>
      <c r="K217" s="3"/>
      <c r="L217" s="3"/>
      <c r="M217" s="3"/>
      <c r="N217" s="21">
        <f t="shared" si="3"/>
        <v>43</v>
      </c>
      <c r="O217" s="51" t="str">
        <f>+D217&amp;" "&amp;E217</f>
        <v>FOF DAN</v>
      </c>
      <c r="P217" s="53" t="str">
        <f>IF(AND($E217="",$D217=""),"",
IF(OR(AND(H217="",I217="",J217=""),AND(H217="",J217="france")),"manque info",
IF(J217&lt;&gt;"France","G",
IF(OR(H217={62155;62520;62630;62780}),"A",
IF(LEFT(H217,2)="62","B",
IF(LEFT(H217,2)="59","C",
IF(LEFT(H217,2)={"02";"60";"80"},"d",
IF(LEFT(H217,2)={"75";"77";"78";"91";"92";"93";"94";"95"},"E","F"
))))))))</f>
        <v>C</v>
      </c>
    </row>
    <row r="218" spans="1:16" x14ac:dyDescent="0.2">
      <c r="A218" s="8">
        <v>216</v>
      </c>
      <c r="B218" s="7">
        <v>41456</v>
      </c>
      <c r="C218" s="38">
        <v>1</v>
      </c>
      <c r="D218" s="6" t="s">
        <v>27</v>
      </c>
      <c r="E218" s="13" t="s">
        <v>26</v>
      </c>
      <c r="F218" s="13" t="s">
        <v>16</v>
      </c>
      <c r="G218" s="14">
        <v>25568</v>
      </c>
      <c r="H218" s="48">
        <v>59560</v>
      </c>
      <c r="I218" s="11" t="s">
        <v>330</v>
      </c>
      <c r="J218" s="11" t="s">
        <v>238</v>
      </c>
      <c r="K218" s="3"/>
      <c r="L218" s="3"/>
      <c r="M218" s="3"/>
      <c r="N218" s="21">
        <f t="shared" si="3"/>
        <v>44</v>
      </c>
      <c r="O218" s="51" t="str">
        <f>+D218&amp;" "&amp;E218</f>
        <v>BRB ARI</v>
      </c>
      <c r="P218" s="53" t="str">
        <f>IF(AND($E218="",$D218=""),"",
IF(OR(AND(H218="",I218="",J218=""),AND(H218="",J218="france")),"manque info",
IF(J218&lt;&gt;"France","G",
IF(OR(H218={62155;62520;62630;62780}),"A",
IF(LEFT(H218,2)="62","B",
IF(LEFT(H218,2)="59","C",
IF(LEFT(H218,2)={"02";"60";"80"},"d",
IF(LEFT(H218,2)={"75";"77";"78";"91";"92";"93";"94";"95"},"E","F"
))))))))</f>
        <v>C</v>
      </c>
    </row>
    <row r="219" spans="1:16" x14ac:dyDescent="0.2">
      <c r="A219" s="8">
        <v>217</v>
      </c>
      <c r="B219" s="7">
        <v>41456</v>
      </c>
      <c r="C219" s="38">
        <v>0</v>
      </c>
      <c r="D219" s="6" t="s">
        <v>25</v>
      </c>
      <c r="E219" s="13" t="s">
        <v>24</v>
      </c>
      <c r="F219" s="13" t="s">
        <v>0</v>
      </c>
      <c r="G219" s="14">
        <v>24963</v>
      </c>
      <c r="H219" s="44">
        <v>59560</v>
      </c>
      <c r="I219" s="5" t="s">
        <v>330</v>
      </c>
      <c r="J219" s="5" t="s">
        <v>238</v>
      </c>
      <c r="K219" s="3"/>
      <c r="L219" s="3"/>
      <c r="M219" s="3"/>
      <c r="N219" s="21">
        <f t="shared" si="3"/>
        <v>45</v>
      </c>
      <c r="O219" s="51" t="str">
        <f>+D219&amp;" "&amp;E219</f>
        <v>LAL ALI</v>
      </c>
      <c r="P219" s="53" t="str">
        <f>IF(AND($E219="",$D219=""),"",
IF(OR(AND(H219="",I219="",J219=""),AND(H219="",J219="france")),"manque info",
IF(J219&lt;&gt;"France","G",
IF(OR(H219={62155;62520;62630;62780}),"A",
IF(LEFT(H219,2)="62","B",
IF(LEFT(H219,2)="59","C",
IF(LEFT(H219,2)={"02";"60";"80"},"d",
IF(LEFT(H219,2)={"75";"77";"78";"91";"92";"93";"94";"95"},"E","F"
))))))))</f>
        <v>C</v>
      </c>
    </row>
    <row r="220" spans="1:16" x14ac:dyDescent="0.2">
      <c r="A220" s="8">
        <v>218</v>
      </c>
      <c r="B220" s="7">
        <v>41456</v>
      </c>
      <c r="C220" s="38">
        <v>1</v>
      </c>
      <c r="D220" s="6" t="s">
        <v>23</v>
      </c>
      <c r="E220" s="13" t="s">
        <v>22</v>
      </c>
      <c r="F220" s="13" t="s">
        <v>0</v>
      </c>
      <c r="G220" s="14">
        <v>25052</v>
      </c>
      <c r="H220" s="44">
        <v>59560</v>
      </c>
      <c r="I220" s="5" t="s">
        <v>330</v>
      </c>
      <c r="J220" s="5" t="s">
        <v>238</v>
      </c>
      <c r="K220" s="3"/>
      <c r="L220" s="3"/>
      <c r="M220" s="3"/>
      <c r="N220" s="21">
        <f t="shared" si="3"/>
        <v>45</v>
      </c>
      <c r="O220" s="51" t="str">
        <f>+D220&amp;" "&amp;E220</f>
        <v>CAC MAN</v>
      </c>
      <c r="P220" s="53" t="str">
        <f>IF(AND($E220="",$D220=""),"",
IF(OR(AND(H220="",I220="",J220=""),AND(H220="",J220="france")),"manque info",
IF(J220&lt;&gt;"France","G",
IF(OR(H220={62155;62520;62630;62780}),"A",
IF(LEFT(H220,2)="62","B",
IF(LEFT(H220,2)="59","C",
IF(LEFT(H220,2)={"02";"60";"80"},"d",
IF(LEFT(H220,2)={"75";"77";"78";"91";"92";"93";"94";"95"},"E","F"
))))))))</f>
        <v>C</v>
      </c>
    </row>
    <row r="221" spans="1:16" x14ac:dyDescent="0.2">
      <c r="A221" s="8">
        <v>219</v>
      </c>
      <c r="B221" s="7">
        <v>41456</v>
      </c>
      <c r="C221" s="38">
        <v>1</v>
      </c>
      <c r="D221" s="6" t="s">
        <v>21</v>
      </c>
      <c r="E221" s="13" t="s">
        <v>20</v>
      </c>
      <c r="F221" s="13" t="s">
        <v>0</v>
      </c>
      <c r="G221" s="14">
        <v>24755</v>
      </c>
      <c r="H221" s="49">
        <v>78600</v>
      </c>
      <c r="I221" s="6" t="s">
        <v>331</v>
      </c>
      <c r="J221" s="5" t="s">
        <v>238</v>
      </c>
      <c r="K221" s="3"/>
      <c r="L221" s="3"/>
      <c r="M221" s="3"/>
      <c r="N221" s="21">
        <f t="shared" si="3"/>
        <v>46</v>
      </c>
      <c r="O221" s="51" t="str">
        <f>+D221&amp;" "&amp;E221</f>
        <v>JEJ STE</v>
      </c>
      <c r="P221" s="53" t="str">
        <f>IF(AND($E221="",$D221=""),"",
IF(OR(AND(H221="",I221="",J221=""),AND(H221="",J221="france")),"manque info",
IF(J221&lt;&gt;"France","G",
IF(OR(H221={62155;62520;62630;62780}),"A",
IF(LEFT(H221,2)="62","B",
IF(LEFT(H221,2)="59","C",
IF(LEFT(H221,2)={"02";"60";"80"},"d",
IF(LEFT(H221,2)={"75";"77";"78";"91";"92";"93";"94";"95"},"E","F"
))))))))</f>
        <v>F</v>
      </c>
    </row>
    <row r="222" spans="1:16" x14ac:dyDescent="0.2">
      <c r="A222" s="8">
        <v>220</v>
      </c>
      <c r="B222" s="7">
        <v>41456</v>
      </c>
      <c r="C222" s="38">
        <v>0</v>
      </c>
      <c r="D222" s="6" t="s">
        <v>4</v>
      </c>
      <c r="E222" s="13" t="s">
        <v>19</v>
      </c>
      <c r="F222" s="13" t="s">
        <v>0</v>
      </c>
      <c r="G222" s="14">
        <v>24485</v>
      </c>
      <c r="H222" s="49">
        <v>80200</v>
      </c>
      <c r="I222" s="6" t="s">
        <v>332</v>
      </c>
      <c r="J222" s="5" t="s">
        <v>238</v>
      </c>
      <c r="K222" s="3"/>
      <c r="L222" s="3"/>
      <c r="M222" s="3"/>
      <c r="N222" s="21">
        <f t="shared" si="3"/>
        <v>46</v>
      </c>
      <c r="O222" s="51" t="str">
        <f>+D222&amp;" "&amp;E222</f>
        <v>DUD PIE</v>
      </c>
      <c r="P222" s="53" t="str">
        <f>IF(AND($E222="",$D222=""),"",
IF(OR(AND(H222="",I222="",J222=""),AND(H222="",J222="france")),"manque info",
IF(J222&lt;&gt;"France","G",
IF(OR(H222={62155;62520;62630;62780}),"A",
IF(LEFT(H222,2)="62","B",
IF(LEFT(H222,2)="59","C",
IF(LEFT(H222,2)={"02";"60";"80"},"d",
IF(LEFT(H222,2)={"75";"77";"78";"91";"92";"93";"94";"95"},"E","F"
))))))))</f>
        <v>F</v>
      </c>
    </row>
    <row r="223" spans="1:16" x14ac:dyDescent="0.2">
      <c r="A223" s="8">
        <v>221</v>
      </c>
      <c r="B223" s="7">
        <v>41456</v>
      </c>
      <c r="C223" s="38">
        <v>1</v>
      </c>
      <c r="D223" s="6" t="s">
        <v>18</v>
      </c>
      <c r="E223" s="13" t="s">
        <v>17</v>
      </c>
      <c r="F223" s="13" t="s">
        <v>16</v>
      </c>
      <c r="G223" s="14">
        <v>24464</v>
      </c>
      <c r="H223" s="49">
        <v>80200</v>
      </c>
      <c r="I223" s="6" t="s">
        <v>332</v>
      </c>
      <c r="J223" s="5" t="s">
        <v>238</v>
      </c>
      <c r="K223" s="3"/>
      <c r="L223" s="3"/>
      <c r="M223" s="3"/>
      <c r="N223" s="21">
        <f t="shared" si="3"/>
        <v>47</v>
      </c>
      <c r="O223" s="51" t="str">
        <f>+D223&amp;" "&amp;E223</f>
        <v>HEH LAU</v>
      </c>
      <c r="P223" s="53" t="str">
        <f>IF(AND($E223="",$D223=""),"",
IF(OR(AND(H223="",I223="",J223=""),AND(H223="",J223="france")),"manque info",
IF(J223&lt;&gt;"France","G",
IF(OR(H223={62155;62520;62630;62780}),"A",
IF(LEFT(H223,2)="62","B",
IF(LEFT(H223,2)="59","C",
IF(LEFT(H223,2)={"02";"60";"80"},"d",
IF(LEFT(H223,2)={"75";"77";"78";"91";"92";"93";"94";"95"},"E","F"
))))))))</f>
        <v>F</v>
      </c>
    </row>
    <row r="224" spans="1:16" x14ac:dyDescent="0.2">
      <c r="A224" s="8">
        <v>222</v>
      </c>
      <c r="B224" s="7">
        <v>41456</v>
      </c>
      <c r="C224" s="38">
        <v>0</v>
      </c>
      <c r="D224" s="6" t="s">
        <v>15</v>
      </c>
      <c r="E224" s="13" t="s">
        <v>14</v>
      </c>
      <c r="F224" s="13" t="s">
        <v>0</v>
      </c>
      <c r="G224" s="14">
        <v>23450</v>
      </c>
      <c r="H224" s="49">
        <v>78600</v>
      </c>
      <c r="I224" s="6" t="s">
        <v>331</v>
      </c>
      <c r="J224" s="5" t="s">
        <v>238</v>
      </c>
      <c r="K224" s="3"/>
      <c r="L224" s="3"/>
      <c r="M224" s="3"/>
      <c r="N224" s="21">
        <f t="shared" si="3"/>
        <v>49</v>
      </c>
      <c r="O224" s="51" t="str">
        <f>+D224&amp;" "&amp;E224</f>
        <v>HAH ERI</v>
      </c>
      <c r="P224" s="53" t="str">
        <f>IF(AND($E224="",$D224=""),"",
IF(OR(AND(H224="",I224="",J224=""),AND(H224="",J224="france")),"manque info",
IF(J224&lt;&gt;"France","G",
IF(OR(H224={62155;62520;62630;62780}),"A",
IF(LEFT(H224,2)="62","B",
IF(LEFT(H224,2)="59","C",
IF(LEFT(H224,2)={"02";"60";"80"},"d",
IF(LEFT(H224,2)={"75";"77";"78";"91";"92";"93";"94";"95"},"E","F"
))))))))</f>
        <v>F</v>
      </c>
    </row>
    <row r="225" spans="1:16" x14ac:dyDescent="0.2">
      <c r="A225" s="8">
        <v>223</v>
      </c>
      <c r="B225" s="7">
        <v>41487</v>
      </c>
      <c r="C225" s="38">
        <v>1</v>
      </c>
      <c r="D225" s="6" t="s">
        <v>13</v>
      </c>
      <c r="E225" s="13" t="s">
        <v>12</v>
      </c>
      <c r="F225" s="13" t="s">
        <v>0</v>
      </c>
      <c r="G225" s="12">
        <v>22693</v>
      </c>
      <c r="H225" s="44"/>
      <c r="I225" s="3"/>
      <c r="J225" s="3"/>
      <c r="K225" s="3"/>
      <c r="L225" s="3"/>
      <c r="M225" s="3"/>
      <c r="N225" s="21">
        <f t="shared" si="3"/>
        <v>51</v>
      </c>
      <c r="O225" s="51" t="str">
        <f>+D225&amp;" "&amp;E225</f>
        <v>BEB J-J</v>
      </c>
      <c r="P225" s="53" t="str">
        <f>IF(AND($E225="",$D225=""),"",
IF(OR(AND(H225="",I225="",J225=""),AND(H225="",J225="france")),"manque info",
IF(J225&lt;&gt;"France","G",
IF(OR(H225={62155;62520;62630;62780}),"A",
IF(LEFT(H225,2)="62","B",
IF(LEFT(H225,2)="59","C",
IF(LEFT(H225,2)={"02";"60";"80"},"d",
IF(LEFT(H225,2)={"75";"77";"78";"91";"92";"93";"94";"95"},"E","F"
))))))))</f>
        <v>manque info</v>
      </c>
    </row>
    <row r="226" spans="1:16" x14ac:dyDescent="0.2">
      <c r="A226" s="8">
        <v>224</v>
      </c>
      <c r="B226" s="7">
        <v>41487</v>
      </c>
      <c r="C226" s="38">
        <v>0</v>
      </c>
      <c r="D226" s="6" t="s">
        <v>11</v>
      </c>
      <c r="E226" s="11" t="s">
        <v>10</v>
      </c>
      <c r="F226" s="10" t="s">
        <v>0</v>
      </c>
      <c r="G226" s="9">
        <v>22784</v>
      </c>
      <c r="H226" s="44"/>
      <c r="I226" s="3"/>
      <c r="J226" s="3"/>
      <c r="K226" s="3"/>
      <c r="L226" s="3"/>
      <c r="M226" s="3"/>
      <c r="N226" s="21">
        <f t="shared" si="3"/>
        <v>51</v>
      </c>
      <c r="O226" s="51" t="str">
        <f>+D226&amp;" "&amp;E226</f>
        <v>LEL BEN</v>
      </c>
      <c r="P226" s="53" t="str">
        <f>IF(AND($E226="",$D226=""),"",
IF(OR(AND(H226="",I226="",J226=""),AND(H226="",J226="france")),"manque info",
IF(J226&lt;&gt;"France","G",
IF(OR(H226={62155;62520;62630;62780}),"A",
IF(LEFT(H226,2)="62","B",
IF(LEFT(H226,2)="59","C",
IF(LEFT(H226,2)={"02";"60";"80"},"d",
IF(LEFT(H226,2)={"75";"77";"78";"91";"92";"93";"94";"95"},"E","F"
))))))))</f>
        <v>manque info</v>
      </c>
    </row>
    <row r="227" spans="1:16" x14ac:dyDescent="0.2">
      <c r="A227" s="8">
        <v>225</v>
      </c>
      <c r="B227" s="7">
        <v>41487</v>
      </c>
      <c r="C227" s="38">
        <v>1</v>
      </c>
      <c r="D227" s="6" t="s">
        <v>9</v>
      </c>
      <c r="E227" s="5" t="s">
        <v>8</v>
      </c>
      <c r="F227" s="4" t="s">
        <v>0</v>
      </c>
      <c r="G227" s="3">
        <v>22691</v>
      </c>
      <c r="H227" s="44"/>
      <c r="I227" s="3"/>
      <c r="J227" s="3"/>
      <c r="K227" s="3"/>
      <c r="L227" s="3"/>
      <c r="M227" s="3"/>
      <c r="N227" s="21">
        <f t="shared" si="3"/>
        <v>51</v>
      </c>
      <c r="O227" s="51" t="str">
        <f>+D227&amp;" "&amp;E227</f>
        <v>DED DEN</v>
      </c>
      <c r="P227" s="53" t="str">
        <f>IF(AND($E227="",$D227=""),"",
IF(OR(AND(H227="",I227="",J227=""),AND(H227="",J227="france")),"manque info",
IF(J227&lt;&gt;"France","G",
IF(OR(H227={62155;62520;62630;62780}),"A",
IF(LEFT(H227,2)="62","B",
IF(LEFT(H227,2)="59","C",
IF(LEFT(H227,2)={"02";"60";"80"},"d",
IF(LEFT(H227,2)={"75";"77";"78";"91";"92";"93";"94";"95"},"E","F"
))))))))</f>
        <v>manque info</v>
      </c>
    </row>
    <row r="228" spans="1:16" x14ac:dyDescent="0.2">
      <c r="A228" s="8">
        <v>226</v>
      </c>
      <c r="B228" s="7">
        <v>41487</v>
      </c>
      <c r="C228" s="38">
        <v>1</v>
      </c>
      <c r="D228" s="6" t="s">
        <v>7</v>
      </c>
      <c r="E228" s="5" t="s">
        <v>6</v>
      </c>
      <c r="F228" s="4" t="s">
        <v>0</v>
      </c>
      <c r="G228" s="3">
        <v>22496</v>
      </c>
      <c r="H228" s="44"/>
      <c r="I228" s="3"/>
      <c r="J228" s="3"/>
      <c r="K228" s="3"/>
      <c r="L228" s="3"/>
      <c r="M228" s="3"/>
      <c r="N228" s="21">
        <f t="shared" si="3"/>
        <v>52</v>
      </c>
      <c r="O228" s="51" t="str">
        <f>+D228&amp;" "&amp;E228</f>
        <v>KAK PAS</v>
      </c>
      <c r="P228" s="53" t="str">
        <f>IF(AND($E228="",$D228=""),"",
IF(OR(AND(H228="",I228="",J228=""),AND(H228="",J228="france")),"manque info",
IF(J228&lt;&gt;"France","G",
IF(OR(H228={62155;62520;62630;62780}),"A",
IF(LEFT(H228,2)="62","B",
IF(LEFT(H228,2)="59","C",
IF(LEFT(H228,2)={"02";"60";"80"},"d",
IF(LEFT(H228,2)={"75";"77";"78";"91";"92";"93";"94";"95"},"E","F"
))))))))</f>
        <v>manque info</v>
      </c>
    </row>
    <row r="229" spans="1:16" x14ac:dyDescent="0.2">
      <c r="A229" s="8">
        <v>227</v>
      </c>
      <c r="B229" s="7">
        <v>41487</v>
      </c>
      <c r="C229" s="38">
        <v>0</v>
      </c>
      <c r="D229" s="6" t="s">
        <v>4</v>
      </c>
      <c r="E229" s="5" t="s">
        <v>5</v>
      </c>
      <c r="F229" s="4" t="s">
        <v>0</v>
      </c>
      <c r="G229" s="3">
        <v>22123</v>
      </c>
      <c r="H229" s="44"/>
      <c r="I229" s="3"/>
      <c r="J229" s="3"/>
      <c r="K229" s="3"/>
      <c r="L229" s="3"/>
      <c r="M229" s="3"/>
      <c r="N229" s="21">
        <f t="shared" si="3"/>
        <v>53</v>
      </c>
      <c r="O229" s="51" t="str">
        <f>+D229&amp;" "&amp;E229</f>
        <v>DUD FAB</v>
      </c>
      <c r="P229" s="53" t="str">
        <f>IF(AND($E229="",$D229=""),"",
IF(OR(AND(H229="",I229="",J229=""),AND(H229="",J229="france")),"manque info",
IF(J229&lt;&gt;"France","G",
IF(OR(H229={62155;62520;62630;62780}),"A",
IF(LEFT(H229,2)="62","B",
IF(LEFT(H229,2)="59","C",
IF(LEFT(H229,2)={"02";"60";"80"},"d",
IF(LEFT(H229,2)={"75";"77";"78";"91";"92";"93";"94";"95"},"E","F"
))))))))</f>
        <v>manque info</v>
      </c>
    </row>
    <row r="230" spans="1:16" x14ac:dyDescent="0.2">
      <c r="A230" s="8">
        <v>228</v>
      </c>
      <c r="B230" s="7">
        <v>41487</v>
      </c>
      <c r="C230" s="38">
        <v>1</v>
      </c>
      <c r="D230" s="6" t="s">
        <v>4</v>
      </c>
      <c r="E230" s="5" t="s">
        <v>3</v>
      </c>
      <c r="F230" s="4" t="s">
        <v>0</v>
      </c>
      <c r="G230" s="3">
        <v>20424</v>
      </c>
      <c r="H230" s="44"/>
      <c r="I230" s="3"/>
      <c r="J230" s="3"/>
      <c r="K230" s="3"/>
      <c r="L230" s="3"/>
      <c r="M230" s="3"/>
      <c r="N230" s="21">
        <f t="shared" si="3"/>
        <v>58</v>
      </c>
      <c r="O230" s="51" t="str">
        <f>+D230&amp;" "&amp;E230</f>
        <v>DUD JED</v>
      </c>
      <c r="P230" s="53" t="str">
        <f>IF(AND($E230="",$D230=""),"",
IF(OR(AND(H230="",I230="",J230=""),AND(H230="",J230="france")),"manque info",
IF(J230&lt;&gt;"France","G",
IF(OR(H230={62155;62520;62630;62780}),"A",
IF(LEFT(H230,2)="62","B",
IF(LEFT(H230,2)="59","C",
IF(LEFT(H230,2)={"02";"60";"80"},"d",
IF(LEFT(H230,2)={"75";"77";"78";"91";"92";"93";"94";"95"},"E","F"
))))))))</f>
        <v>manque info</v>
      </c>
    </row>
    <row r="231" spans="1:16" x14ac:dyDescent="0.2">
      <c r="A231" s="8">
        <v>229</v>
      </c>
      <c r="B231" s="7">
        <v>41487</v>
      </c>
      <c r="C231" s="38">
        <v>1</v>
      </c>
      <c r="D231" s="6" t="s">
        <v>2</v>
      </c>
      <c r="E231" s="5" t="s">
        <v>1</v>
      </c>
      <c r="F231" s="4" t="s">
        <v>0</v>
      </c>
      <c r="G231" s="3">
        <v>15342</v>
      </c>
      <c r="H231" s="44"/>
      <c r="I231" s="3"/>
      <c r="J231" s="3"/>
      <c r="K231" s="3"/>
      <c r="L231" s="3"/>
      <c r="M231" s="3"/>
      <c r="N231" s="21">
        <f t="shared" si="3"/>
        <v>71</v>
      </c>
      <c r="O231" s="51" t="str">
        <f>+D231&amp;" "&amp;E231</f>
        <v>ANA WLA</v>
      </c>
      <c r="P231" s="53" t="str">
        <f>IF(AND($E231="",$D231=""),"",
IF(OR(AND(H231="",I231="",J231=""),AND(H231="",J231="france")),"manque info",
IF(J231&lt;&gt;"France","G",
IF(OR(H231={62155;62520;62630;62780}),"A",
IF(LEFT(H231,2)="62","B",
IF(LEFT(H231,2)="59","C",
IF(LEFT(H231,2)={"02";"60";"80"},"d",
IF(LEFT(H231,2)={"75";"77";"78";"91";"92";"93";"94";"95"},"E","F"
))))))))</f>
        <v>manque info</v>
      </c>
    </row>
    <row r="232" spans="1:16" x14ac:dyDescent="0.2">
      <c r="A232" s="1"/>
      <c r="C232" s="1"/>
      <c r="P232" s="1" t="str">
        <f>IF(AND($E232="",$F232=""),"",IF(H232="","",IF(J232&lt;&gt;"FRANCE","E",IF(OR(H232=62155,H232=62520,H232=62630,H232=62780),"A",IF(LEFT(H232,2)="62","B",IF(LEFT(H232,2)="59","C",IF(LEFT(H232,2)="80","D")))))))</f>
        <v/>
      </c>
    </row>
    <row r="233" spans="1:16" x14ac:dyDescent="0.2">
      <c r="A233" s="1"/>
      <c r="C233" s="1"/>
      <c r="P233" s="1" t="str">
        <f>IF(AND($E233="",$F233=""),"",IF(H233="","",IF(J233&lt;&gt;"FRANCE","E",IF(OR(H233=62155,H233=62520,H233=62630,H233=62780),"A",IF(LEFT(H233,2)="62","B",IF(LEFT(H233,2)="59","C",IF(LEFT(H233,2)="80","D")))))))</f>
        <v/>
      </c>
    </row>
    <row r="234" spans="1:16" x14ac:dyDescent="0.2">
      <c r="A234" s="1"/>
      <c r="P234" s="1" t="str">
        <f>IF(AND($E234="",$F234=""),"",IF(H234="","",IF(J234&lt;&gt;"FRANCE","E",IF(OR(H234=62155,H234=62520,H234=62630,H234=62780),"A",IF(LEFT(H234,2)="62","B",IF(LEFT(H234,2)="59","C",IF(LEFT(H234,2)="80","D")))))))</f>
        <v/>
      </c>
    </row>
    <row r="235" spans="1:16" x14ac:dyDescent="0.2">
      <c r="A235" s="1"/>
      <c r="P235" s="1" t="str">
        <f>IF(AND($E235="",$F235=""),"",IF(H235="","",IF(J235&lt;&gt;"FRANCE","E",IF(OR(H235=62155,H235=62520,H235=62630,H235=62780),"A",IF(LEFT(H235,2)="62","B",IF(LEFT(H235,2)="59","C",IF(LEFT(H235,2)="80","D")))))))</f>
        <v/>
      </c>
    </row>
    <row r="236" spans="1:16" x14ac:dyDescent="0.2">
      <c r="A236" s="1"/>
      <c r="P236" s="1" t="str">
        <f>IF(AND($E236="",$F236=""),"",IF(H236="","",IF(J236&lt;&gt;"FRANCE","E",IF(OR(H236=62155,H236=62520,H236=62630,H236=62780),"A",IF(LEFT(H236,2)="62","B",IF(LEFT(H236,2)="59","C",IF(LEFT(H236,2)="80","D")))))))</f>
        <v/>
      </c>
    </row>
    <row r="237" spans="1:16" x14ac:dyDescent="0.2">
      <c r="P237" s="1" t="str">
        <f>IF(AND($E237="",$F237=""),"",IF(H237="","",IF(J237&lt;&gt;"FRANCE","E",IF(OR(H237=62155,H237=62520,H237=62630,H237=62780),"A",IF(LEFT(H237,2)="62","B",IF(LEFT(H237,2)="59","C",IF(LEFT(H237,2)="80","D")))))))</f>
        <v/>
      </c>
    </row>
    <row r="238" spans="1:16" x14ac:dyDescent="0.2">
      <c r="P238" s="1" t="str">
        <f>IF(AND($E238="",$F238=""),"",IF(H238="","",IF(J238&lt;&gt;"FRANCE","E",IF(OR(H238=62155,H238=62520,H238=62630,H238=62780),"A",IF(LEFT(H238,2)="62","B",IF(LEFT(H238,2)="59","C",IF(LEFT(H238,2)="80","D")))))))</f>
        <v/>
      </c>
    </row>
    <row r="239" spans="1:16" x14ac:dyDescent="0.2">
      <c r="P239" s="1" t="str">
        <f>IF(AND($E239="",$F239=""),"",IF(H239="","",IF(J239&lt;&gt;"FRANCE","E",IF(OR(H239=62155,H239=62520,H239=62630,H239=62780),"A",IF(LEFT(H239,2)="62","B",IF(LEFT(H239,2)="59","C",IF(LEFT(H239,2)="80","D")))))))</f>
        <v/>
      </c>
    </row>
    <row r="240" spans="1:16" x14ac:dyDescent="0.2">
      <c r="P240" s="1" t="str">
        <f>IF(AND($E240="",$F240=""),"",IF(H240="","",IF(J240&lt;&gt;"FRANCE","E",IF(OR(H240=62155,H240=62520,H240=62630,H240=62780),"A",IF(LEFT(H240,2)="62","B",IF(LEFT(H240,2)="59","C",IF(LEFT(H240,2)="80","D")))))))</f>
        <v/>
      </c>
    </row>
    <row r="241" spans="16:16" x14ac:dyDescent="0.2">
      <c r="P241" s="1" t="str">
        <f>IF(AND($E241="",$F241=""),"",IF(H241="","",IF(J241&lt;&gt;"FRANCE","E",IF(OR(H241=62155,H241=62520,H241=62630,H241=62780),"A",IF(LEFT(H241,2)="62","B",IF(LEFT(H241,2)="59","C",IF(LEFT(H241,2)="80","D")))))))</f>
        <v/>
      </c>
    </row>
    <row r="242" spans="16:16" x14ac:dyDescent="0.2">
      <c r="P242" s="1" t="str">
        <f>IF(AND($E242="",$F242=""),"",IF(H242="","",IF(J242&lt;&gt;"FRANCE","E",IF(OR(H242=62155,H242=62520,H242=62630,H242=62780),"A",IF(LEFT(H242,2)="62","B",IF(LEFT(H242,2)="59","C",IF(LEFT(H242,2)="80","D")))))))</f>
        <v/>
      </c>
    </row>
    <row r="243" spans="16:16" x14ac:dyDescent="0.2">
      <c r="P243" s="1" t="str">
        <f>IF(AND($E243="",$F243=""),"",IF(H243="","",IF(J243&lt;&gt;"FRANCE","E",IF(OR(H243=62155,H243=62520,H243=62630,H243=62780),"A",IF(LEFT(H243,2)="62","B",IF(LEFT(H243,2)="59","C",IF(LEFT(H243,2)="80","D")))))))</f>
        <v/>
      </c>
    </row>
    <row r="244" spans="16:16" x14ac:dyDescent="0.2">
      <c r="P244" s="1" t="str">
        <f>IF(AND($E244="",$F244=""),"",IF(H244="","",IF(J244&lt;&gt;"FRANCE","E",IF(OR(H244=62155,H244=62520,H244=62630,H244=62780),"A",IF(LEFT(H244,2)="62","B",IF(LEFT(H244,2)="59","C",IF(LEFT(H244,2)="80","D")))))))</f>
        <v/>
      </c>
    </row>
    <row r="245" spans="16:16" x14ac:dyDescent="0.2">
      <c r="P245" s="1" t="str">
        <f>IF(AND($E245="",$F245=""),"",IF(H245="","",IF(J245&lt;&gt;"FRANCE","E",IF(OR(H245=62155,H245=62520,H245=62630,H245=62780),"A",IF(LEFT(H245,2)="62","B",IF(LEFT(H245,2)="59","C",IF(LEFT(H245,2)="80","D")))))))</f>
        <v/>
      </c>
    </row>
    <row r="246" spans="16:16" x14ac:dyDescent="0.2">
      <c r="P246" s="1" t="str">
        <f>IF(AND($E246="",$F246=""),"",IF(H246="","",IF(J246&lt;&gt;"FRANCE","E",IF(OR(H246=62155,H246=62520,H246=62630,H246=62780),"A",IF(LEFT(H246,2)="62","B",IF(LEFT(H246,2)="59","C",IF(LEFT(H246,2)="80","D")))))))</f>
        <v/>
      </c>
    </row>
    <row r="247" spans="16:16" x14ac:dyDescent="0.2">
      <c r="P247" s="1" t="str">
        <f>IF(AND($E247="",$F247=""),"",IF(H247="","",IF(J247&lt;&gt;"FRANCE","E",IF(OR(H247=62155,H247=62520,H247=62630,H247=62780),"A",IF(LEFT(H247,2)="62","B",IF(LEFT(H247,2)="59","C",IF(LEFT(H247,2)="80","D")))))))</f>
        <v/>
      </c>
    </row>
    <row r="248" spans="16:16" x14ac:dyDescent="0.2">
      <c r="P248" s="1" t="str">
        <f>IF(AND($E248="",$F248=""),"",IF(H248="","",IF(J248&lt;&gt;"FRANCE","E",IF(OR(H248=62155,H248=62520,H248=62630,H248=62780),"A",IF(LEFT(H248,2)="62","B",IF(LEFT(H248,2)="59","C",IF(LEFT(H248,2)="80","D")))))))</f>
        <v/>
      </c>
    </row>
    <row r="249" spans="16:16" x14ac:dyDescent="0.2">
      <c r="P249" s="1" t="str">
        <f>IF(AND($E249="",$F249=""),"",IF(H249="","",IF(J249&lt;&gt;"FRANCE","E",IF(OR(H249=62155,H249=62520,H249=62630,H249=62780),"A",IF(LEFT(H249,2)="62","B",IF(LEFT(H249,2)="59","C",IF(LEFT(H249,2)="80","D")))))))</f>
        <v/>
      </c>
    </row>
    <row r="250" spans="16:16" x14ac:dyDescent="0.2">
      <c r="P250" s="1" t="str">
        <f>IF(AND($E250="",$F250=""),"",IF(H250="","",IF(J250&lt;&gt;"FRANCE","E",IF(OR(H250=62155,H250=62520,H250=62630,H250=62780),"A",IF(LEFT(H250,2)="62","B",IF(LEFT(H250,2)="59","C",IF(LEFT(H250,2)="80","D")))))))</f>
        <v/>
      </c>
    </row>
    <row r="251" spans="16:16" x14ac:dyDescent="0.2">
      <c r="P251" s="1" t="str">
        <f>IF(AND($E251="",$F251=""),"",IF(H251="","",IF(J251&lt;&gt;"FRANCE","E",IF(OR(H251=62155,H251=62520,H251=62630,H251=62780),"A",IF(LEFT(H251,2)="62","B",IF(LEFT(H251,2)="59","C",IF(LEFT(H251,2)="80","D")))))))</f>
        <v/>
      </c>
    </row>
    <row r="252" spans="16:16" x14ac:dyDescent="0.2">
      <c r="P252" s="1" t="str">
        <f>IF(AND($E252="",$F252=""),"",IF(H252="","",IF(J252&lt;&gt;"FRANCE","E",IF(OR(H252=62155,H252=62520,H252=62630,H252=62780),"A",IF(LEFT(H252,2)="62","B",IF(LEFT(H252,2)="59","C",IF(LEFT(H252,2)="80","D")))))))</f>
        <v/>
      </c>
    </row>
    <row r="253" spans="16:16" x14ac:dyDescent="0.2">
      <c r="P253" s="1" t="str">
        <f>IF(AND($E253="",$F253=""),"",IF(H253="","",IF(J253&lt;&gt;"FRANCE","E",IF(OR(H253=62155,H253=62520,H253=62630,H253=62780),"A",IF(LEFT(H253,2)="62","B",IF(LEFT(H253,2)="59","C",IF(LEFT(H253,2)="80","D")))))))</f>
        <v/>
      </c>
    </row>
    <row r="254" spans="16:16" x14ac:dyDescent="0.2">
      <c r="P254" s="1" t="str">
        <f>IF(AND($E254="",$F254=""),"",IF(H254="","",IF(J254&lt;&gt;"FRANCE","E",IF(OR(H254=62155,H254=62520,H254=62630,H254=62780),"A",IF(LEFT(H254,2)="62","B",IF(LEFT(H254,2)="59","C",IF(LEFT(H254,2)="80","D")))))))</f>
        <v/>
      </c>
    </row>
    <row r="255" spans="16:16" x14ac:dyDescent="0.2">
      <c r="P255" s="1" t="str">
        <f>IF(AND($E255="",$F255=""),"",IF(H255="","",IF(J255&lt;&gt;"FRANCE","E",IF(OR(H255=62155,H255=62520,H255=62630,H255=62780),"A",IF(LEFT(H255,2)="62","B",IF(LEFT(H255,2)="59","C",IF(LEFT(H255,2)="80","D")))))))</f>
        <v/>
      </c>
    </row>
    <row r="256" spans="16:16" x14ac:dyDescent="0.2">
      <c r="P256" s="1" t="str">
        <f>IF(AND($E256="",$F256=""),"",IF(H256="","",IF(J256&lt;&gt;"FRANCE","E",IF(OR(H256=62155,H256=62520,H256=62630,H256=62780),"A",IF(LEFT(H256,2)="62","B",IF(LEFT(H256,2)="59","C",IF(LEFT(H256,2)="80","D")))))))</f>
        <v/>
      </c>
    </row>
    <row r="257" spans="16:16" x14ac:dyDescent="0.2">
      <c r="P257" s="1" t="str">
        <f>IF(AND($E257="",$F257=""),"",IF(H257="","",IF(J257&lt;&gt;"FRANCE","E",IF(OR(H257=62155,H257=62520,H257=62630,H257=62780),"A",IF(LEFT(H257,2)="62","B",IF(LEFT(H257,2)="59","C",IF(LEFT(H257,2)="80","D")))))))</f>
        <v/>
      </c>
    </row>
    <row r="258" spans="16:16" x14ac:dyDescent="0.2">
      <c r="P258" s="1" t="str">
        <f>IF(AND($E258="",$F258=""),"",IF(H258="","",IF(J258&lt;&gt;"FRANCE","E",IF(OR(H258=62155,H258=62520,H258=62630,H258=62780),"A",IF(LEFT(H258,2)="62","B",IF(LEFT(H258,2)="59","C",IF(LEFT(H258,2)="80","D")))))))</f>
        <v/>
      </c>
    </row>
    <row r="259" spans="16:16" x14ac:dyDescent="0.2">
      <c r="P259" s="1" t="str">
        <f>IF(AND($E259="",$F259=""),"",IF(H259="","",IF(J259&lt;&gt;"FRANCE","E",IF(OR(H259=62155,H259=62520,H259=62630,H259=62780),"A",IF(LEFT(H259,2)="62","B",IF(LEFT(H259,2)="59","C",IF(LEFT(H259,2)="80","D")))))))</f>
        <v/>
      </c>
    </row>
    <row r="260" spans="16:16" x14ac:dyDescent="0.2">
      <c r="P260" s="1" t="str">
        <f>IF(AND($E260="",$F260=""),"",IF(H260="","",IF(J260&lt;&gt;"FRANCE","E",IF(OR(H260=62155,H260=62520,H260=62630,H260=62780),"A",IF(LEFT(H260,2)="62","B",IF(LEFT(H260,2)="59","C",IF(LEFT(H260,2)="80","D")))))))</f>
        <v/>
      </c>
    </row>
    <row r="261" spans="16:16" x14ac:dyDescent="0.2">
      <c r="P261" s="1" t="str">
        <f t="shared" ref="P261:P296" si="4">IF(AND($E261="",$F261=""),"",IF(H261="","",IF(J261&lt;&gt;"FRANCE","E",IF(OR(H261=62155,H261=62520,H261=62630,H261=62780),"A",IF(LEFT(H261,2)="62","B",IF(LEFT(H261,2)="59","C",IF(LEFT(H261,2)="80","D")))))))</f>
        <v/>
      </c>
    </row>
    <row r="262" spans="16:16" x14ac:dyDescent="0.2">
      <c r="P262" s="1" t="str">
        <f t="shared" si="4"/>
        <v/>
      </c>
    </row>
    <row r="263" spans="16:16" x14ac:dyDescent="0.2">
      <c r="P263" s="1" t="str">
        <f t="shared" si="4"/>
        <v/>
      </c>
    </row>
    <row r="264" spans="16:16" x14ac:dyDescent="0.2">
      <c r="P264" s="1" t="str">
        <f t="shared" si="4"/>
        <v/>
      </c>
    </row>
    <row r="265" spans="16:16" x14ac:dyDescent="0.2">
      <c r="P265" s="1" t="str">
        <f t="shared" si="4"/>
        <v/>
      </c>
    </row>
    <row r="266" spans="16:16" x14ac:dyDescent="0.2">
      <c r="P266" s="1" t="str">
        <f t="shared" si="4"/>
        <v/>
      </c>
    </row>
    <row r="267" spans="16:16" x14ac:dyDescent="0.2">
      <c r="P267" s="1" t="str">
        <f t="shared" si="4"/>
        <v/>
      </c>
    </row>
    <row r="268" spans="16:16" x14ac:dyDescent="0.2">
      <c r="P268" s="1" t="str">
        <f t="shared" si="4"/>
        <v/>
      </c>
    </row>
    <row r="269" spans="16:16" x14ac:dyDescent="0.2">
      <c r="P269" s="1" t="str">
        <f t="shared" si="4"/>
        <v/>
      </c>
    </row>
    <row r="270" spans="16:16" x14ac:dyDescent="0.2">
      <c r="P270" s="1" t="str">
        <f t="shared" si="4"/>
        <v/>
      </c>
    </row>
    <row r="271" spans="16:16" x14ac:dyDescent="0.2">
      <c r="P271" s="1" t="str">
        <f t="shared" si="4"/>
        <v/>
      </c>
    </row>
    <row r="272" spans="16:16" x14ac:dyDescent="0.2">
      <c r="P272" s="1" t="str">
        <f t="shared" si="4"/>
        <v/>
      </c>
    </row>
    <row r="273" spans="16:16" x14ac:dyDescent="0.2">
      <c r="P273" s="1" t="str">
        <f t="shared" si="4"/>
        <v/>
      </c>
    </row>
    <row r="274" spans="16:16" x14ac:dyDescent="0.2">
      <c r="P274" s="1" t="str">
        <f t="shared" si="4"/>
        <v/>
      </c>
    </row>
    <row r="275" spans="16:16" x14ac:dyDescent="0.2">
      <c r="P275" s="1" t="str">
        <f t="shared" si="4"/>
        <v/>
      </c>
    </row>
    <row r="276" spans="16:16" x14ac:dyDescent="0.2">
      <c r="P276" s="1" t="str">
        <f t="shared" si="4"/>
        <v/>
      </c>
    </row>
    <row r="277" spans="16:16" x14ac:dyDescent="0.2">
      <c r="P277" s="1" t="str">
        <f t="shared" si="4"/>
        <v/>
      </c>
    </row>
    <row r="278" spans="16:16" x14ac:dyDescent="0.2">
      <c r="P278" s="1" t="str">
        <f t="shared" si="4"/>
        <v/>
      </c>
    </row>
    <row r="279" spans="16:16" x14ac:dyDescent="0.2">
      <c r="P279" s="1" t="str">
        <f t="shared" si="4"/>
        <v/>
      </c>
    </row>
    <row r="280" spans="16:16" x14ac:dyDescent="0.2">
      <c r="P280" s="1" t="str">
        <f t="shared" si="4"/>
        <v/>
      </c>
    </row>
    <row r="281" spans="16:16" x14ac:dyDescent="0.2">
      <c r="P281" s="1" t="str">
        <f t="shared" si="4"/>
        <v/>
      </c>
    </row>
    <row r="282" spans="16:16" x14ac:dyDescent="0.2">
      <c r="P282" s="1" t="str">
        <f t="shared" si="4"/>
        <v/>
      </c>
    </row>
    <row r="283" spans="16:16" x14ac:dyDescent="0.2">
      <c r="P283" s="1" t="str">
        <f t="shared" si="4"/>
        <v/>
      </c>
    </row>
    <row r="284" spans="16:16" x14ac:dyDescent="0.2">
      <c r="P284" s="1" t="str">
        <f t="shared" si="4"/>
        <v/>
      </c>
    </row>
    <row r="285" spans="16:16" x14ac:dyDescent="0.2">
      <c r="P285" s="1" t="str">
        <f t="shared" si="4"/>
        <v/>
      </c>
    </row>
    <row r="286" spans="16:16" x14ac:dyDescent="0.2">
      <c r="P286" s="1" t="str">
        <f t="shared" si="4"/>
        <v/>
      </c>
    </row>
    <row r="287" spans="16:16" x14ac:dyDescent="0.2">
      <c r="P287" s="1" t="str">
        <f t="shared" si="4"/>
        <v/>
      </c>
    </row>
    <row r="288" spans="16:16" x14ac:dyDescent="0.2">
      <c r="P288" s="1" t="str">
        <f t="shared" si="4"/>
        <v/>
      </c>
    </row>
    <row r="289" spans="16:16" x14ac:dyDescent="0.2">
      <c r="P289" s="1" t="str">
        <f t="shared" si="4"/>
        <v/>
      </c>
    </row>
    <row r="290" spans="16:16" x14ac:dyDescent="0.2">
      <c r="P290" s="1" t="str">
        <f t="shared" si="4"/>
        <v/>
      </c>
    </row>
    <row r="291" spans="16:16" x14ac:dyDescent="0.2">
      <c r="P291" s="1" t="str">
        <f t="shared" si="4"/>
        <v/>
      </c>
    </row>
    <row r="292" spans="16:16" x14ac:dyDescent="0.2">
      <c r="P292" s="1" t="str">
        <f t="shared" si="4"/>
        <v/>
      </c>
    </row>
    <row r="293" spans="16:16" x14ac:dyDescent="0.2">
      <c r="P293" s="1" t="str">
        <f t="shared" si="4"/>
        <v/>
      </c>
    </row>
    <row r="294" spans="16:16" x14ac:dyDescent="0.2">
      <c r="P294" s="1" t="str">
        <f t="shared" si="4"/>
        <v/>
      </c>
    </row>
    <row r="295" spans="16:16" x14ac:dyDescent="0.2">
      <c r="P295" s="1" t="str">
        <f t="shared" si="4"/>
        <v/>
      </c>
    </row>
    <row r="296" spans="16:16" x14ac:dyDescent="0.2">
      <c r="P296" s="1" t="str">
        <f t="shared" si="4"/>
        <v/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Line="0" r:id="rId5">
            <anchor moveWithCells="1">
              <from>
                <xdr:col>6</xdr:col>
                <xdr:colOff>152400</xdr:colOff>
                <xdr:row>0</xdr:row>
                <xdr:rowOff>38100</xdr:rowOff>
              </from>
              <to>
                <xdr:col>8</xdr:col>
                <xdr:colOff>38100</xdr:colOff>
                <xdr:row>0</xdr:row>
                <xdr:rowOff>457200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r:id="rId7">
            <anchor moveWithCells="1">
              <from>
                <xdr:col>2</xdr:col>
                <xdr:colOff>219075</xdr:colOff>
                <xdr:row>0</xdr:row>
                <xdr:rowOff>57150</xdr:rowOff>
              </from>
              <to>
                <xdr:col>5</xdr:col>
                <xdr:colOff>133350</xdr:colOff>
                <xdr:row>0</xdr:row>
                <xdr:rowOff>476250</xdr:rowOff>
              </to>
            </anchor>
          </controlPr>
        </control>
      </mc:Choice>
      <mc:Fallback>
        <control shapeId="1027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sans nom</cp:lastModifiedBy>
  <dcterms:created xsi:type="dcterms:W3CDTF">2013-08-02T13:27:38Z</dcterms:created>
  <dcterms:modified xsi:type="dcterms:W3CDTF">2013-08-02T22:14:41Z</dcterms:modified>
</cp:coreProperties>
</file>