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5315" windowHeight="8250" firstSheet="1" activeTab="1"/>
  </bookViews>
  <sheets>
    <sheet name="Répertoire" sheetId="3" state="hidden" r:id="rId1"/>
    <sheet name="Métal France" sheetId="1" r:id="rId2"/>
    <sheet name="ListeGraph" sheetId="17" r:id="rId3"/>
  </sheets>
  <functionGroups/>
  <definedNames>
    <definedName name="_xlnm._FilterDatabase" localSheetId="2" hidden="1">ListeGraph!$D$1:$F$41</definedName>
    <definedName name="_xlnm.Criteria" localSheetId="2">ListeGraph!$J$1:$J$2</definedName>
    <definedName name="_xlnm.Extract" localSheetId="2">ListeGraph!$G$1:$I$1</definedName>
  </definedNames>
  <calcPr calcId="125725"/>
</workbook>
</file>

<file path=xl/calcChain.xml><?xml version="1.0" encoding="utf-8"?>
<calcChain xmlns="http://schemas.openxmlformats.org/spreadsheetml/2006/main">
  <c r="J2" i="17"/>
  <c r="O60"/>
  <c r="N60"/>
  <c r="M60"/>
  <c r="O59"/>
  <c r="N59"/>
  <c r="M59"/>
  <c r="O58"/>
  <c r="N58"/>
  <c r="M58"/>
  <c r="O57"/>
  <c r="N57"/>
  <c r="M57"/>
  <c r="O56"/>
  <c r="N56"/>
  <c r="M56"/>
  <c r="O55"/>
  <c r="N55"/>
  <c r="M55"/>
  <c r="O54"/>
  <c r="N54"/>
  <c r="M54"/>
  <c r="O53"/>
  <c r="N53"/>
  <c r="M53"/>
  <c r="O52"/>
  <c r="N52"/>
  <c r="M52"/>
  <c r="O51"/>
  <c r="N51"/>
  <c r="M51"/>
  <c r="O50"/>
  <c r="N50"/>
  <c r="M50"/>
  <c r="O49"/>
  <c r="N49"/>
  <c r="M49"/>
  <c r="O48"/>
  <c r="N48"/>
  <c r="M48"/>
  <c r="O47"/>
  <c r="N47"/>
  <c r="M47"/>
  <c r="O46"/>
  <c r="N46"/>
  <c r="M46"/>
  <c r="O45"/>
  <c r="N45"/>
  <c r="M45"/>
  <c r="O44"/>
  <c r="N44"/>
  <c r="M44"/>
  <c r="O43"/>
  <c r="N43"/>
  <c r="M43"/>
  <c r="O42"/>
  <c r="N42"/>
  <c r="M42"/>
  <c r="O41"/>
  <c r="N41"/>
  <c r="M41"/>
  <c r="O40"/>
  <c r="N40"/>
  <c r="M40"/>
  <c r="O39"/>
  <c r="N39"/>
  <c r="M39"/>
  <c r="O38"/>
  <c r="N38"/>
  <c r="M38"/>
  <c r="O37"/>
  <c r="N37"/>
  <c r="M37"/>
  <c r="O36"/>
  <c r="N36"/>
  <c r="M36"/>
  <c r="O35"/>
  <c r="N35"/>
  <c r="M35"/>
  <c r="O34"/>
  <c r="N34"/>
  <c r="M34"/>
  <c r="O33"/>
  <c r="N33"/>
  <c r="M33"/>
  <c r="O32"/>
  <c r="N32"/>
  <c r="M32"/>
  <c r="O31"/>
  <c r="N31"/>
  <c r="M31"/>
  <c r="O30"/>
  <c r="N30"/>
  <c r="M30"/>
  <c r="O29"/>
  <c r="N29"/>
  <c r="M29"/>
  <c r="O28"/>
  <c r="N28"/>
  <c r="M28"/>
  <c r="O27"/>
  <c r="N27"/>
  <c r="M27"/>
  <c r="O26"/>
  <c r="N26"/>
  <c r="M26"/>
  <c r="O25"/>
  <c r="N25"/>
  <c r="M25"/>
  <c r="O24"/>
  <c r="N24"/>
  <c r="M24"/>
  <c r="O23"/>
  <c r="N23"/>
  <c r="M23"/>
  <c r="O22"/>
  <c r="N22"/>
  <c r="M22"/>
  <c r="O21"/>
  <c r="N21"/>
  <c r="M21"/>
  <c r="O20"/>
  <c r="N20"/>
  <c r="M20"/>
  <c r="O19"/>
  <c r="N19"/>
  <c r="M19"/>
  <c r="O18"/>
  <c r="N18"/>
  <c r="M18"/>
  <c r="O17"/>
  <c r="N17"/>
  <c r="M17"/>
  <c r="O16"/>
  <c r="N16"/>
  <c r="M16"/>
  <c r="O15"/>
  <c r="N15"/>
  <c r="M15"/>
  <c r="O14"/>
  <c r="N14"/>
  <c r="M14"/>
  <c r="O13"/>
  <c r="N13"/>
  <c r="M13"/>
  <c r="O12"/>
  <c r="N12"/>
  <c r="M12"/>
  <c r="O11"/>
  <c r="N11"/>
  <c r="M11"/>
  <c r="O10"/>
  <c r="N10"/>
  <c r="M10"/>
  <c r="O9"/>
  <c r="N9"/>
  <c r="M9"/>
  <c r="O8"/>
  <c r="N8"/>
  <c r="M8"/>
</calcChain>
</file>

<file path=xl/sharedStrings.xml><?xml version="1.0" encoding="utf-8"?>
<sst xmlns="http://schemas.openxmlformats.org/spreadsheetml/2006/main" count="90" uniqueCount="71">
  <si>
    <t>Répertoire d'adresse e-mail</t>
  </si>
  <si>
    <t>Nom de la Société</t>
  </si>
  <si>
    <t>E-mail</t>
  </si>
  <si>
    <t>Nom &amp; Prénom</t>
  </si>
  <si>
    <t>BAYKAL OGLU Ibrahim</t>
  </si>
  <si>
    <t>ATOLE</t>
  </si>
  <si>
    <t>AKISTI BAT</t>
  </si>
  <si>
    <t>AKISTI Mustafa</t>
  </si>
  <si>
    <t>akistibat@hotmail.fr</t>
  </si>
  <si>
    <t>AUPETIT David</t>
  </si>
  <si>
    <t>daupetit@atole.fr</t>
  </si>
  <si>
    <t>BORDERIE Stéphane</t>
  </si>
  <si>
    <t>sborderie@atole.fr</t>
  </si>
  <si>
    <t>BRIFFAULT Richard</t>
  </si>
  <si>
    <t>rbriffault@atole.fr</t>
  </si>
  <si>
    <t>CASTIONI Michel</t>
  </si>
  <si>
    <t>mcastioni@atole.fr</t>
  </si>
  <si>
    <t>DAMMAN Jean</t>
  </si>
  <si>
    <t>jdamman@atole.fr</t>
  </si>
  <si>
    <t>DESMAZIERES Laurent</t>
  </si>
  <si>
    <t>ldemazieres@atole.fr</t>
  </si>
  <si>
    <t>GINER Sandra</t>
  </si>
  <si>
    <t>sginer@atole.fr</t>
  </si>
  <si>
    <t>JULLIAN Marion</t>
  </si>
  <si>
    <t>mjullian@atole.fr</t>
  </si>
  <si>
    <t>LAFOND Hervé</t>
  </si>
  <si>
    <t>hlafond@atole.fr</t>
  </si>
  <si>
    <t>RABRET Nicolas</t>
  </si>
  <si>
    <t>nrabret@atole.fr</t>
  </si>
  <si>
    <t>MÉTAL FRANCE</t>
  </si>
  <si>
    <t>PICARD BAT</t>
  </si>
  <si>
    <t>BAYKAL OGLU Serhan</t>
  </si>
  <si>
    <t>picardbat@hotmail.fr</t>
  </si>
  <si>
    <t>CLERMOND Denis</t>
  </si>
  <si>
    <t>dclermond@atole.fr</t>
  </si>
  <si>
    <t>metal.france@hotmail.fr</t>
  </si>
  <si>
    <t>Nom</t>
  </si>
  <si>
    <t>Mustafa</t>
  </si>
  <si>
    <t>AKISTI</t>
  </si>
  <si>
    <t>David</t>
  </si>
  <si>
    <t>AUPETIT</t>
  </si>
  <si>
    <t>Stéphane</t>
  </si>
  <si>
    <t>BORDERIE</t>
  </si>
  <si>
    <t>Richard</t>
  </si>
  <si>
    <t>BRIFFAULT</t>
  </si>
  <si>
    <t>Michel</t>
  </si>
  <si>
    <t>CASTIONI</t>
  </si>
  <si>
    <t>Denis</t>
  </si>
  <si>
    <t>CLERMOND</t>
  </si>
  <si>
    <t>Jean</t>
  </si>
  <si>
    <t>DAMMAN</t>
  </si>
  <si>
    <t>Laurent</t>
  </si>
  <si>
    <t>DESMAZIERES</t>
  </si>
  <si>
    <t>Sandra</t>
  </si>
  <si>
    <t>GINER</t>
  </si>
  <si>
    <t>Marion</t>
  </si>
  <si>
    <t>JULLIAN</t>
  </si>
  <si>
    <t>Hervé</t>
  </si>
  <si>
    <t>LAFOND</t>
  </si>
  <si>
    <t>Nicolas</t>
  </si>
  <si>
    <t>RABRET</t>
  </si>
  <si>
    <t>Ibrahim</t>
  </si>
  <si>
    <t>BAYKAL OGLU</t>
  </si>
  <si>
    <t>Serhan</t>
  </si>
  <si>
    <t>Prénom</t>
  </si>
  <si>
    <t>BAYKALOGLU</t>
  </si>
  <si>
    <t>baykaloglu@hotmail.com</t>
  </si>
  <si>
    <t>BAYKALOGLU Ibrahim</t>
  </si>
  <si>
    <t>Année</t>
  </si>
  <si>
    <t>Mois</t>
  </si>
  <si>
    <t>Total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</si>
</sst>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sz val="11"/>
      <color theme="1"/>
      <name val="Times New Roman"/>
      <family val="2"/>
    </font>
    <font>
      <sz val="11"/>
      <color theme="1"/>
      <name val="Times New Roman"/>
      <family val="2"/>
    </font>
    <font>
      <sz val="11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4" fillId="0" borderId="0" xfId="0" applyFont="1" applyFill="1"/>
    <xf numFmtId="0" fontId="7" fillId="0" borderId="0" xfId="0" applyFont="1" applyFill="1"/>
    <xf numFmtId="0" fontId="3" fillId="0" borderId="0" xfId="1" applyAlignment="1">
      <alignment vertical="center"/>
    </xf>
    <xf numFmtId="0" fontId="3" fillId="0" borderId="0" xfId="1" applyAlignment="1" applyProtection="1">
      <alignment vertical="center"/>
    </xf>
    <xf numFmtId="0" fontId="6" fillId="2" borderId="1" xfId="1" applyFont="1" applyFill="1" applyBorder="1" applyAlignment="1" applyProtection="1">
      <alignment horizontal="center" vertical="center"/>
    </xf>
    <xf numFmtId="0" fontId="3" fillId="0" borderId="0" xfId="1" applyAlignment="1" applyProtection="1">
      <alignment vertical="center"/>
      <protection locked="0"/>
    </xf>
    <xf numFmtId="0" fontId="2" fillId="0" borderId="0" xfId="1" applyFont="1" applyAlignment="1" applyProtection="1">
      <alignment vertical="center"/>
      <protection locked="0"/>
    </xf>
    <xf numFmtId="0" fontId="1" fillId="0" borderId="0" xfId="1" applyFont="1" applyAlignment="1" applyProtection="1">
      <alignment vertical="center"/>
      <protection locked="0"/>
    </xf>
    <xf numFmtId="0" fontId="5" fillId="0" borderId="0" xfId="1" applyFont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7575"/>
      <color rgb="FFFFD9D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v>L'évolution du chiffre d'affaires</c:v>
          </c:tx>
          <c:cat>
            <c:numRef>
              <c:f>ListeGraph!$H$2:$H$5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5</c:v>
                </c:pt>
                <c:pt idx="3">
                  <c:v>4</c:v>
                </c:pt>
              </c:numCache>
            </c:numRef>
          </c:cat>
          <c:val>
            <c:numRef>
              <c:f>ListeGraph!$I$2:$I$5</c:f>
              <c:numCache>
                <c:formatCode>General</c:formatCode>
                <c:ptCount val="4"/>
                <c:pt idx="0">
                  <c:v>76753</c:v>
                </c:pt>
                <c:pt idx="1">
                  <c:v>13140</c:v>
                </c:pt>
                <c:pt idx="2">
                  <c:v>98392</c:v>
                </c:pt>
                <c:pt idx="3">
                  <c:v>86255</c:v>
                </c:pt>
              </c:numCache>
            </c:numRef>
          </c:val>
        </c:ser>
        <c:marker val="1"/>
        <c:axId val="25315968"/>
        <c:axId val="75929856"/>
      </c:lineChart>
      <c:catAx>
        <c:axId val="25315968"/>
        <c:scaling>
          <c:orientation val="minMax"/>
        </c:scaling>
        <c:axPos val="b"/>
        <c:numFmt formatCode="mmmm\ yyyy" sourceLinked="0"/>
        <c:tickLblPos val="nextTo"/>
        <c:crossAx val="75929856"/>
        <c:crosses val="autoZero"/>
        <c:auto val="1"/>
        <c:lblAlgn val="ctr"/>
        <c:lblOffset val="100"/>
      </c:catAx>
      <c:valAx>
        <c:axId val="75929856"/>
        <c:scaling>
          <c:orientation val="minMax"/>
        </c:scaling>
        <c:axPos val="l"/>
        <c:majorGridlines/>
        <c:numFmt formatCode="General" sourceLinked="1"/>
        <c:tickLblPos val="nextTo"/>
        <c:crossAx val="2531596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523875</xdr:colOff>
      <xdr:row>19</xdr:row>
      <xdr:rowOff>1</xdr:rowOff>
    </xdr:from>
    <xdr:to>
      <xdr:col>7</xdr:col>
      <xdr:colOff>108239</xdr:colOff>
      <xdr:row>24</xdr:row>
      <xdr:rowOff>1</xdr:rowOff>
    </xdr:to>
    <xdr:pic macro="[0]!BoîtesOutils">
      <xdr:nvPicPr>
        <xdr:cNvPr id="8" name="Image 7" descr="Outil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33875" y="3619501"/>
          <a:ext cx="1108364" cy="952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5</xdr:row>
      <xdr:rowOff>161925</xdr:rowOff>
    </xdr:from>
    <xdr:to>
      <xdr:col>9</xdr:col>
      <xdr:colOff>209550</xdr:colOff>
      <xdr:row>20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0" tint="-0.249977111117893"/>
  </sheetPr>
  <dimension ref="A1:E18"/>
  <sheetViews>
    <sheetView showGridLines="0" showRowColHeaders="0" workbookViewId="0">
      <pane ySplit="3" topLeftCell="A4" activePane="bottomLeft" state="frozen"/>
      <selection pane="bottomLeft" activeCell="A4" sqref="A4"/>
    </sheetView>
  </sheetViews>
  <sheetFormatPr baseColWidth="10" defaultColWidth="0" defaultRowHeight="15"/>
  <cols>
    <col min="1" max="4" width="30.7109375" style="6" customWidth="1"/>
    <col min="5" max="5" width="60.7109375" style="6" customWidth="1"/>
    <col min="6" max="16384" width="11.42578125" style="3" hidden="1"/>
  </cols>
  <sheetData>
    <row r="1" spans="1:5" ht="18.75">
      <c r="A1" s="9" t="s">
        <v>0</v>
      </c>
      <c r="B1" s="9"/>
      <c r="C1" s="9"/>
      <c r="D1" s="9"/>
      <c r="E1" s="9"/>
    </row>
    <row r="2" spans="1:5">
      <c r="A2" s="4"/>
      <c r="B2" s="4"/>
      <c r="C2" s="4"/>
      <c r="D2" s="4"/>
      <c r="E2" s="4"/>
    </row>
    <row r="3" spans="1:5" ht="30" customHeight="1">
      <c r="A3" s="5" t="s">
        <v>1</v>
      </c>
      <c r="B3" s="5" t="s">
        <v>36</v>
      </c>
      <c r="C3" s="5" t="s">
        <v>64</v>
      </c>
      <c r="D3" s="5" t="s">
        <v>2</v>
      </c>
      <c r="E3" s="5" t="s">
        <v>3</v>
      </c>
    </row>
    <row r="4" spans="1:5">
      <c r="A4" s="6" t="s">
        <v>6</v>
      </c>
      <c r="B4" s="7" t="s">
        <v>38</v>
      </c>
      <c r="C4" s="7" t="s">
        <v>37</v>
      </c>
      <c r="D4" s="8" t="s">
        <v>8</v>
      </c>
      <c r="E4" s="8" t="s">
        <v>7</v>
      </c>
    </row>
    <row r="5" spans="1:5">
      <c r="A5" s="6" t="s">
        <v>5</v>
      </c>
      <c r="B5" s="7" t="s">
        <v>40</v>
      </c>
      <c r="C5" s="7" t="s">
        <v>39</v>
      </c>
      <c r="D5" s="6" t="s">
        <v>10</v>
      </c>
      <c r="E5" s="6" t="s">
        <v>9</v>
      </c>
    </row>
    <row r="6" spans="1:5">
      <c r="A6" s="6" t="s">
        <v>5</v>
      </c>
      <c r="B6" s="7" t="s">
        <v>65</v>
      </c>
      <c r="C6" s="7" t="s">
        <v>61</v>
      </c>
      <c r="D6" s="6" t="s">
        <v>66</v>
      </c>
      <c r="E6" s="6" t="s">
        <v>67</v>
      </c>
    </row>
    <row r="7" spans="1:5">
      <c r="A7" s="6" t="s">
        <v>5</v>
      </c>
      <c r="B7" s="7" t="s">
        <v>42</v>
      </c>
      <c r="C7" s="7" t="s">
        <v>41</v>
      </c>
      <c r="D7" s="6" t="s">
        <v>12</v>
      </c>
      <c r="E7" s="6" t="s">
        <v>11</v>
      </c>
    </row>
    <row r="8" spans="1:5">
      <c r="A8" s="6" t="s">
        <v>5</v>
      </c>
      <c r="B8" s="7" t="s">
        <v>44</v>
      </c>
      <c r="C8" s="7" t="s">
        <v>43</v>
      </c>
      <c r="D8" s="6" t="s">
        <v>14</v>
      </c>
      <c r="E8" s="6" t="s">
        <v>13</v>
      </c>
    </row>
    <row r="9" spans="1:5">
      <c r="A9" s="6" t="s">
        <v>5</v>
      </c>
      <c r="B9" s="7" t="s">
        <v>46</v>
      </c>
      <c r="C9" s="7" t="s">
        <v>45</v>
      </c>
      <c r="D9" s="6" t="s">
        <v>16</v>
      </c>
      <c r="E9" s="6" t="s">
        <v>15</v>
      </c>
    </row>
    <row r="10" spans="1:5">
      <c r="A10" s="6" t="s">
        <v>5</v>
      </c>
      <c r="B10" s="7" t="s">
        <v>48</v>
      </c>
      <c r="C10" s="7" t="s">
        <v>47</v>
      </c>
      <c r="D10" s="6" t="s">
        <v>34</v>
      </c>
      <c r="E10" s="6" t="s">
        <v>33</v>
      </c>
    </row>
    <row r="11" spans="1:5">
      <c r="A11" s="6" t="s">
        <v>5</v>
      </c>
      <c r="B11" s="7" t="s">
        <v>50</v>
      </c>
      <c r="C11" s="7" t="s">
        <v>49</v>
      </c>
      <c r="D11" s="6" t="s">
        <v>18</v>
      </c>
      <c r="E11" s="6" t="s">
        <v>17</v>
      </c>
    </row>
    <row r="12" spans="1:5">
      <c r="A12" s="6" t="s">
        <v>5</v>
      </c>
      <c r="B12" s="7" t="s">
        <v>52</v>
      </c>
      <c r="C12" s="7" t="s">
        <v>51</v>
      </c>
      <c r="D12" s="6" t="s">
        <v>20</v>
      </c>
      <c r="E12" s="6" t="s">
        <v>19</v>
      </c>
    </row>
    <row r="13" spans="1:5">
      <c r="A13" s="6" t="s">
        <v>5</v>
      </c>
      <c r="B13" s="7" t="s">
        <v>54</v>
      </c>
      <c r="C13" s="7" t="s">
        <v>53</v>
      </c>
      <c r="D13" s="6" t="s">
        <v>22</v>
      </c>
      <c r="E13" s="6" t="s">
        <v>21</v>
      </c>
    </row>
    <row r="14" spans="1:5">
      <c r="A14" s="6" t="s">
        <v>5</v>
      </c>
      <c r="B14" s="7" t="s">
        <v>56</v>
      </c>
      <c r="C14" s="7" t="s">
        <v>55</v>
      </c>
      <c r="D14" s="6" t="s">
        <v>24</v>
      </c>
      <c r="E14" s="6" t="s">
        <v>23</v>
      </c>
    </row>
    <row r="15" spans="1:5">
      <c r="A15" s="6" t="s">
        <v>5</v>
      </c>
      <c r="B15" s="7" t="s">
        <v>58</v>
      </c>
      <c r="C15" s="7" t="s">
        <v>57</v>
      </c>
      <c r="D15" s="6" t="s">
        <v>26</v>
      </c>
      <c r="E15" s="6" t="s">
        <v>25</v>
      </c>
    </row>
    <row r="16" spans="1:5">
      <c r="A16" s="6" t="s">
        <v>5</v>
      </c>
      <c r="B16" s="7" t="s">
        <v>60</v>
      </c>
      <c r="C16" s="7" t="s">
        <v>59</v>
      </c>
      <c r="D16" s="6" t="s">
        <v>28</v>
      </c>
      <c r="E16" s="6" t="s">
        <v>27</v>
      </c>
    </row>
    <row r="17" spans="1:5">
      <c r="A17" s="6" t="s">
        <v>29</v>
      </c>
      <c r="B17" s="6" t="s">
        <v>62</v>
      </c>
      <c r="C17" s="6" t="s">
        <v>61</v>
      </c>
      <c r="D17" s="6" t="s">
        <v>35</v>
      </c>
      <c r="E17" s="6" t="s">
        <v>4</v>
      </c>
    </row>
    <row r="18" spans="1:5">
      <c r="A18" s="6" t="s">
        <v>30</v>
      </c>
      <c r="B18" s="7" t="s">
        <v>62</v>
      </c>
      <c r="C18" s="7" t="s">
        <v>63</v>
      </c>
      <c r="D18" s="6" t="s">
        <v>32</v>
      </c>
      <c r="E18" s="6" t="s">
        <v>31</v>
      </c>
    </row>
  </sheetData>
  <sheetProtection sheet="1" objects="1" scenarios="1" selectLockedCells="1"/>
  <sortState ref="A4:E18">
    <sortCondition ref="A3"/>
    <sortCondition ref="B3"/>
    <sortCondition ref="C3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0" tint="-0.249977111117893"/>
  </sheetPr>
  <dimension ref="A1:C1"/>
  <sheetViews>
    <sheetView showGridLines="0" showRowColHeaders="0" tabSelected="1" workbookViewId="0"/>
  </sheetViews>
  <sheetFormatPr baseColWidth="10" defaultRowHeight="15"/>
  <cols>
    <col min="1" max="3" width="11.42578125" style="2"/>
    <col min="4" max="16384" width="11.42578125" style="1"/>
  </cols>
  <sheetData/>
  <sheetProtection selectLockedCells="1"/>
  <printOptions horizontalCentered="1"/>
  <pageMargins left="0.39370078740157483" right="0.39370078740157483" top="0.39370078740157483" bottom="0.39370078740157483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O60"/>
  <sheetViews>
    <sheetView zoomScale="60" zoomScaleNormal="60" workbookViewId="0">
      <selection activeCell="K17" sqref="K17"/>
    </sheetView>
  </sheetViews>
  <sheetFormatPr baseColWidth="10" defaultRowHeight="15"/>
  <sheetData>
    <row r="1" spans="1:15">
      <c r="A1" t="s">
        <v>68</v>
      </c>
      <c r="B1" t="s">
        <v>69</v>
      </c>
      <c r="C1" t="s">
        <v>70</v>
      </c>
      <c r="D1" t="s">
        <v>68</v>
      </c>
      <c r="E1" t="s">
        <v>69</v>
      </c>
      <c r="F1" t="s">
        <v>70</v>
      </c>
      <c r="G1" t="s">
        <v>68</v>
      </c>
      <c r="H1" t="s">
        <v>69</v>
      </c>
      <c r="I1" t="s">
        <v>70</v>
      </c>
    </row>
    <row r="2" spans="1:15">
      <c r="A2">
        <v>2014</v>
      </c>
      <c r="B2">
        <v>1</v>
      </c>
      <c r="C2">
        <v>3972</v>
      </c>
      <c r="D2">
        <v>2013</v>
      </c>
      <c r="E2">
        <v>1</v>
      </c>
      <c r="F2">
        <v>76560</v>
      </c>
      <c r="G2">
        <v>2015</v>
      </c>
      <c r="H2">
        <v>4</v>
      </c>
      <c r="I2">
        <v>76753</v>
      </c>
      <c r="J2" t="b">
        <f>AND(D2&gt;=2014,D2&lt;=2019,E2&gt;=4,E2&lt;=5)</f>
        <v>0</v>
      </c>
      <c r="M2">
        <v>2014</v>
      </c>
      <c r="N2">
        <v>1</v>
      </c>
      <c r="O2">
        <v>3972</v>
      </c>
    </row>
    <row r="3" spans="1:15">
      <c r="A3">
        <v>2014</v>
      </c>
      <c r="B3">
        <v>1</v>
      </c>
      <c r="C3">
        <v>1458</v>
      </c>
      <c r="D3">
        <v>2013</v>
      </c>
      <c r="E3">
        <v>3</v>
      </c>
      <c r="F3">
        <v>93340</v>
      </c>
      <c r="G3">
        <v>2018</v>
      </c>
      <c r="H3">
        <v>4</v>
      </c>
      <c r="I3">
        <v>13140</v>
      </c>
      <c r="M3">
        <v>2014</v>
      </c>
      <c r="N3">
        <v>1</v>
      </c>
      <c r="O3">
        <v>1458</v>
      </c>
    </row>
    <row r="4" spans="1:15">
      <c r="A4">
        <v>2014</v>
      </c>
      <c r="B4">
        <v>1</v>
      </c>
      <c r="C4">
        <v>6158.88</v>
      </c>
      <c r="D4">
        <v>2013</v>
      </c>
      <c r="E4">
        <v>5</v>
      </c>
      <c r="F4">
        <v>113210</v>
      </c>
      <c r="G4">
        <v>2018</v>
      </c>
      <c r="H4">
        <v>5</v>
      </c>
      <c r="I4">
        <v>98392</v>
      </c>
      <c r="M4">
        <v>2014</v>
      </c>
      <c r="N4">
        <v>1</v>
      </c>
      <c r="O4">
        <v>6158.88</v>
      </c>
    </row>
    <row r="5" spans="1:15">
      <c r="A5">
        <v>2014</v>
      </c>
      <c r="B5">
        <v>1</v>
      </c>
      <c r="C5">
        <v>17659.2</v>
      </c>
      <c r="D5">
        <v>2013</v>
      </c>
      <c r="E5">
        <v>6</v>
      </c>
      <c r="F5">
        <v>44319</v>
      </c>
      <c r="G5">
        <v>2019</v>
      </c>
      <c r="H5">
        <v>4</v>
      </c>
      <c r="I5">
        <v>86255</v>
      </c>
      <c r="M5">
        <v>2014</v>
      </c>
      <c r="N5">
        <v>1</v>
      </c>
      <c r="O5">
        <v>17659.2</v>
      </c>
    </row>
    <row r="6" spans="1:15">
      <c r="A6">
        <v>2014</v>
      </c>
      <c r="B6">
        <v>1</v>
      </c>
      <c r="C6">
        <v>3873.6</v>
      </c>
      <c r="D6">
        <v>2013</v>
      </c>
      <c r="E6">
        <v>7</v>
      </c>
      <c r="F6">
        <v>39685</v>
      </c>
      <c r="M6">
        <v>2014</v>
      </c>
      <c r="N6">
        <v>1</v>
      </c>
      <c r="O6">
        <v>3873.6</v>
      </c>
    </row>
    <row r="7" spans="1:15">
      <c r="A7">
        <v>2014</v>
      </c>
      <c r="B7">
        <v>1</v>
      </c>
      <c r="C7">
        <v>13200</v>
      </c>
      <c r="D7">
        <v>2013</v>
      </c>
      <c r="E7">
        <v>8</v>
      </c>
      <c r="F7">
        <v>123255</v>
      </c>
      <c r="M7">
        <v>2014</v>
      </c>
      <c r="N7">
        <v>1</v>
      </c>
      <c r="O7">
        <v>13200</v>
      </c>
    </row>
    <row r="8" spans="1:15">
      <c r="A8">
        <v>2015</v>
      </c>
      <c r="B8">
        <v>7</v>
      </c>
      <c r="C8">
        <v>45678</v>
      </c>
      <c r="D8">
        <v>2013</v>
      </c>
      <c r="E8">
        <v>9</v>
      </c>
      <c r="F8">
        <v>57615</v>
      </c>
      <c r="M8">
        <f ca="1">RANDBETWEEN(2013,2020)</f>
        <v>2014</v>
      </c>
      <c r="N8">
        <f ca="1">RANDBETWEEN(1,12)</f>
        <v>7</v>
      </c>
      <c r="O8">
        <f ca="1">RANDBETWEEN(10000,100000)</f>
        <v>98893</v>
      </c>
    </row>
    <row r="9" spans="1:15">
      <c r="A9">
        <v>2013</v>
      </c>
      <c r="B9">
        <v>5</v>
      </c>
      <c r="C9">
        <v>88049</v>
      </c>
      <c r="D9">
        <v>2014</v>
      </c>
      <c r="E9">
        <v>1</v>
      </c>
      <c r="F9">
        <v>46321.68</v>
      </c>
      <c r="M9">
        <f t="shared" ref="M9:M60" ca="1" si="0">RANDBETWEEN(2013,2020)</f>
        <v>2014</v>
      </c>
      <c r="N9">
        <f t="shared" ref="N9:N60" ca="1" si="1">RANDBETWEEN(1,12)</f>
        <v>1</v>
      </c>
      <c r="O9">
        <f t="shared" ref="O9:O60" ca="1" si="2">RANDBETWEEN(10000,100000)</f>
        <v>66512</v>
      </c>
    </row>
    <row r="10" spans="1:15">
      <c r="A10">
        <v>2014</v>
      </c>
      <c r="B10">
        <v>3</v>
      </c>
      <c r="C10">
        <v>37583</v>
      </c>
      <c r="D10">
        <v>2014</v>
      </c>
      <c r="E10">
        <v>3</v>
      </c>
      <c r="F10">
        <v>122611</v>
      </c>
      <c r="M10">
        <f t="shared" ca="1" si="0"/>
        <v>2020</v>
      </c>
      <c r="N10">
        <f t="shared" ca="1" si="1"/>
        <v>8</v>
      </c>
      <c r="O10">
        <f t="shared" ca="1" si="2"/>
        <v>64790</v>
      </c>
    </row>
    <row r="11" spans="1:15">
      <c r="A11">
        <v>2019</v>
      </c>
      <c r="B11">
        <v>4</v>
      </c>
      <c r="C11">
        <v>86255</v>
      </c>
      <c r="D11">
        <v>2014</v>
      </c>
      <c r="E11">
        <v>9</v>
      </c>
      <c r="F11">
        <v>44552</v>
      </c>
      <c r="M11">
        <f t="shared" ca="1" si="0"/>
        <v>2016</v>
      </c>
      <c r="N11">
        <f t="shared" ca="1" si="1"/>
        <v>1</v>
      </c>
      <c r="O11">
        <f t="shared" ca="1" si="2"/>
        <v>50062</v>
      </c>
    </row>
    <row r="12" spans="1:15">
      <c r="A12">
        <v>2018</v>
      </c>
      <c r="B12">
        <v>11</v>
      </c>
      <c r="C12">
        <v>14164</v>
      </c>
      <c r="D12">
        <v>2014</v>
      </c>
      <c r="E12">
        <v>11</v>
      </c>
      <c r="F12">
        <v>62440</v>
      </c>
      <c r="M12">
        <f t="shared" ca="1" si="0"/>
        <v>2014</v>
      </c>
      <c r="N12">
        <f t="shared" ca="1" si="1"/>
        <v>1</v>
      </c>
      <c r="O12">
        <f t="shared" ca="1" si="2"/>
        <v>59925</v>
      </c>
    </row>
    <row r="13" spans="1:15">
      <c r="A13">
        <v>2017</v>
      </c>
      <c r="B13">
        <v>9</v>
      </c>
      <c r="C13">
        <v>49492</v>
      </c>
      <c r="D13">
        <v>2014</v>
      </c>
      <c r="E13">
        <v>12</v>
      </c>
      <c r="F13">
        <v>219845</v>
      </c>
      <c r="M13">
        <f t="shared" ca="1" si="0"/>
        <v>2014</v>
      </c>
      <c r="N13">
        <f t="shared" ca="1" si="1"/>
        <v>10</v>
      </c>
      <c r="O13">
        <f t="shared" ca="1" si="2"/>
        <v>73609</v>
      </c>
    </row>
    <row r="14" spans="1:15">
      <c r="A14">
        <v>2020</v>
      </c>
      <c r="B14">
        <v>8</v>
      </c>
      <c r="C14">
        <v>73395</v>
      </c>
      <c r="D14">
        <v>2015</v>
      </c>
      <c r="E14">
        <v>2</v>
      </c>
      <c r="F14">
        <v>14841</v>
      </c>
      <c r="M14">
        <f t="shared" ca="1" si="0"/>
        <v>2014</v>
      </c>
      <c r="N14">
        <f t="shared" ca="1" si="1"/>
        <v>2</v>
      </c>
      <c r="O14">
        <f t="shared" ca="1" si="2"/>
        <v>30486</v>
      </c>
    </row>
    <row r="15" spans="1:15">
      <c r="A15">
        <v>2013</v>
      </c>
      <c r="B15">
        <v>8</v>
      </c>
      <c r="C15">
        <v>86569</v>
      </c>
      <c r="D15">
        <v>2015</v>
      </c>
      <c r="E15">
        <v>4</v>
      </c>
      <c r="F15">
        <v>76753</v>
      </c>
      <c r="M15">
        <f t="shared" ca="1" si="0"/>
        <v>2020</v>
      </c>
      <c r="N15">
        <f t="shared" ca="1" si="1"/>
        <v>12</v>
      </c>
      <c r="O15">
        <f t="shared" ca="1" si="2"/>
        <v>85402</v>
      </c>
    </row>
    <row r="16" spans="1:15">
      <c r="A16">
        <v>2016</v>
      </c>
      <c r="B16">
        <v>2</v>
      </c>
      <c r="C16">
        <v>87421</v>
      </c>
      <c r="D16">
        <v>2015</v>
      </c>
      <c r="E16">
        <v>7</v>
      </c>
      <c r="F16">
        <v>45678</v>
      </c>
      <c r="M16">
        <f t="shared" ca="1" si="0"/>
        <v>2020</v>
      </c>
      <c r="N16">
        <f t="shared" ca="1" si="1"/>
        <v>11</v>
      </c>
      <c r="O16">
        <f t="shared" ca="1" si="2"/>
        <v>66864</v>
      </c>
    </row>
    <row r="17" spans="1:15">
      <c r="A17">
        <v>2014</v>
      </c>
      <c r="B17">
        <v>9</v>
      </c>
      <c r="C17">
        <v>44552</v>
      </c>
      <c r="D17">
        <v>2016</v>
      </c>
      <c r="E17">
        <v>1</v>
      </c>
      <c r="F17">
        <v>51716</v>
      </c>
      <c r="M17">
        <f t="shared" ca="1" si="0"/>
        <v>2019</v>
      </c>
      <c r="N17">
        <f t="shared" ca="1" si="1"/>
        <v>5</v>
      </c>
      <c r="O17">
        <f t="shared" ca="1" si="2"/>
        <v>71632</v>
      </c>
    </row>
    <row r="18" spans="1:15">
      <c r="A18">
        <v>2018</v>
      </c>
      <c r="B18">
        <v>5</v>
      </c>
      <c r="C18">
        <v>98392</v>
      </c>
      <c r="D18">
        <v>2016</v>
      </c>
      <c r="E18">
        <v>2</v>
      </c>
      <c r="F18">
        <v>87421</v>
      </c>
      <c r="M18">
        <f t="shared" ca="1" si="0"/>
        <v>2014</v>
      </c>
      <c r="N18">
        <f t="shared" ca="1" si="1"/>
        <v>5</v>
      </c>
      <c r="O18">
        <f t="shared" ca="1" si="2"/>
        <v>38367</v>
      </c>
    </row>
    <row r="19" spans="1:15">
      <c r="A19">
        <v>2014</v>
      </c>
      <c r="B19">
        <v>12</v>
      </c>
      <c r="C19">
        <v>80542</v>
      </c>
      <c r="D19">
        <v>2016</v>
      </c>
      <c r="E19">
        <v>9</v>
      </c>
      <c r="F19">
        <v>165336</v>
      </c>
      <c r="M19">
        <f t="shared" ca="1" si="0"/>
        <v>2019</v>
      </c>
      <c r="N19">
        <f t="shared" ca="1" si="1"/>
        <v>6</v>
      </c>
      <c r="O19">
        <f t="shared" ca="1" si="2"/>
        <v>38408</v>
      </c>
    </row>
    <row r="20" spans="1:15">
      <c r="A20">
        <v>2018</v>
      </c>
      <c r="B20">
        <v>7</v>
      </c>
      <c r="C20">
        <v>29119</v>
      </c>
      <c r="D20">
        <v>2016</v>
      </c>
      <c r="E20">
        <v>10</v>
      </c>
      <c r="F20">
        <v>76690</v>
      </c>
      <c r="M20">
        <f t="shared" ca="1" si="0"/>
        <v>2018</v>
      </c>
      <c r="N20">
        <f t="shared" ca="1" si="1"/>
        <v>5</v>
      </c>
      <c r="O20">
        <f t="shared" ca="1" si="2"/>
        <v>94359</v>
      </c>
    </row>
    <row r="21" spans="1:15">
      <c r="A21">
        <v>2020</v>
      </c>
      <c r="B21">
        <v>2</v>
      </c>
      <c r="C21">
        <v>76897</v>
      </c>
      <c r="D21">
        <v>2017</v>
      </c>
      <c r="E21">
        <v>2</v>
      </c>
      <c r="F21">
        <v>69093</v>
      </c>
      <c r="M21">
        <f t="shared" ca="1" si="0"/>
        <v>2018</v>
      </c>
      <c r="N21">
        <f t="shared" ca="1" si="1"/>
        <v>10</v>
      </c>
      <c r="O21">
        <f t="shared" ca="1" si="2"/>
        <v>87111</v>
      </c>
    </row>
    <row r="22" spans="1:15">
      <c r="A22">
        <v>2020</v>
      </c>
      <c r="B22">
        <v>8</v>
      </c>
      <c r="C22">
        <v>49282</v>
      </c>
      <c r="D22">
        <v>2017</v>
      </c>
      <c r="E22">
        <v>7</v>
      </c>
      <c r="F22">
        <v>56772</v>
      </c>
      <c r="M22">
        <f t="shared" ca="1" si="0"/>
        <v>2017</v>
      </c>
      <c r="N22">
        <f t="shared" ca="1" si="1"/>
        <v>11</v>
      </c>
      <c r="O22">
        <f t="shared" ca="1" si="2"/>
        <v>53738</v>
      </c>
    </row>
    <row r="23" spans="1:15">
      <c r="A23">
        <v>2017</v>
      </c>
      <c r="B23">
        <v>11</v>
      </c>
      <c r="C23">
        <v>85936</v>
      </c>
      <c r="D23">
        <v>2017</v>
      </c>
      <c r="E23">
        <v>9</v>
      </c>
      <c r="F23">
        <v>49492</v>
      </c>
      <c r="M23">
        <f t="shared" ca="1" si="0"/>
        <v>2018</v>
      </c>
      <c r="N23">
        <f t="shared" ca="1" si="1"/>
        <v>8</v>
      </c>
      <c r="O23">
        <f t="shared" ca="1" si="2"/>
        <v>87086</v>
      </c>
    </row>
    <row r="24" spans="1:15">
      <c r="A24">
        <v>2019</v>
      </c>
      <c r="B24">
        <v>11</v>
      </c>
      <c r="C24">
        <v>75153</v>
      </c>
      <c r="D24">
        <v>2017</v>
      </c>
      <c r="E24">
        <v>11</v>
      </c>
      <c r="F24">
        <v>85936</v>
      </c>
      <c r="M24">
        <f t="shared" ca="1" si="0"/>
        <v>2013</v>
      </c>
      <c r="N24">
        <f t="shared" ca="1" si="1"/>
        <v>5</v>
      </c>
      <c r="O24">
        <f t="shared" ca="1" si="2"/>
        <v>50079</v>
      </c>
    </row>
    <row r="25" spans="1:15">
      <c r="A25">
        <v>2013</v>
      </c>
      <c r="B25">
        <v>6</v>
      </c>
      <c r="C25">
        <v>44319</v>
      </c>
      <c r="D25">
        <v>2017</v>
      </c>
      <c r="E25">
        <v>12</v>
      </c>
      <c r="F25">
        <v>31476</v>
      </c>
      <c r="M25">
        <f t="shared" ca="1" si="0"/>
        <v>2017</v>
      </c>
      <c r="N25">
        <f t="shared" ca="1" si="1"/>
        <v>6</v>
      </c>
      <c r="O25">
        <f t="shared" ca="1" si="2"/>
        <v>18599</v>
      </c>
    </row>
    <row r="26" spans="1:15">
      <c r="A26">
        <v>2017</v>
      </c>
      <c r="B26">
        <v>7</v>
      </c>
      <c r="C26">
        <v>56772</v>
      </c>
      <c r="D26">
        <v>2018</v>
      </c>
      <c r="E26">
        <v>1</v>
      </c>
      <c r="F26">
        <v>10679</v>
      </c>
      <c r="M26">
        <f t="shared" ca="1" si="0"/>
        <v>2019</v>
      </c>
      <c r="N26">
        <f t="shared" ca="1" si="1"/>
        <v>6</v>
      </c>
      <c r="O26">
        <f t="shared" ca="1" si="2"/>
        <v>41278</v>
      </c>
    </row>
    <row r="27" spans="1:15">
      <c r="A27">
        <v>2020</v>
      </c>
      <c r="B27">
        <v>4</v>
      </c>
      <c r="C27">
        <v>76769</v>
      </c>
      <c r="D27">
        <v>2018</v>
      </c>
      <c r="E27">
        <v>4</v>
      </c>
      <c r="F27">
        <v>13140</v>
      </c>
      <c r="M27">
        <f t="shared" ca="1" si="0"/>
        <v>2016</v>
      </c>
      <c r="N27">
        <f t="shared" ca="1" si="1"/>
        <v>9</v>
      </c>
      <c r="O27">
        <f t="shared" ca="1" si="2"/>
        <v>30825</v>
      </c>
    </row>
    <row r="28" spans="1:15">
      <c r="A28">
        <v>2013</v>
      </c>
      <c r="B28">
        <v>9</v>
      </c>
      <c r="C28">
        <v>17601</v>
      </c>
      <c r="D28">
        <v>2018</v>
      </c>
      <c r="E28">
        <v>5</v>
      </c>
      <c r="F28">
        <v>98392</v>
      </c>
      <c r="M28">
        <f t="shared" ca="1" si="0"/>
        <v>2015</v>
      </c>
      <c r="N28">
        <f t="shared" ca="1" si="1"/>
        <v>7</v>
      </c>
      <c r="O28">
        <f t="shared" ca="1" si="2"/>
        <v>95307</v>
      </c>
    </row>
    <row r="29" spans="1:15">
      <c r="A29">
        <v>2014</v>
      </c>
      <c r="B29">
        <v>12</v>
      </c>
      <c r="C29">
        <v>78570</v>
      </c>
      <c r="D29">
        <v>2018</v>
      </c>
      <c r="E29">
        <v>7</v>
      </c>
      <c r="F29">
        <v>119440</v>
      </c>
      <c r="M29">
        <f t="shared" ca="1" si="0"/>
        <v>2018</v>
      </c>
      <c r="N29">
        <f t="shared" ca="1" si="1"/>
        <v>8</v>
      </c>
      <c r="O29">
        <f t="shared" ca="1" si="2"/>
        <v>86801</v>
      </c>
    </row>
    <row r="30" spans="1:15">
      <c r="A30">
        <v>2018</v>
      </c>
      <c r="B30">
        <v>1</v>
      </c>
      <c r="C30">
        <v>10679</v>
      </c>
      <c r="D30">
        <v>2018</v>
      </c>
      <c r="E30">
        <v>8</v>
      </c>
      <c r="F30">
        <v>167223</v>
      </c>
      <c r="M30">
        <f t="shared" ca="1" si="0"/>
        <v>2014</v>
      </c>
      <c r="N30">
        <f t="shared" ca="1" si="1"/>
        <v>6</v>
      </c>
      <c r="O30">
        <f t="shared" ca="1" si="2"/>
        <v>69891</v>
      </c>
    </row>
    <row r="31" spans="1:15">
      <c r="A31">
        <v>2020</v>
      </c>
      <c r="B31">
        <v>1</v>
      </c>
      <c r="C31">
        <v>19555</v>
      </c>
      <c r="D31">
        <v>2018</v>
      </c>
      <c r="E31">
        <v>10</v>
      </c>
      <c r="F31">
        <v>98616</v>
      </c>
      <c r="M31">
        <f t="shared" ca="1" si="0"/>
        <v>2013</v>
      </c>
      <c r="N31">
        <f t="shared" ca="1" si="1"/>
        <v>4</v>
      </c>
      <c r="O31">
        <f t="shared" ca="1" si="2"/>
        <v>47812</v>
      </c>
    </row>
    <row r="32" spans="1:15">
      <c r="A32">
        <v>2017</v>
      </c>
      <c r="B32">
        <v>12</v>
      </c>
      <c r="C32">
        <v>31476</v>
      </c>
      <c r="D32">
        <v>2018</v>
      </c>
      <c r="E32">
        <v>11</v>
      </c>
      <c r="F32">
        <v>14164</v>
      </c>
      <c r="M32">
        <f t="shared" ca="1" si="0"/>
        <v>2019</v>
      </c>
      <c r="N32">
        <f t="shared" ca="1" si="1"/>
        <v>9</v>
      </c>
      <c r="O32">
        <f t="shared" ca="1" si="2"/>
        <v>40597</v>
      </c>
    </row>
    <row r="33" spans="1:15">
      <c r="A33">
        <v>2018</v>
      </c>
      <c r="B33">
        <v>8</v>
      </c>
      <c r="C33">
        <v>97880</v>
      </c>
      <c r="D33">
        <v>2019</v>
      </c>
      <c r="E33">
        <v>1</v>
      </c>
      <c r="F33">
        <v>17719</v>
      </c>
      <c r="M33">
        <f t="shared" ca="1" si="0"/>
        <v>2019</v>
      </c>
      <c r="N33">
        <f t="shared" ca="1" si="1"/>
        <v>8</v>
      </c>
      <c r="O33">
        <f t="shared" ca="1" si="2"/>
        <v>89614</v>
      </c>
    </row>
    <row r="34" spans="1:15">
      <c r="A34">
        <v>2020</v>
      </c>
      <c r="B34">
        <v>10</v>
      </c>
      <c r="C34">
        <v>21217</v>
      </c>
      <c r="D34">
        <v>2019</v>
      </c>
      <c r="E34">
        <v>4</v>
      </c>
      <c r="F34">
        <v>86255</v>
      </c>
      <c r="M34">
        <f t="shared" ca="1" si="0"/>
        <v>2018</v>
      </c>
      <c r="N34">
        <f t="shared" ca="1" si="1"/>
        <v>3</v>
      </c>
      <c r="O34">
        <f t="shared" ca="1" si="2"/>
        <v>78110</v>
      </c>
    </row>
    <row r="35" spans="1:15">
      <c r="A35">
        <v>2014</v>
      </c>
      <c r="B35">
        <v>3</v>
      </c>
      <c r="C35">
        <v>85028</v>
      </c>
      <c r="D35">
        <v>2019</v>
      </c>
      <c r="E35">
        <v>8</v>
      </c>
      <c r="F35">
        <v>67304</v>
      </c>
      <c r="M35">
        <f t="shared" ca="1" si="0"/>
        <v>2018</v>
      </c>
      <c r="N35">
        <f t="shared" ca="1" si="1"/>
        <v>4</v>
      </c>
      <c r="O35">
        <f t="shared" ca="1" si="2"/>
        <v>40721</v>
      </c>
    </row>
    <row r="36" spans="1:15">
      <c r="A36">
        <v>2013</v>
      </c>
      <c r="B36">
        <v>9</v>
      </c>
      <c r="C36">
        <v>21529</v>
      </c>
      <c r="D36">
        <v>2019</v>
      </c>
      <c r="E36">
        <v>11</v>
      </c>
      <c r="F36">
        <v>75153</v>
      </c>
      <c r="M36">
        <f t="shared" ca="1" si="0"/>
        <v>2016</v>
      </c>
      <c r="N36">
        <f t="shared" ca="1" si="1"/>
        <v>11</v>
      </c>
      <c r="O36">
        <f t="shared" ca="1" si="2"/>
        <v>42832</v>
      </c>
    </row>
    <row r="37" spans="1:15">
      <c r="A37">
        <v>2017</v>
      </c>
      <c r="B37">
        <v>2</v>
      </c>
      <c r="C37">
        <v>69093</v>
      </c>
      <c r="D37">
        <v>2020</v>
      </c>
      <c r="E37">
        <v>1</v>
      </c>
      <c r="F37">
        <v>58651</v>
      </c>
      <c r="M37">
        <f t="shared" ca="1" si="0"/>
        <v>2017</v>
      </c>
      <c r="N37">
        <f t="shared" ca="1" si="1"/>
        <v>4</v>
      </c>
      <c r="O37">
        <f t="shared" ca="1" si="2"/>
        <v>61239</v>
      </c>
    </row>
    <row r="38" spans="1:15">
      <c r="A38">
        <v>2016</v>
      </c>
      <c r="B38">
        <v>9</v>
      </c>
      <c r="C38">
        <v>98481</v>
      </c>
      <c r="D38">
        <v>2020</v>
      </c>
      <c r="E38">
        <v>2</v>
      </c>
      <c r="F38">
        <v>76897</v>
      </c>
      <c r="M38">
        <f t="shared" ca="1" si="0"/>
        <v>2018</v>
      </c>
      <c r="N38">
        <f t="shared" ca="1" si="1"/>
        <v>9</v>
      </c>
      <c r="O38">
        <f t="shared" ca="1" si="2"/>
        <v>16087</v>
      </c>
    </row>
    <row r="39" spans="1:15">
      <c r="A39">
        <v>2016</v>
      </c>
      <c r="B39">
        <v>1</v>
      </c>
      <c r="C39">
        <v>51716</v>
      </c>
      <c r="D39">
        <v>2020</v>
      </c>
      <c r="E39">
        <v>4</v>
      </c>
      <c r="F39">
        <v>76769</v>
      </c>
      <c r="M39">
        <f t="shared" ca="1" si="0"/>
        <v>2019</v>
      </c>
      <c r="N39">
        <f t="shared" ca="1" si="1"/>
        <v>11</v>
      </c>
      <c r="O39">
        <f t="shared" ca="1" si="2"/>
        <v>94743</v>
      </c>
    </row>
    <row r="40" spans="1:15">
      <c r="A40">
        <v>2018</v>
      </c>
      <c r="B40">
        <v>4</v>
      </c>
      <c r="C40">
        <v>13140</v>
      </c>
      <c r="D40">
        <v>2020</v>
      </c>
      <c r="E40">
        <v>8</v>
      </c>
      <c r="F40">
        <v>122677</v>
      </c>
      <c r="M40">
        <f t="shared" ca="1" si="0"/>
        <v>2014</v>
      </c>
      <c r="N40">
        <f t="shared" ca="1" si="1"/>
        <v>4</v>
      </c>
      <c r="O40">
        <f t="shared" ca="1" si="2"/>
        <v>76924</v>
      </c>
    </row>
    <row r="41" spans="1:15">
      <c r="A41">
        <v>2019</v>
      </c>
      <c r="B41">
        <v>8</v>
      </c>
      <c r="C41">
        <v>67304</v>
      </c>
      <c r="D41">
        <v>2020</v>
      </c>
      <c r="E41">
        <v>10</v>
      </c>
      <c r="F41">
        <v>69916</v>
      </c>
      <c r="M41">
        <f t="shared" ca="1" si="0"/>
        <v>2018</v>
      </c>
      <c r="N41">
        <f t="shared" ca="1" si="1"/>
        <v>12</v>
      </c>
      <c r="O41">
        <f t="shared" ca="1" si="2"/>
        <v>50068</v>
      </c>
    </row>
    <row r="42" spans="1:15">
      <c r="A42">
        <v>2018</v>
      </c>
      <c r="B42">
        <v>8</v>
      </c>
      <c r="C42">
        <v>69343</v>
      </c>
      <c r="M42">
        <f t="shared" ca="1" si="0"/>
        <v>2013</v>
      </c>
      <c r="N42">
        <f t="shared" ca="1" si="1"/>
        <v>6</v>
      </c>
      <c r="O42">
        <f t="shared" ca="1" si="2"/>
        <v>47030</v>
      </c>
    </row>
    <row r="43" spans="1:15">
      <c r="A43">
        <v>2015</v>
      </c>
      <c r="B43">
        <v>2</v>
      </c>
      <c r="C43">
        <v>14841</v>
      </c>
      <c r="M43">
        <f t="shared" ca="1" si="0"/>
        <v>2013</v>
      </c>
      <c r="N43">
        <f t="shared" ca="1" si="1"/>
        <v>1</v>
      </c>
      <c r="O43">
        <f t="shared" ca="1" si="2"/>
        <v>35489</v>
      </c>
    </row>
    <row r="44" spans="1:15">
      <c r="A44">
        <v>2016</v>
      </c>
      <c r="B44">
        <v>10</v>
      </c>
      <c r="C44">
        <v>76690</v>
      </c>
      <c r="M44">
        <f t="shared" ca="1" si="0"/>
        <v>2019</v>
      </c>
      <c r="N44">
        <f t="shared" ca="1" si="1"/>
        <v>11</v>
      </c>
      <c r="O44">
        <f t="shared" ca="1" si="2"/>
        <v>98130</v>
      </c>
    </row>
    <row r="45" spans="1:15">
      <c r="A45">
        <v>2020</v>
      </c>
      <c r="B45">
        <v>10</v>
      </c>
      <c r="C45">
        <v>48699</v>
      </c>
      <c r="M45">
        <f t="shared" ca="1" si="0"/>
        <v>2013</v>
      </c>
      <c r="N45">
        <f t="shared" ca="1" si="1"/>
        <v>3</v>
      </c>
      <c r="O45">
        <f t="shared" ca="1" si="2"/>
        <v>16539</v>
      </c>
    </row>
    <row r="46" spans="1:15">
      <c r="A46">
        <v>2016</v>
      </c>
      <c r="B46">
        <v>9</v>
      </c>
      <c r="C46">
        <v>66855</v>
      </c>
      <c r="M46">
        <f t="shared" ca="1" si="0"/>
        <v>2017</v>
      </c>
      <c r="N46">
        <f t="shared" ca="1" si="1"/>
        <v>4</v>
      </c>
      <c r="O46">
        <f t="shared" ca="1" si="2"/>
        <v>37327</v>
      </c>
    </row>
    <row r="47" spans="1:15">
      <c r="A47">
        <v>2020</v>
      </c>
      <c r="B47">
        <v>1</v>
      </c>
      <c r="C47">
        <v>39096</v>
      </c>
      <c r="M47">
        <f t="shared" ca="1" si="0"/>
        <v>2017</v>
      </c>
      <c r="N47">
        <f t="shared" ca="1" si="1"/>
        <v>1</v>
      </c>
      <c r="O47">
        <f t="shared" ca="1" si="2"/>
        <v>47571</v>
      </c>
    </row>
    <row r="48" spans="1:15">
      <c r="A48">
        <v>2013</v>
      </c>
      <c r="B48">
        <v>9</v>
      </c>
      <c r="C48">
        <v>18485</v>
      </c>
      <c r="M48">
        <f t="shared" ca="1" si="0"/>
        <v>2015</v>
      </c>
      <c r="N48">
        <f t="shared" ca="1" si="1"/>
        <v>10</v>
      </c>
      <c r="O48">
        <f t="shared" ca="1" si="2"/>
        <v>35697</v>
      </c>
    </row>
    <row r="49" spans="1:15">
      <c r="A49">
        <v>2018</v>
      </c>
      <c r="B49">
        <v>10</v>
      </c>
      <c r="C49">
        <v>98616</v>
      </c>
      <c r="M49">
        <f t="shared" ca="1" si="0"/>
        <v>2014</v>
      </c>
      <c r="N49">
        <f t="shared" ca="1" si="1"/>
        <v>2</v>
      </c>
      <c r="O49">
        <f t="shared" ca="1" si="2"/>
        <v>22058</v>
      </c>
    </row>
    <row r="50" spans="1:15">
      <c r="A50">
        <v>2013</v>
      </c>
      <c r="B50">
        <v>5</v>
      </c>
      <c r="C50">
        <v>25161</v>
      </c>
      <c r="M50">
        <f t="shared" ca="1" si="0"/>
        <v>2020</v>
      </c>
      <c r="N50">
        <f t="shared" ca="1" si="1"/>
        <v>12</v>
      </c>
      <c r="O50">
        <f t="shared" ca="1" si="2"/>
        <v>86381</v>
      </c>
    </row>
    <row r="51" spans="1:15">
      <c r="A51">
        <v>2014</v>
      </c>
      <c r="B51">
        <v>11</v>
      </c>
      <c r="C51">
        <v>49503</v>
      </c>
      <c r="M51">
        <f t="shared" ca="1" si="0"/>
        <v>2016</v>
      </c>
      <c r="N51">
        <f t="shared" ca="1" si="1"/>
        <v>10</v>
      </c>
      <c r="O51">
        <f t="shared" ca="1" si="2"/>
        <v>47965</v>
      </c>
    </row>
    <row r="52" spans="1:15">
      <c r="A52">
        <v>2013</v>
      </c>
      <c r="B52">
        <v>1</v>
      </c>
      <c r="C52">
        <v>76560</v>
      </c>
      <c r="M52">
        <f t="shared" ca="1" si="0"/>
        <v>2013</v>
      </c>
      <c r="N52">
        <f t="shared" ca="1" si="1"/>
        <v>1</v>
      </c>
      <c r="O52">
        <f t="shared" ca="1" si="2"/>
        <v>71676</v>
      </c>
    </row>
    <row r="53" spans="1:15">
      <c r="A53">
        <v>2015</v>
      </c>
      <c r="B53">
        <v>4</v>
      </c>
      <c r="C53">
        <v>76753</v>
      </c>
      <c r="M53">
        <f t="shared" ca="1" si="0"/>
        <v>2015</v>
      </c>
      <c r="N53">
        <f t="shared" ca="1" si="1"/>
        <v>6</v>
      </c>
      <c r="O53">
        <f t="shared" ca="1" si="2"/>
        <v>82929</v>
      </c>
    </row>
    <row r="54" spans="1:15">
      <c r="A54">
        <v>2013</v>
      </c>
      <c r="B54">
        <v>8</v>
      </c>
      <c r="C54">
        <v>36686</v>
      </c>
      <c r="M54">
        <f t="shared" ca="1" si="0"/>
        <v>2018</v>
      </c>
      <c r="N54">
        <f t="shared" ca="1" si="1"/>
        <v>4</v>
      </c>
      <c r="O54">
        <f t="shared" ca="1" si="2"/>
        <v>11137</v>
      </c>
    </row>
    <row r="55" spans="1:15">
      <c r="A55">
        <v>2013</v>
      </c>
      <c r="B55">
        <v>3</v>
      </c>
      <c r="C55">
        <v>93340</v>
      </c>
      <c r="M55">
        <f t="shared" ca="1" si="0"/>
        <v>2019</v>
      </c>
      <c r="N55">
        <f t="shared" ca="1" si="1"/>
        <v>2</v>
      </c>
      <c r="O55">
        <f t="shared" ca="1" si="2"/>
        <v>54958</v>
      </c>
    </row>
    <row r="56" spans="1:15">
      <c r="A56">
        <v>2014</v>
      </c>
      <c r="B56">
        <v>12</v>
      </c>
      <c r="C56">
        <v>60733</v>
      </c>
      <c r="M56">
        <f t="shared" ca="1" si="0"/>
        <v>2014</v>
      </c>
      <c r="N56">
        <f t="shared" ca="1" si="1"/>
        <v>10</v>
      </c>
      <c r="O56">
        <f t="shared" ca="1" si="2"/>
        <v>23475</v>
      </c>
    </row>
    <row r="57" spans="1:15">
      <c r="A57">
        <v>2014</v>
      </c>
      <c r="B57">
        <v>11</v>
      </c>
      <c r="C57">
        <v>12937</v>
      </c>
      <c r="M57">
        <f t="shared" ca="1" si="0"/>
        <v>2015</v>
      </c>
      <c r="N57">
        <f t="shared" ca="1" si="1"/>
        <v>9</v>
      </c>
      <c r="O57">
        <f t="shared" ca="1" si="2"/>
        <v>56015</v>
      </c>
    </row>
    <row r="58" spans="1:15">
      <c r="A58">
        <v>2019</v>
      </c>
      <c r="B58">
        <v>1</v>
      </c>
      <c r="C58">
        <v>17719</v>
      </c>
      <c r="M58">
        <f t="shared" ca="1" si="0"/>
        <v>2018</v>
      </c>
      <c r="N58">
        <f t="shared" ca="1" si="1"/>
        <v>5</v>
      </c>
      <c r="O58">
        <f t="shared" ca="1" si="2"/>
        <v>22302</v>
      </c>
    </row>
    <row r="59" spans="1:15">
      <c r="A59">
        <v>2013</v>
      </c>
      <c r="B59">
        <v>7</v>
      </c>
      <c r="C59">
        <v>39685</v>
      </c>
      <c r="M59">
        <f t="shared" ca="1" si="0"/>
        <v>2015</v>
      </c>
      <c r="N59">
        <f t="shared" ca="1" si="1"/>
        <v>11</v>
      </c>
      <c r="O59">
        <f t="shared" ca="1" si="2"/>
        <v>41015</v>
      </c>
    </row>
    <row r="60" spans="1:15">
      <c r="A60">
        <v>2018</v>
      </c>
      <c r="B60">
        <v>7</v>
      </c>
      <c r="C60">
        <v>90321</v>
      </c>
      <c r="M60">
        <f t="shared" ca="1" si="0"/>
        <v>2018</v>
      </c>
      <c r="N60">
        <f t="shared" ca="1" si="1"/>
        <v>12</v>
      </c>
      <c r="O60">
        <f t="shared" ca="1" si="2"/>
        <v>70332</v>
      </c>
    </row>
  </sheetData>
  <sortState ref="D2:F41">
    <sortCondition ref="D2"/>
    <sortCondition ref="E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Répertoire</vt:lpstr>
      <vt:lpstr>Métal France</vt:lpstr>
      <vt:lpstr>ListeGraph</vt:lpstr>
      <vt:lpstr>ListeGraph!Criteres</vt:lpstr>
      <vt:lpstr>ListeGraph!Extraire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2014-01-03T18:57:50Z</cp:lastPrinted>
  <dcterms:created xsi:type="dcterms:W3CDTF">2013-08-20T10:20:15Z</dcterms:created>
  <dcterms:modified xsi:type="dcterms:W3CDTF">2014-02-14T09:39:45Z</dcterms:modified>
</cp:coreProperties>
</file>