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VC\Desktop\Dc\"/>
    </mc:Choice>
  </mc:AlternateContent>
  <bookViews>
    <workbookView xWindow="0" yWindow="0" windowWidth="20490" windowHeight="775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7" i="1" l="1"/>
  <c r="E38" i="1" s="1"/>
  <c r="E39" i="1" s="1"/>
  <c r="C17" i="1"/>
  <c r="B16" i="1"/>
  <c r="C7" i="1"/>
  <c r="A4" i="1" s="1"/>
</calcChain>
</file>

<file path=xl/sharedStrings.xml><?xml version="1.0" encoding="utf-8"?>
<sst xmlns="http://schemas.openxmlformats.org/spreadsheetml/2006/main" count="19" uniqueCount="18">
  <si>
    <t xml:space="preserve">FACTURE PROFORMA  </t>
  </si>
  <si>
    <t>Client:</t>
  </si>
  <si>
    <t>Email</t>
  </si>
  <si>
    <t xml:space="preserve">DESIGNATION  </t>
  </si>
  <si>
    <t>U</t>
  </si>
  <si>
    <t>Qté</t>
  </si>
  <si>
    <t>Fourniture</t>
  </si>
  <si>
    <t>Fourniture de matériaux</t>
  </si>
  <si>
    <t>Prix u (CFA)</t>
  </si>
  <si>
    <t xml:space="preserve">Total </t>
  </si>
  <si>
    <t>Plomberie</t>
  </si>
  <si>
    <t/>
  </si>
  <si>
    <t>TOTAL HT</t>
  </si>
  <si>
    <t>TVA 18%</t>
  </si>
  <si>
    <t>TOTAL TTC</t>
  </si>
  <si>
    <t>Arretée la présente facture proforma à la somme de :</t>
  </si>
  <si>
    <t>Moi</t>
  </si>
  <si>
    <t>prévoir code pour mettre le montant TOTAL TTC en lettres avec pour unité le Franc CFA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</si>
</sst>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3" formatCode="_-* #,##0.00\ _€_-;\-* #,##0.00\ _€_-;_-* &quot;-&quot;??\ _€_-;_-@_-"/>
    <numFmt numFmtId="164" formatCode="&quot;00 &quot;#0#"/>
    <numFmt numFmtId="165" formatCode="\C\C\-\F\P\ 000"/>
    <numFmt numFmtId="166" formatCode="&quot;Abidjan, le &quot;dd\ mmmm\ yyyy"/>
    <numFmt numFmtId="167" formatCode="h:mm;@"/>
    <numFmt numFmtId="168" formatCode="00000"/>
    <numFmt numFmtId="169" formatCode="00,000,000"/>
    <numFmt numFmtId="170" formatCode="_-* #,##0\ _€_-;\-* #,##0\ _€_-;_-* &quot;-&quot;??\ _€_-;_-@_-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i/>
      <sz val="12"/>
      <color theme="1"/>
      <name val="Calibri"/>
      <family val="2"/>
      <scheme val="minor"/>
    </font>
    <font>
      <sz val="10"/>
      <name val="Arial"/>
      <family val="2"/>
    </font>
    <font>
      <b/>
      <sz val="18"/>
      <color indexed="19"/>
      <name val="Century Schoolbook"/>
      <family val="1"/>
    </font>
    <font>
      <i/>
      <sz val="11"/>
      <color theme="1"/>
      <name val="Calibri"/>
      <family val="2"/>
      <scheme val="minor"/>
    </font>
    <font>
      <sz val="11"/>
      <color indexed="23"/>
      <name val="Arial"/>
      <family val="2"/>
    </font>
    <font>
      <sz val="11"/>
      <color indexed="55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1"/>
      <color theme="0" tint="-0.499984740745262"/>
      <name val="Arial"/>
      <family val="2"/>
    </font>
    <font>
      <sz val="11"/>
      <name val="Arial"/>
      <family val="2"/>
    </font>
    <font>
      <sz val="10"/>
      <color theme="0" tint="-0.499984740745262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2"/>
      <color indexed="23"/>
      <name val="Arial"/>
      <family val="2"/>
    </font>
    <font>
      <b/>
      <sz val="11"/>
      <color indexed="23"/>
      <name val="Arial"/>
      <family val="2"/>
    </font>
    <font>
      <b/>
      <i/>
      <sz val="12"/>
      <name val="Arial"/>
      <family val="2"/>
    </font>
    <font>
      <i/>
      <sz val="11"/>
      <color theme="0" tint="-0.49998474074526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ck">
        <color indexed="23"/>
      </left>
      <right style="medium">
        <color indexed="23"/>
      </right>
      <top style="thick">
        <color indexed="23"/>
      </top>
      <bottom/>
      <diagonal/>
    </border>
    <border>
      <left style="medium">
        <color indexed="23"/>
      </left>
      <right style="medium">
        <color indexed="23"/>
      </right>
      <top style="thick">
        <color indexed="23"/>
      </top>
      <bottom/>
      <diagonal/>
    </border>
    <border>
      <left style="medium">
        <color indexed="23"/>
      </left>
      <right/>
      <top style="thick">
        <color indexed="23"/>
      </top>
      <bottom style="thin">
        <color indexed="23"/>
      </bottom>
      <diagonal/>
    </border>
    <border>
      <left/>
      <right style="thick">
        <color indexed="23"/>
      </right>
      <top style="thick">
        <color indexed="23"/>
      </top>
      <bottom style="thin">
        <color indexed="23"/>
      </bottom>
      <diagonal/>
    </border>
    <border>
      <left style="thick">
        <color indexed="23"/>
      </left>
      <right style="medium">
        <color indexed="23"/>
      </right>
      <top/>
      <bottom style="thick">
        <color indexed="23"/>
      </bottom>
      <diagonal/>
    </border>
    <border>
      <left style="medium">
        <color indexed="23"/>
      </left>
      <right style="medium">
        <color indexed="23"/>
      </right>
      <top/>
      <bottom style="thick">
        <color indexed="23"/>
      </bottom>
      <diagonal/>
    </border>
    <border>
      <left style="medium">
        <color indexed="23"/>
      </left>
      <right style="medium">
        <color indexed="23"/>
      </right>
      <top style="thin">
        <color indexed="23"/>
      </top>
      <bottom style="thick">
        <color indexed="23"/>
      </bottom>
      <diagonal/>
    </border>
    <border>
      <left style="medium">
        <color indexed="23"/>
      </left>
      <right style="thick">
        <color indexed="23"/>
      </right>
      <top style="thin">
        <color indexed="23"/>
      </top>
      <bottom style="thick">
        <color indexed="23"/>
      </bottom>
      <diagonal/>
    </border>
    <border>
      <left style="thick">
        <color indexed="23"/>
      </left>
      <right style="medium">
        <color indexed="23"/>
      </right>
      <top style="thick">
        <color indexed="23"/>
      </top>
      <bottom style="medium">
        <color indexed="23"/>
      </bottom>
      <diagonal/>
    </border>
    <border>
      <left style="medium">
        <color indexed="23"/>
      </left>
      <right style="medium">
        <color indexed="23"/>
      </right>
      <top/>
      <bottom/>
      <diagonal/>
    </border>
    <border>
      <left style="medium">
        <color indexed="23"/>
      </left>
      <right style="thick">
        <color indexed="23"/>
      </right>
      <top/>
      <bottom/>
      <diagonal/>
    </border>
    <border>
      <left style="thick">
        <color indexed="23"/>
      </left>
      <right style="medium">
        <color indexed="23"/>
      </right>
      <top/>
      <bottom/>
      <diagonal/>
    </border>
    <border>
      <left style="medium">
        <color indexed="23"/>
      </left>
      <right style="thick">
        <color indexed="23"/>
      </right>
      <top/>
      <bottom style="thick">
        <color indexed="23"/>
      </bottom>
      <diagonal/>
    </border>
    <border>
      <left style="medium">
        <color indexed="23"/>
      </left>
      <right style="thick">
        <color indexed="23"/>
      </right>
      <top style="thick">
        <color indexed="23"/>
      </top>
      <bottom style="medium">
        <color indexed="23"/>
      </bottom>
      <diagonal/>
    </border>
    <border>
      <left style="thick">
        <color indexed="23"/>
      </left>
      <right style="medium">
        <color indexed="23"/>
      </right>
      <top style="medium">
        <color indexed="23"/>
      </top>
      <bottom style="medium">
        <color indexed="23"/>
      </bottom>
      <diagonal/>
    </border>
    <border>
      <left style="medium">
        <color indexed="23"/>
      </left>
      <right style="thick">
        <color indexed="23"/>
      </right>
      <top style="medium">
        <color indexed="23"/>
      </top>
      <bottom style="medium">
        <color indexed="23"/>
      </bottom>
      <diagonal/>
    </border>
    <border>
      <left style="thick">
        <color indexed="23"/>
      </left>
      <right style="medium">
        <color indexed="23"/>
      </right>
      <top style="medium">
        <color indexed="23"/>
      </top>
      <bottom style="thick">
        <color indexed="23"/>
      </bottom>
      <diagonal/>
    </border>
    <border>
      <left style="medium">
        <color indexed="23"/>
      </left>
      <right style="thick">
        <color indexed="23"/>
      </right>
      <top style="medium">
        <color indexed="23"/>
      </top>
      <bottom style="thick">
        <color indexed="23"/>
      </bottom>
      <diagonal/>
    </border>
    <border>
      <left/>
      <right style="medium">
        <color indexed="23"/>
      </right>
      <top/>
      <bottom/>
      <diagonal/>
    </border>
    <border>
      <left style="thick">
        <color indexed="23"/>
      </left>
      <right/>
      <top style="thick">
        <color indexed="23"/>
      </top>
      <bottom style="thick">
        <color indexed="23"/>
      </bottom>
      <diagonal/>
    </border>
    <border>
      <left/>
      <right/>
      <top style="thick">
        <color indexed="23"/>
      </top>
      <bottom style="thick">
        <color indexed="23"/>
      </bottom>
      <diagonal/>
    </border>
    <border>
      <left/>
      <right style="thick">
        <color indexed="23"/>
      </right>
      <top style="thick">
        <color indexed="23"/>
      </top>
      <bottom style="thick">
        <color indexed="23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</cellStyleXfs>
  <cellXfs count="68">
    <xf numFmtId="0" fontId="0" fillId="0" borderId="0" xfId="0"/>
    <xf numFmtId="0" fontId="0" fillId="0" borderId="0" xfId="0" applyFont="1"/>
    <xf numFmtId="0" fontId="2" fillId="0" borderId="0" xfId="0" applyFont="1" applyAlignment="1">
      <alignment horizontal="left"/>
    </xf>
    <xf numFmtId="0" fontId="0" fillId="0" borderId="0" xfId="0" applyAlignment="1">
      <alignment horizontal="center"/>
    </xf>
    <xf numFmtId="164" fontId="3" fillId="0" borderId="0" xfId="0" applyNumberFormat="1" applyFont="1" applyAlignment="1">
      <alignment horizontal="left"/>
    </xf>
    <xf numFmtId="165" fontId="4" fillId="0" borderId="0" xfId="0" applyNumberFormat="1" applyFont="1" applyAlignment="1">
      <alignment horizontal="left"/>
    </xf>
    <xf numFmtId="166" fontId="0" fillId="0" borderId="0" xfId="0" applyNumberFormat="1"/>
    <xf numFmtId="0" fontId="5" fillId="0" borderId="0" xfId="2"/>
    <xf numFmtId="166" fontId="0" fillId="0" borderId="0" xfId="0" applyNumberFormat="1" applyAlignment="1">
      <alignment horizontal="right"/>
    </xf>
    <xf numFmtId="167" fontId="0" fillId="0" borderId="0" xfId="0" applyNumberFormat="1"/>
    <xf numFmtId="20" fontId="0" fillId="0" borderId="0" xfId="0" applyNumberFormat="1"/>
    <xf numFmtId="3" fontId="6" fillId="2" borderId="0" xfId="2" applyNumberFormat="1" applyFont="1" applyFill="1" applyAlignment="1" applyProtection="1">
      <alignment horizontal="center"/>
      <protection locked="0"/>
    </xf>
    <xf numFmtId="0" fontId="6" fillId="2" borderId="0" xfId="2" applyFont="1" applyFill="1" applyAlignment="1">
      <alignment horizontal="center"/>
    </xf>
    <xf numFmtId="0" fontId="7" fillId="0" borderId="0" xfId="0" applyFont="1" applyAlignment="1">
      <alignment horizontal="right"/>
    </xf>
    <xf numFmtId="168" fontId="7" fillId="0" borderId="0" xfId="0" applyNumberFormat="1" applyFont="1" applyAlignment="1">
      <alignment horizontal="left"/>
    </xf>
    <xf numFmtId="3" fontId="8" fillId="0" borderId="0" xfId="2" applyNumberFormat="1" applyFont="1" applyAlignment="1" applyProtection="1">
      <alignment horizontal="left"/>
      <protection locked="0"/>
    </xf>
    <xf numFmtId="3" fontId="9" fillId="3" borderId="0" xfId="2" applyNumberFormat="1" applyFont="1" applyFill="1" applyAlignment="1" applyProtection="1">
      <alignment horizontal="center"/>
      <protection locked="0"/>
    </xf>
    <xf numFmtId="0" fontId="10" fillId="3" borderId="0" xfId="2" applyFont="1" applyFill="1" applyAlignment="1">
      <alignment horizontal="left"/>
    </xf>
    <xf numFmtId="0" fontId="11" fillId="0" borderId="0" xfId="2" applyFont="1" applyAlignment="1"/>
    <xf numFmtId="0" fontId="12" fillId="3" borderId="0" xfId="2" applyFont="1" applyFill="1" applyAlignment="1">
      <alignment horizontal="right"/>
    </xf>
    <xf numFmtId="169" fontId="11" fillId="3" borderId="0" xfId="2" applyNumberFormat="1" applyFont="1" applyFill="1" applyAlignment="1">
      <alignment horizontal="left"/>
    </xf>
    <xf numFmtId="0" fontId="13" fillId="3" borderId="0" xfId="2" applyFont="1" applyFill="1" applyAlignment="1"/>
    <xf numFmtId="0" fontId="10" fillId="0" borderId="0" xfId="2" applyFont="1" applyAlignment="1"/>
    <xf numFmtId="0" fontId="14" fillId="3" borderId="0" xfId="2" applyFont="1" applyFill="1" applyAlignment="1">
      <alignment horizontal="right"/>
    </xf>
    <xf numFmtId="0" fontId="11" fillId="3" borderId="0" xfId="2" applyFont="1" applyFill="1" applyAlignment="1"/>
    <xf numFmtId="0" fontId="5" fillId="3" borderId="0" xfId="2" applyFill="1" applyAlignment="1"/>
    <xf numFmtId="0" fontId="5" fillId="0" borderId="0" xfId="2" applyAlignment="1"/>
    <xf numFmtId="0" fontId="15" fillId="0" borderId="1" xfId="2" applyFont="1" applyBorder="1" applyAlignment="1">
      <alignment horizontal="center" vertical="center"/>
    </xf>
    <xf numFmtId="0" fontId="15" fillId="0" borderId="2" xfId="2" applyFont="1" applyBorder="1" applyAlignment="1">
      <alignment horizontal="center" vertical="center"/>
    </xf>
    <xf numFmtId="1" fontId="15" fillId="0" borderId="2" xfId="2" applyNumberFormat="1" applyFont="1" applyBorder="1" applyAlignment="1">
      <alignment horizontal="center" vertical="center"/>
    </xf>
    <xf numFmtId="0" fontId="15" fillId="0" borderId="3" xfId="2" applyFont="1" applyBorder="1" applyAlignment="1">
      <alignment horizontal="center" vertical="center"/>
    </xf>
    <xf numFmtId="0" fontId="15" fillId="0" borderId="4" xfId="2" applyFont="1" applyBorder="1" applyAlignment="1">
      <alignment horizontal="center" vertical="center"/>
    </xf>
    <xf numFmtId="0" fontId="11" fillId="0" borderId="5" xfId="2" applyFont="1" applyBorder="1" applyAlignment="1">
      <alignment horizontal="center" vertical="center"/>
    </xf>
    <xf numFmtId="0" fontId="15" fillId="0" borderId="6" xfId="2" applyFont="1" applyBorder="1" applyAlignment="1">
      <alignment horizontal="center" vertical="center"/>
    </xf>
    <xf numFmtId="1" fontId="15" fillId="0" borderId="6" xfId="2" applyNumberFormat="1" applyFont="1" applyBorder="1" applyAlignment="1">
      <alignment horizontal="center" vertical="center"/>
    </xf>
    <xf numFmtId="0" fontId="11" fillId="0" borderId="7" xfId="2" applyFont="1" applyBorder="1" applyAlignment="1">
      <alignment horizontal="center"/>
    </xf>
    <xf numFmtId="0" fontId="11" fillId="0" borderId="8" xfId="2" quotePrefix="1" applyFont="1" applyBorder="1" applyAlignment="1">
      <alignment horizontal="center"/>
    </xf>
    <xf numFmtId="0" fontId="11" fillId="0" borderId="11" xfId="2" quotePrefix="1" applyFont="1" applyBorder="1" applyAlignment="1">
      <alignment horizontal="center"/>
    </xf>
    <xf numFmtId="0" fontId="13" fillId="0" borderId="12" xfId="3" applyNumberFormat="1" applyFont="1" applyFill="1" applyBorder="1" applyAlignment="1" applyProtection="1">
      <alignment horizontal="left" vertical="center"/>
    </xf>
    <xf numFmtId="0" fontId="13" fillId="0" borderId="10" xfId="2" applyFont="1" applyBorder="1" applyAlignment="1">
      <alignment horizontal="center" vertical="center"/>
    </xf>
    <xf numFmtId="1" fontId="13" fillId="0" borderId="10" xfId="2" applyNumberFormat="1" applyFont="1" applyBorder="1" applyAlignment="1">
      <alignment horizontal="center" vertical="center"/>
    </xf>
    <xf numFmtId="170" fontId="13" fillId="0" borderId="10" xfId="1" applyNumberFormat="1" applyFont="1" applyBorder="1" applyAlignment="1">
      <alignment horizontal="center"/>
    </xf>
    <xf numFmtId="170" fontId="13" fillId="0" borderId="11" xfId="1" quotePrefix="1" applyNumberFormat="1" applyFont="1" applyBorder="1" applyAlignment="1">
      <alignment horizontal="center"/>
    </xf>
    <xf numFmtId="0" fontId="13" fillId="0" borderId="5" xfId="3" applyNumberFormat="1" applyFont="1" applyFill="1" applyBorder="1" applyAlignment="1" applyProtection="1">
      <alignment horizontal="left" vertical="center"/>
    </xf>
    <xf numFmtId="0" fontId="13" fillId="0" borderId="6" xfId="2" applyFont="1" applyBorder="1" applyAlignment="1">
      <alignment horizontal="center" vertical="center"/>
    </xf>
    <xf numFmtId="1" fontId="13" fillId="0" borderId="6" xfId="2" applyNumberFormat="1" applyFont="1" applyBorder="1" applyAlignment="1">
      <alignment horizontal="center" vertical="center"/>
    </xf>
    <xf numFmtId="170" fontId="13" fillId="0" borderId="6" xfId="1" applyNumberFormat="1" applyFont="1" applyBorder="1" applyAlignment="1">
      <alignment horizontal="center"/>
    </xf>
    <xf numFmtId="170" fontId="13" fillId="0" borderId="13" xfId="1" quotePrefix="1" applyNumberFormat="1" applyFont="1" applyBorder="1" applyAlignment="1">
      <alignment horizontal="center"/>
    </xf>
    <xf numFmtId="0" fontId="15" fillId="0" borderId="0" xfId="2" quotePrefix="1" applyFont="1" applyBorder="1" applyAlignment="1">
      <alignment horizontal="right"/>
    </xf>
    <xf numFmtId="0" fontId="16" fillId="0" borderId="0" xfId="2" applyFont="1" applyBorder="1" applyAlignment="1">
      <alignment horizontal="center"/>
    </xf>
    <xf numFmtId="1" fontId="16" fillId="0" borderId="0" xfId="2" applyNumberFormat="1" applyFont="1" applyBorder="1" applyAlignment="1">
      <alignment horizontal="right"/>
    </xf>
    <xf numFmtId="3" fontId="17" fillId="0" borderId="9" xfId="2" applyNumberFormat="1" applyFont="1" applyBorder="1" applyAlignment="1">
      <alignment horizontal="right"/>
    </xf>
    <xf numFmtId="170" fontId="16" fillId="0" borderId="14" xfId="1" applyNumberFormat="1" applyFont="1" applyBorder="1" applyAlignment="1">
      <alignment horizontal="right"/>
    </xf>
    <xf numFmtId="3" fontId="17" fillId="0" borderId="15" xfId="2" applyNumberFormat="1" applyFont="1" applyBorder="1" applyAlignment="1">
      <alignment horizontal="right"/>
    </xf>
    <xf numFmtId="170" fontId="16" fillId="0" borderId="16" xfId="1" applyNumberFormat="1" applyFont="1" applyBorder="1" applyAlignment="1">
      <alignment horizontal="right"/>
    </xf>
    <xf numFmtId="3" fontId="17" fillId="0" borderId="17" xfId="2" applyNumberFormat="1" applyFont="1" applyBorder="1" applyAlignment="1">
      <alignment horizontal="right"/>
    </xf>
    <xf numFmtId="170" fontId="16" fillId="0" borderId="18" xfId="1" applyNumberFormat="1" applyFont="1" applyBorder="1" applyAlignment="1">
      <alignment horizontal="right"/>
    </xf>
    <xf numFmtId="0" fontId="15" fillId="0" borderId="0" xfId="2" applyFont="1" applyBorder="1" applyAlignment="1">
      <alignment horizontal="left"/>
    </xf>
    <xf numFmtId="3" fontId="18" fillId="0" borderId="0" xfId="2" applyNumberFormat="1" applyFont="1" applyBorder="1" applyAlignment="1">
      <alignment horizontal="right"/>
    </xf>
    <xf numFmtId="170" fontId="16" fillId="0" borderId="0" xfId="1" applyNumberFormat="1" applyFont="1" applyBorder="1" applyAlignment="1">
      <alignment horizontal="right"/>
    </xf>
    <xf numFmtId="0" fontId="17" fillId="0" borderId="0" xfId="2" applyFont="1" applyAlignment="1"/>
    <xf numFmtId="0" fontId="13" fillId="0" borderId="0" xfId="2" applyFont="1" applyAlignment="1"/>
    <xf numFmtId="0" fontId="20" fillId="0" borderId="0" xfId="2" applyFont="1" applyAlignment="1">
      <alignment horizontal="left"/>
    </xf>
    <xf numFmtId="0" fontId="11" fillId="0" borderId="19" xfId="2" applyFont="1" applyBorder="1" applyAlignment="1">
      <alignment horizontal="center"/>
    </xf>
    <xf numFmtId="0" fontId="15" fillId="0" borderId="20" xfId="2" applyFont="1" applyBorder="1" applyAlignment="1">
      <alignment horizontal="center" vertical="center"/>
    </xf>
    <xf numFmtId="0" fontId="15" fillId="0" borderId="21" xfId="2" applyFont="1" applyBorder="1" applyAlignment="1">
      <alignment horizontal="center" vertical="center"/>
    </xf>
    <xf numFmtId="0" fontId="15" fillId="0" borderId="22" xfId="2" applyFont="1" applyBorder="1" applyAlignment="1">
      <alignment horizontal="center" vertical="center"/>
    </xf>
    <xf numFmtId="170" fontId="19" fillId="0" borderId="0" xfId="2" quotePrefix="1" applyNumberFormat="1" applyFont="1" applyAlignment="1">
      <alignment horizontal="left"/>
    </xf>
  </cellXfs>
  <cellStyles count="4">
    <cellStyle name="Milliers" xfId="1" builtinId="3"/>
    <cellStyle name="NiveauLigne_4" xfId="3" builtinId="1" iLevel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1600200</xdr:colOff>
      <xdr:row>6</xdr:row>
      <xdr:rowOff>171450</xdr:rowOff>
    </xdr:from>
    <xdr:ext cx="184731" cy="264560"/>
    <xdr:sp macro="" textlink="">
      <xdr:nvSpPr>
        <xdr:cNvPr id="11" name="ZoneTexte 10"/>
        <xdr:cNvSpPr txBox="1"/>
      </xdr:nvSpPr>
      <xdr:spPr>
        <a:xfrm>
          <a:off x="1600200" y="1381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cture_Proforma_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_Proforma"/>
      <sheetName val="Clients"/>
    </sheetNames>
    <sheetDataSet>
      <sheetData sheetId="0">
        <row r="15">
          <cell r="C15" t="str">
            <v>Djibril Ouattara</v>
          </cell>
        </row>
      </sheetData>
      <sheetData sheetId="1">
        <row r="2">
          <cell r="B2" t="str">
            <v>Able Sauhi</v>
          </cell>
          <cell r="C2">
            <v>2033471</v>
          </cell>
        </row>
        <row r="3">
          <cell r="B3" t="str">
            <v xml:space="preserve">Adesc </v>
          </cell>
          <cell r="C3">
            <v>22414113</v>
          </cell>
        </row>
        <row r="4">
          <cell r="B4" t="str">
            <v xml:space="preserve">Ahuelie </v>
          </cell>
          <cell r="C4">
            <v>2502511</v>
          </cell>
          <cell r="D4" t="str">
            <v>manhuelie@yahoo.fr</v>
          </cell>
        </row>
        <row r="5">
          <cell r="B5" t="str">
            <v>Ako Eloi</v>
          </cell>
          <cell r="C5">
            <v>1186911</v>
          </cell>
        </row>
        <row r="6">
          <cell r="B6" t="str">
            <v xml:space="preserve">Angbo </v>
          </cell>
          <cell r="C6">
            <v>7600405</v>
          </cell>
        </row>
        <row r="7">
          <cell r="B7" t="str">
            <v xml:space="preserve">Angbo </v>
          </cell>
          <cell r="C7">
            <v>2736786</v>
          </cell>
        </row>
        <row r="8">
          <cell r="B8" t="str">
            <v>Appartement Ste Marie</v>
          </cell>
          <cell r="C8">
            <v>6908426</v>
          </cell>
        </row>
        <row r="9">
          <cell r="B9" t="str">
            <v>Archi' Crea</v>
          </cell>
          <cell r="C9">
            <v>22441649</v>
          </cell>
        </row>
        <row r="10">
          <cell r="B10" t="str">
            <v xml:space="preserve">Bahou </v>
          </cell>
          <cell r="C10">
            <v>22524727</v>
          </cell>
        </row>
        <row r="11">
          <cell r="B11" t="str">
            <v>Centre Culturel Comoé</v>
          </cell>
          <cell r="C11">
            <v>22446598</v>
          </cell>
        </row>
        <row r="12">
          <cell r="B12" t="str">
            <v>Centre Culturel Nimba</v>
          </cell>
        </row>
        <row r="13">
          <cell r="B13" t="str">
            <v>Centre Culturel Ourébi</v>
          </cell>
        </row>
        <row r="14">
          <cell r="B14" t="str">
            <v xml:space="preserve">Cfa </v>
          </cell>
          <cell r="C14">
            <v>1508990</v>
          </cell>
        </row>
        <row r="15">
          <cell r="B15" t="str">
            <v>Diaby Aboud</v>
          </cell>
          <cell r="C15">
            <v>1114251</v>
          </cell>
          <cell r="D15" t="str">
            <v>diabyad@yahoo.fr</v>
          </cell>
        </row>
        <row r="16">
          <cell r="B16" t="str">
            <v>Djibril Ouattara</v>
          </cell>
          <cell r="C16">
            <v>1000020</v>
          </cell>
        </row>
        <row r="17">
          <cell r="B17" t="str">
            <v xml:space="preserve">Doh </v>
          </cell>
        </row>
        <row r="18">
          <cell r="B18" t="str">
            <v xml:space="preserve">Enval </v>
          </cell>
          <cell r="C18">
            <v>22524045</v>
          </cell>
          <cell r="D18" t="str">
            <v>cab.enval@aviso.ci</v>
          </cell>
        </row>
        <row r="19">
          <cell r="B19" t="str">
            <v>Guedje Pascal</v>
          </cell>
          <cell r="C19">
            <v>5992000</v>
          </cell>
        </row>
        <row r="20">
          <cell r="B20" t="str">
            <v xml:space="preserve">Houphouet </v>
          </cell>
        </row>
        <row r="21">
          <cell r="B21" t="str">
            <v>Houphouet Guillaume</v>
          </cell>
        </row>
        <row r="22">
          <cell r="B22" t="str">
            <v>Kouassi Serge</v>
          </cell>
          <cell r="C22">
            <v>2268485</v>
          </cell>
        </row>
        <row r="23">
          <cell r="B23" t="str">
            <v>Magasin Faya</v>
          </cell>
        </row>
        <row r="24">
          <cell r="B24" t="str">
            <v xml:space="preserve">Meite </v>
          </cell>
        </row>
        <row r="25">
          <cell r="B25" t="str">
            <v>Menso Sarl</v>
          </cell>
          <cell r="C25">
            <v>22417138</v>
          </cell>
        </row>
        <row r="26">
          <cell r="B26" t="str">
            <v>N'Cho Fidèle</v>
          </cell>
          <cell r="C26">
            <v>1180298</v>
          </cell>
        </row>
        <row r="27">
          <cell r="B27" t="str">
            <v xml:space="preserve">N'Dakpri </v>
          </cell>
          <cell r="C27">
            <v>22524727</v>
          </cell>
        </row>
        <row r="28">
          <cell r="B28" t="str">
            <v>N'Doli Jean Brice</v>
          </cell>
          <cell r="C28">
            <v>7416322</v>
          </cell>
        </row>
        <row r="29">
          <cell r="B29" t="str">
            <v>N'Galani Eric Dumaurier</v>
          </cell>
          <cell r="C29">
            <v>7441512</v>
          </cell>
        </row>
        <row r="30">
          <cell r="B30" t="str">
            <v xml:space="preserve">Niavas </v>
          </cell>
        </row>
        <row r="31">
          <cell r="B31" t="str">
            <v xml:space="preserve">Ogni </v>
          </cell>
        </row>
        <row r="32">
          <cell r="B32" t="str">
            <v>Ouattara Raymond</v>
          </cell>
          <cell r="C32">
            <v>7925701</v>
          </cell>
        </row>
        <row r="33">
          <cell r="B33" t="str">
            <v>Pany Jean-Baptiste</v>
          </cell>
          <cell r="C33">
            <v>7203111</v>
          </cell>
        </row>
        <row r="34">
          <cell r="B34" t="str">
            <v xml:space="preserve">Pefaci </v>
          </cell>
          <cell r="C34">
            <v>22417711</v>
          </cell>
        </row>
        <row r="35">
          <cell r="B35" t="str">
            <v xml:space="preserve">Pitah </v>
          </cell>
          <cell r="C35">
            <v>7084820</v>
          </cell>
        </row>
        <row r="36">
          <cell r="B36" t="str">
            <v xml:space="preserve">Safeeti </v>
          </cell>
          <cell r="C36">
            <v>22474914</v>
          </cell>
        </row>
        <row r="37">
          <cell r="B37" t="str">
            <v xml:space="preserve">Safrimac </v>
          </cell>
          <cell r="C37">
            <v>22492116</v>
          </cell>
        </row>
        <row r="38">
          <cell r="B38" t="str">
            <v>Sci Les Familles</v>
          </cell>
          <cell r="C38">
            <v>7860798</v>
          </cell>
        </row>
        <row r="39">
          <cell r="B39" t="str">
            <v xml:space="preserve">Sitarail </v>
          </cell>
          <cell r="C39">
            <v>20318211</v>
          </cell>
          <cell r="D39" t="str">
            <v>atta.kouman@bollore.com</v>
          </cell>
        </row>
        <row r="40">
          <cell r="B40" t="str">
            <v xml:space="preserve">Toumbokro </v>
          </cell>
        </row>
        <row r="41">
          <cell r="B41" t="str">
            <v>Wencenslas Ndimba</v>
          </cell>
          <cell r="C41">
            <v>6658521</v>
          </cell>
        </row>
        <row r="42">
          <cell r="B42" t="str">
            <v>Wognin Jean Claude</v>
          </cell>
          <cell r="C42">
            <v>45005082</v>
          </cell>
        </row>
        <row r="43">
          <cell r="B43" t="str">
            <v>Yapi Ahoua</v>
          </cell>
          <cell r="C43">
            <v>2058380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46"/>
  <sheetViews>
    <sheetView tabSelected="1" workbookViewId="0">
      <selection activeCell="E8" sqref="E8"/>
    </sheetView>
  </sheetViews>
  <sheetFormatPr baseColWidth="10" defaultRowHeight="15" x14ac:dyDescent="0.25"/>
  <cols>
    <col min="1" max="1" width="43.85546875" customWidth="1"/>
    <col min="2" max="2" width="7.140625" customWidth="1"/>
    <col min="3" max="3" width="7" customWidth="1"/>
    <col min="4" max="4" width="14.5703125" customWidth="1"/>
    <col min="5" max="5" width="14.42578125" customWidth="1"/>
  </cols>
  <sheetData>
    <row r="2" spans="1:5" x14ac:dyDescent="0.25">
      <c r="A2" s="1"/>
      <c r="B2" s="1"/>
      <c r="C2" s="1"/>
      <c r="D2" s="1"/>
    </row>
    <row r="4" spans="1:5" ht="18.75" x14ac:dyDescent="0.3">
      <c r="A4" s="2" t="str">
        <f ca="1">"MOI"&amp;" "&amp;"FP"&amp;RIGHT(YEAR(C7),1&amp;LEFT(MONTH(C7),1)+LEFT(MONTH(C7),6))</f>
        <v>MOI FP2013</v>
      </c>
      <c r="B4" s="3"/>
      <c r="C4" s="3"/>
    </row>
    <row r="5" spans="1:5" ht="15.75" x14ac:dyDescent="0.25">
      <c r="A5" s="4">
        <v>1</v>
      </c>
    </row>
    <row r="6" spans="1:5" ht="15.75" x14ac:dyDescent="0.25">
      <c r="A6" s="5"/>
      <c r="D6" s="6"/>
    </row>
    <row r="7" spans="1:5" x14ac:dyDescent="0.25">
      <c r="A7" s="7"/>
      <c r="B7" s="7"/>
      <c r="C7" s="8">
        <f ca="1">TODAY()</f>
        <v>41482</v>
      </c>
      <c r="D7" s="8"/>
      <c r="E7" s="8"/>
    </row>
    <row r="8" spans="1:5" x14ac:dyDescent="0.25">
      <c r="E8" s="9"/>
    </row>
    <row r="10" spans="1:5" x14ac:dyDescent="0.25">
      <c r="E10" s="10"/>
    </row>
    <row r="12" spans="1:5" ht="23.25" x14ac:dyDescent="0.35">
      <c r="A12" s="11" t="s">
        <v>0</v>
      </c>
      <c r="B12" s="11"/>
      <c r="C12" s="12"/>
      <c r="D12" s="12"/>
      <c r="E12" s="12"/>
    </row>
    <row r="14" spans="1:5" x14ac:dyDescent="0.25">
      <c r="B14" s="13"/>
      <c r="C14" s="14"/>
      <c r="D14" s="14"/>
    </row>
    <row r="15" spans="1:5" x14ac:dyDescent="0.25">
      <c r="A15" s="15"/>
      <c r="B15" s="16" t="s">
        <v>1</v>
      </c>
      <c r="C15" s="17" t="s">
        <v>16</v>
      </c>
      <c r="D15" s="17"/>
      <c r="E15" s="17"/>
    </row>
    <row r="16" spans="1:5" x14ac:dyDescent="0.25">
      <c r="A16" s="18"/>
      <c r="B16" s="19" t="str">
        <f>IF(EXACT(LEFT(C16),"2"),"Tél.","Cél.")</f>
        <v>Cél.</v>
      </c>
      <c r="C16" s="20">
        <v>0</v>
      </c>
      <c r="D16" s="20"/>
      <c r="E16" s="21"/>
    </row>
    <row r="17" spans="1:5" x14ac:dyDescent="0.25">
      <c r="A17" s="22"/>
      <c r="B17" s="23" t="s">
        <v>2</v>
      </c>
      <c r="C17" s="24" t="str">
        <f>IF(VLOOKUP([1]Facture_Proforma!C15,[1]Clients!B2:D1048576,3,FALSE)="","",VLOOKUP([1]Facture_Proforma!C15,[1]Clients!B2:D1048576,3,FALSE))</f>
        <v/>
      </c>
      <c r="D17" s="25"/>
      <c r="E17" s="25"/>
    </row>
    <row r="18" spans="1:5" ht="15.75" thickBot="1" x14ac:dyDescent="0.3">
      <c r="A18" s="26"/>
      <c r="B18" s="26"/>
      <c r="C18" s="26"/>
      <c r="D18" s="26"/>
      <c r="E18" s="26"/>
    </row>
    <row r="19" spans="1:5" ht="16.5" thickTop="1" x14ac:dyDescent="0.25">
      <c r="A19" s="27" t="s">
        <v>3</v>
      </c>
      <c r="B19" s="28" t="s">
        <v>4</v>
      </c>
      <c r="C19" s="29" t="s">
        <v>5</v>
      </c>
      <c r="D19" s="30" t="s">
        <v>6</v>
      </c>
      <c r="E19" s="31"/>
    </row>
    <row r="20" spans="1:5" ht="15.75" thickBot="1" x14ac:dyDescent="0.3">
      <c r="A20" s="32" t="s">
        <v>7</v>
      </c>
      <c r="B20" s="33"/>
      <c r="C20" s="34"/>
      <c r="D20" s="35" t="s">
        <v>8</v>
      </c>
      <c r="E20" s="36" t="s">
        <v>9</v>
      </c>
    </row>
    <row r="21" spans="1:5" ht="17.25" thickTop="1" thickBot="1" x14ac:dyDescent="0.3">
      <c r="A21" s="64" t="s">
        <v>10</v>
      </c>
      <c r="B21" s="65"/>
      <c r="C21" s="66"/>
      <c r="D21" s="63"/>
      <c r="E21" s="37"/>
    </row>
    <row r="22" spans="1:5" ht="15.75" thickTop="1" x14ac:dyDescent="0.25">
      <c r="A22" s="38"/>
      <c r="B22" s="39"/>
      <c r="C22" s="40"/>
      <c r="D22" s="41"/>
      <c r="E22" s="42"/>
    </row>
    <row r="23" spans="1:5" x14ac:dyDescent="0.25">
      <c r="A23" s="38"/>
      <c r="B23" s="39"/>
      <c r="C23" s="40"/>
      <c r="D23" s="41"/>
      <c r="E23" s="42"/>
    </row>
    <row r="24" spans="1:5" x14ac:dyDescent="0.25">
      <c r="A24" s="38"/>
      <c r="B24" s="39"/>
      <c r="C24" s="40"/>
      <c r="D24" s="41"/>
      <c r="E24" s="42"/>
    </row>
    <row r="25" spans="1:5" x14ac:dyDescent="0.25">
      <c r="A25" s="38"/>
      <c r="B25" s="39"/>
      <c r="C25" s="40"/>
      <c r="D25" s="41"/>
      <c r="E25" s="42"/>
    </row>
    <row r="26" spans="1:5" x14ac:dyDescent="0.25">
      <c r="A26" s="38"/>
      <c r="B26" s="39"/>
      <c r="C26" s="40"/>
      <c r="D26" s="41"/>
      <c r="E26" s="42"/>
    </row>
    <row r="27" spans="1:5" x14ac:dyDescent="0.25">
      <c r="A27" s="38"/>
      <c r="B27" s="39"/>
      <c r="C27" s="40"/>
      <c r="D27" s="41"/>
      <c r="E27" s="42"/>
    </row>
    <row r="28" spans="1:5" x14ac:dyDescent="0.25">
      <c r="A28" s="38"/>
      <c r="B28" s="39"/>
      <c r="C28" s="40"/>
      <c r="D28" s="41"/>
      <c r="E28" s="42"/>
    </row>
    <row r="29" spans="1:5" x14ac:dyDescent="0.25">
      <c r="A29" s="38"/>
      <c r="B29" s="39"/>
      <c r="C29" s="40"/>
      <c r="D29" s="41"/>
      <c r="E29" s="42"/>
    </row>
    <row r="30" spans="1:5" x14ac:dyDescent="0.25">
      <c r="A30" s="38"/>
      <c r="B30" s="39"/>
      <c r="C30" s="40"/>
      <c r="D30" s="41"/>
      <c r="E30" s="42"/>
    </row>
    <row r="31" spans="1:5" x14ac:dyDescent="0.25">
      <c r="A31" s="38"/>
      <c r="B31" s="39"/>
      <c r="C31" s="40"/>
      <c r="D31" s="41"/>
      <c r="E31" s="42"/>
    </row>
    <row r="32" spans="1:5" x14ac:dyDescent="0.25">
      <c r="A32" s="38"/>
      <c r="B32" s="39"/>
      <c r="C32" s="40"/>
      <c r="D32" s="41"/>
      <c r="E32" s="42"/>
    </row>
    <row r="33" spans="1:5" x14ac:dyDescent="0.25">
      <c r="A33" s="38"/>
      <c r="B33" s="39"/>
      <c r="C33" s="40"/>
      <c r="D33" s="41"/>
      <c r="E33" s="42"/>
    </row>
    <row r="34" spans="1:5" x14ac:dyDescent="0.25">
      <c r="A34" s="38"/>
      <c r="B34" s="39"/>
      <c r="C34" s="40"/>
      <c r="D34" s="41"/>
      <c r="E34" s="42"/>
    </row>
    <row r="35" spans="1:5" x14ac:dyDescent="0.25">
      <c r="A35" s="38"/>
      <c r="B35" s="39"/>
      <c r="C35" s="40"/>
      <c r="D35" s="41"/>
      <c r="E35" s="42"/>
    </row>
    <row r="36" spans="1:5" ht="15.75" thickBot="1" x14ac:dyDescent="0.3">
      <c r="A36" s="43"/>
      <c r="B36" s="44"/>
      <c r="C36" s="45"/>
      <c r="D36" s="46"/>
      <c r="E36" s="47"/>
    </row>
    <row r="37" spans="1:5" ht="17.25" thickTop="1" thickBot="1" x14ac:dyDescent="0.3">
      <c r="A37" s="48" t="s">
        <v>11</v>
      </c>
      <c r="B37" s="49"/>
      <c r="C37" s="50"/>
      <c r="D37" s="51" t="s">
        <v>12</v>
      </c>
      <c r="E37" s="52">
        <f>SUM(E22:E36)</f>
        <v>0</v>
      </c>
    </row>
    <row r="38" spans="1:5" ht="16.5" thickBot="1" x14ac:dyDescent="0.3">
      <c r="A38" s="48"/>
      <c r="B38" s="49"/>
      <c r="C38" s="50"/>
      <c r="D38" s="53" t="s">
        <v>13</v>
      </c>
      <c r="E38" s="54">
        <f>E37*0.18</f>
        <v>0</v>
      </c>
    </row>
    <row r="39" spans="1:5" ht="16.5" thickBot="1" x14ac:dyDescent="0.3">
      <c r="A39" s="48"/>
      <c r="B39" s="49"/>
      <c r="C39" s="50"/>
      <c r="D39" s="55" t="s">
        <v>14</v>
      </c>
      <c r="E39" s="56">
        <f>E38+E37</f>
        <v>0</v>
      </c>
    </row>
    <row r="40" spans="1:5" ht="16.5" thickTop="1" x14ac:dyDescent="0.25">
      <c r="A40" s="48"/>
      <c r="B40" s="57"/>
      <c r="C40" s="50"/>
      <c r="D40" s="58"/>
      <c r="E40" s="59"/>
    </row>
    <row r="41" spans="1:5" ht="15.75" x14ac:dyDescent="0.25">
      <c r="A41" s="48"/>
      <c r="B41" s="49"/>
      <c r="C41" s="50"/>
      <c r="D41" s="22"/>
      <c r="E41" s="26"/>
    </row>
    <row r="42" spans="1:5" ht="15.75" x14ac:dyDescent="0.25">
      <c r="A42" s="60" t="s">
        <v>15</v>
      </c>
      <c r="B42" s="22"/>
      <c r="C42" s="22"/>
      <c r="D42" s="22"/>
      <c r="E42" s="26"/>
    </row>
    <row r="43" spans="1:5" ht="15.75" x14ac:dyDescent="0.25">
      <c r="A43" s="67" t="s">
        <v>17</v>
      </c>
      <c r="B43" s="22"/>
      <c r="C43" s="22"/>
      <c r="D43" s="22"/>
      <c r="E43" s="26"/>
    </row>
    <row r="44" spans="1:5" x14ac:dyDescent="0.25">
      <c r="A44" s="22"/>
      <c r="B44" s="22"/>
      <c r="C44" s="22"/>
      <c r="D44" s="7"/>
      <c r="E44" s="61"/>
    </row>
    <row r="46" spans="1:5" x14ac:dyDescent="0.25">
      <c r="A46" s="62" t="s">
        <v>1</v>
      </c>
    </row>
  </sheetData>
  <mergeCells count="10">
    <mergeCell ref="B19:B20"/>
    <mergeCell ref="C19:C20"/>
    <mergeCell ref="D19:E19"/>
    <mergeCell ref="A21:C21"/>
    <mergeCell ref="B4:C4"/>
    <mergeCell ref="C7:E7"/>
    <mergeCell ref="A12:E12"/>
    <mergeCell ref="C14:D14"/>
    <mergeCell ref="C15:E15"/>
    <mergeCell ref="C16:D16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JVC</dc:creator>
  <cp:lastModifiedBy>JVC</cp:lastModifiedBy>
  <dcterms:created xsi:type="dcterms:W3CDTF">2013-07-27T12:53:56Z</dcterms:created>
  <dcterms:modified xsi:type="dcterms:W3CDTF">2013-07-27T13:00:22Z</dcterms:modified>
</cp:coreProperties>
</file>