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90" windowWidth="18795" windowHeight="11955" tabRatio="935" firstSheet="1" activeTab="7"/>
  </bookViews>
  <sheets>
    <sheet name="GENERAL présence+ budget" sheetId="7" state="hidden" r:id="rId1"/>
    <sheet name="listing" sheetId="28" r:id="rId2"/>
    <sheet name="Liste de choix des activités" sheetId="34" r:id="rId3"/>
    <sheet name="LUNDI 1" sheetId="73" r:id="rId4"/>
    <sheet name="LUNDI 2" sheetId="91" r:id="rId5"/>
    <sheet name="LUNDI 3" sheetId="92" r:id="rId6"/>
    <sheet name="LUNDI 4" sheetId="93" r:id="rId7"/>
    <sheet name="repart 1" sheetId="84" r:id="rId8"/>
    <sheet name="repartition finale" sheetId="85" r:id="rId9"/>
  </sheets>
  <externalReferences>
    <externalReference r:id="rId10"/>
  </externalReferences>
  <definedNames>
    <definedName name="_xlnm._FilterDatabase" localSheetId="0" hidden="1">'GENERAL présence+ budget'!$A$1:$A$61</definedName>
    <definedName name="SECTEUR">[1]matrice!$B$2:$E$2</definedName>
    <definedName name="_xlnm.Print_Area" localSheetId="2">'Liste de choix des activités'!$A$1:$J$42</definedName>
  </definedNames>
  <calcPr calcId="145621"/>
</workbook>
</file>

<file path=xl/calcChain.xml><?xml version="1.0" encoding="utf-8"?>
<calcChain xmlns="http://schemas.openxmlformats.org/spreadsheetml/2006/main">
  <c r="J25" i="85" l="1"/>
  <c r="J24" i="85"/>
  <c r="J23" i="85"/>
  <c r="J22" i="85"/>
  <c r="J21" i="85"/>
  <c r="J20" i="85"/>
  <c r="J19" i="85"/>
  <c r="J18" i="85"/>
  <c r="J17" i="85"/>
  <c r="J16" i="85"/>
  <c r="I25" i="85"/>
  <c r="I24" i="85"/>
  <c r="I23" i="85"/>
  <c r="I22" i="85"/>
  <c r="I21" i="85"/>
  <c r="I20" i="85"/>
  <c r="I19" i="85"/>
  <c r="I18" i="85"/>
  <c r="I17" i="85"/>
  <c r="I16" i="85"/>
  <c r="I14" i="85"/>
  <c r="G14" i="85"/>
  <c r="E14" i="85"/>
  <c r="C14" i="85"/>
  <c r="H6" i="84"/>
  <c r="I6" i="84"/>
  <c r="K6" i="84"/>
  <c r="L6" i="84"/>
  <c r="H7" i="84"/>
  <c r="I7" i="84"/>
  <c r="K7" i="84"/>
  <c r="L7" i="84"/>
  <c r="H8" i="84"/>
  <c r="I8" i="84"/>
  <c r="K8" i="84"/>
  <c r="L8" i="84"/>
  <c r="H9" i="84"/>
  <c r="I9" i="84"/>
  <c r="K9" i="84"/>
  <c r="L9" i="84"/>
  <c r="H10" i="84"/>
  <c r="I10" i="84"/>
  <c r="K10" i="84"/>
  <c r="L10" i="84"/>
  <c r="H11" i="84"/>
  <c r="I11" i="84"/>
  <c r="K11" i="84"/>
  <c r="L11" i="84"/>
  <c r="H12" i="84"/>
  <c r="I12" i="84"/>
  <c r="K12" i="84"/>
  <c r="L12" i="84"/>
  <c r="H13" i="84"/>
  <c r="I13" i="84"/>
  <c r="K13" i="84"/>
  <c r="L13" i="84"/>
  <c r="H14" i="84"/>
  <c r="I14" i="84"/>
  <c r="K14" i="84"/>
  <c r="L14" i="84"/>
  <c r="H15" i="84"/>
  <c r="I15" i="84"/>
  <c r="K15" i="84"/>
  <c r="L15" i="84"/>
  <c r="H16" i="84"/>
  <c r="I16" i="84"/>
  <c r="K16" i="84"/>
  <c r="L16" i="84"/>
  <c r="H17" i="84"/>
  <c r="I17" i="84"/>
  <c r="K17" i="84"/>
  <c r="L17" i="84"/>
  <c r="H18" i="84"/>
  <c r="I18" i="84"/>
  <c r="K18" i="84"/>
  <c r="L18" i="84"/>
  <c r="H19" i="84"/>
  <c r="I19" i="84"/>
  <c r="K19" i="84"/>
  <c r="L19" i="84"/>
  <c r="H20" i="84"/>
  <c r="I20" i="84"/>
  <c r="K20" i="84"/>
  <c r="L20" i="84"/>
  <c r="H21" i="84"/>
  <c r="I21" i="84"/>
  <c r="K21" i="84"/>
  <c r="L21" i="84"/>
  <c r="H22" i="84"/>
  <c r="I22" i="84"/>
  <c r="K22" i="84"/>
  <c r="L22" i="84"/>
  <c r="H23" i="84"/>
  <c r="I23" i="84"/>
  <c r="K23" i="84"/>
  <c r="L23" i="84"/>
  <c r="H24" i="84"/>
  <c r="I24" i="84"/>
  <c r="K24" i="84"/>
  <c r="L24" i="84"/>
  <c r="H25" i="84"/>
  <c r="I25" i="84"/>
  <c r="K25" i="84"/>
  <c r="L25" i="84"/>
  <c r="H26" i="84"/>
  <c r="I26" i="84"/>
  <c r="K26" i="84"/>
  <c r="L26" i="84"/>
  <c r="H27" i="84"/>
  <c r="I27" i="84"/>
  <c r="K27" i="84"/>
  <c r="L27" i="84"/>
  <c r="H28" i="84"/>
  <c r="I28" i="84"/>
  <c r="K28" i="84"/>
  <c r="L28" i="84"/>
  <c r="H29" i="84"/>
  <c r="I29" i="84"/>
  <c r="K29" i="84"/>
  <c r="L29" i="84"/>
  <c r="H30" i="84"/>
  <c r="I30" i="84"/>
  <c r="K30" i="84"/>
  <c r="L30" i="84"/>
  <c r="H31" i="84"/>
  <c r="I31" i="84"/>
  <c r="K31" i="84"/>
  <c r="L31" i="84"/>
  <c r="H32" i="84"/>
  <c r="I32" i="84"/>
  <c r="K32" i="84"/>
  <c r="L32" i="84"/>
  <c r="H33" i="84"/>
  <c r="I33" i="84"/>
  <c r="K33" i="84"/>
  <c r="L33" i="84"/>
  <c r="H34" i="84"/>
  <c r="I34" i="84"/>
  <c r="K34" i="84"/>
  <c r="L34" i="84"/>
  <c r="H35" i="84"/>
  <c r="I35" i="84"/>
  <c r="K35" i="84"/>
  <c r="L35" i="84"/>
  <c r="H36" i="84"/>
  <c r="I36" i="84"/>
  <c r="K36" i="84"/>
  <c r="L36" i="84"/>
  <c r="H37" i="84"/>
  <c r="I37" i="84"/>
  <c r="K37" i="84"/>
  <c r="L37" i="84"/>
  <c r="H38" i="84"/>
  <c r="I38" i="84"/>
  <c r="K38" i="84"/>
  <c r="L38" i="84"/>
  <c r="H39" i="84"/>
  <c r="I39" i="84"/>
  <c r="K39" i="84"/>
  <c r="L39" i="84"/>
  <c r="L5" i="84"/>
  <c r="K5" i="84"/>
  <c r="I5" i="84"/>
  <c r="H5" i="84"/>
  <c r="E5" i="84"/>
  <c r="F5" i="84"/>
  <c r="E6" i="84"/>
  <c r="F6" i="84"/>
  <c r="E7" i="84"/>
  <c r="F7" i="84"/>
  <c r="E8" i="84"/>
  <c r="F8" i="84"/>
  <c r="E9" i="84"/>
  <c r="F9" i="84"/>
  <c r="E10" i="84"/>
  <c r="F10" i="84"/>
  <c r="E11" i="84"/>
  <c r="F11" i="84"/>
  <c r="E12" i="84"/>
  <c r="F12" i="84"/>
  <c r="E13" i="84"/>
  <c r="F13" i="84"/>
  <c r="E14" i="84"/>
  <c r="F14" i="84"/>
  <c r="E15" i="84"/>
  <c r="F15" i="84"/>
  <c r="E16" i="84"/>
  <c r="F16" i="84"/>
  <c r="E17" i="84"/>
  <c r="F17" i="84"/>
  <c r="E18" i="84"/>
  <c r="F18" i="84"/>
  <c r="E19" i="84"/>
  <c r="F19" i="84"/>
  <c r="E20" i="84"/>
  <c r="F20" i="84"/>
  <c r="E21" i="84"/>
  <c r="F21" i="84"/>
  <c r="E22" i="84"/>
  <c r="F22" i="84"/>
  <c r="E23" i="84"/>
  <c r="F23" i="84"/>
  <c r="E24" i="84"/>
  <c r="F24" i="84"/>
  <c r="E25" i="84"/>
  <c r="F25" i="84"/>
  <c r="E26" i="84"/>
  <c r="F26" i="84"/>
  <c r="E27" i="84"/>
  <c r="F27" i="84"/>
  <c r="E28" i="84"/>
  <c r="F28" i="84"/>
  <c r="E29" i="84"/>
  <c r="F29" i="84"/>
  <c r="E30" i="84"/>
  <c r="F30" i="84"/>
  <c r="E31" i="84"/>
  <c r="F31" i="84"/>
  <c r="E32" i="84"/>
  <c r="F32" i="84"/>
  <c r="E33" i="84"/>
  <c r="F33" i="84"/>
  <c r="E34" i="84"/>
  <c r="F34" i="84"/>
  <c r="E35" i="84"/>
  <c r="F35" i="84"/>
  <c r="E36" i="84"/>
  <c r="F36" i="84"/>
  <c r="E37" i="84"/>
  <c r="F37" i="84"/>
  <c r="E38" i="84"/>
  <c r="F38" i="84"/>
  <c r="E39" i="84"/>
  <c r="F39" i="84"/>
  <c r="B6" i="84"/>
  <c r="C6" i="84"/>
  <c r="B7" i="84"/>
  <c r="C7" i="84"/>
  <c r="B8" i="84"/>
  <c r="C8" i="84"/>
  <c r="B9" i="84"/>
  <c r="C9" i="84"/>
  <c r="B10" i="84"/>
  <c r="C10" i="84"/>
  <c r="B11" i="84"/>
  <c r="C11" i="84"/>
  <c r="B12" i="84"/>
  <c r="C12" i="84"/>
  <c r="B13" i="84"/>
  <c r="C13" i="84"/>
  <c r="B14" i="84"/>
  <c r="C14" i="84"/>
  <c r="B15" i="84"/>
  <c r="C15" i="84"/>
  <c r="B16" i="84"/>
  <c r="C16" i="84"/>
  <c r="B17" i="84"/>
  <c r="C17" i="84"/>
  <c r="B18" i="84"/>
  <c r="C18" i="84"/>
  <c r="B19" i="84"/>
  <c r="C19" i="84"/>
  <c r="B20" i="84"/>
  <c r="C20" i="84"/>
  <c r="B21" i="84"/>
  <c r="C21" i="84"/>
  <c r="B22" i="84"/>
  <c r="C22" i="84"/>
  <c r="B23" i="84"/>
  <c r="C23" i="84"/>
  <c r="B24" i="84"/>
  <c r="C24" i="84"/>
  <c r="B25" i="84"/>
  <c r="C25" i="84"/>
  <c r="B26" i="84"/>
  <c r="C26" i="84"/>
  <c r="B27" i="84"/>
  <c r="C27" i="84"/>
  <c r="B28" i="84"/>
  <c r="C28" i="84"/>
  <c r="B29" i="84"/>
  <c r="C29" i="84"/>
  <c r="B30" i="84"/>
  <c r="C30" i="84"/>
  <c r="B31" i="84"/>
  <c r="C31" i="84"/>
  <c r="B32" i="84"/>
  <c r="C32" i="84"/>
  <c r="B33" i="84"/>
  <c r="C33" i="84"/>
  <c r="B34" i="84"/>
  <c r="C34" i="84"/>
  <c r="B35" i="84"/>
  <c r="C35" i="84"/>
  <c r="B36" i="84"/>
  <c r="C36" i="84"/>
  <c r="B37" i="84"/>
  <c r="C37" i="84"/>
  <c r="B38" i="84"/>
  <c r="C38" i="84"/>
  <c r="B39" i="84"/>
  <c r="C39" i="84"/>
  <c r="C5" i="84"/>
  <c r="B5" i="84"/>
  <c r="K4" i="84"/>
  <c r="H4" i="84"/>
  <c r="E4" i="84"/>
  <c r="B4" i="84"/>
  <c r="A4" i="85" l="1"/>
  <c r="A5" i="85"/>
  <c r="A6" i="85"/>
  <c r="A7" i="85"/>
  <c r="A8" i="85"/>
  <c r="A9" i="85"/>
  <c r="A10" i="85"/>
  <c r="A11" i="85"/>
  <c r="A12" i="85"/>
  <c r="A3" i="85"/>
  <c r="D4" i="85" l="1"/>
  <c r="C16" i="85"/>
  <c r="D16" i="85"/>
  <c r="E16" i="85"/>
  <c r="F16" i="85"/>
  <c r="G16" i="85"/>
  <c r="H16" i="85"/>
  <c r="C17" i="85"/>
  <c r="D17" i="85"/>
  <c r="E17" i="85"/>
  <c r="F17" i="85"/>
  <c r="G17" i="85"/>
  <c r="H17" i="85"/>
  <c r="C18" i="85"/>
  <c r="D18" i="85"/>
  <c r="E18" i="85"/>
  <c r="F18" i="85"/>
  <c r="G18" i="85"/>
  <c r="H18" i="85"/>
  <c r="C19" i="85"/>
  <c r="D19" i="85"/>
  <c r="E19" i="85"/>
  <c r="F19" i="85"/>
  <c r="G19" i="85"/>
  <c r="H19" i="85"/>
  <c r="C20" i="85"/>
  <c r="D20" i="85"/>
  <c r="E20" i="85"/>
  <c r="F20" i="85"/>
  <c r="G20" i="85"/>
  <c r="H20" i="85"/>
  <c r="C21" i="85"/>
  <c r="D21" i="85"/>
  <c r="E21" i="85"/>
  <c r="F21" i="85"/>
  <c r="G21" i="85"/>
  <c r="H21" i="85"/>
  <c r="C22" i="85"/>
  <c r="D22" i="85"/>
  <c r="E22" i="85"/>
  <c r="F22" i="85"/>
  <c r="G22" i="85"/>
  <c r="H22" i="85"/>
  <c r="C23" i="85"/>
  <c r="D23" i="85"/>
  <c r="E23" i="85"/>
  <c r="F23" i="85"/>
  <c r="G23" i="85"/>
  <c r="H23" i="85"/>
  <c r="C24" i="85"/>
  <c r="D24" i="85"/>
  <c r="E24" i="85"/>
  <c r="F24" i="85"/>
  <c r="G24" i="85"/>
  <c r="H24" i="85"/>
  <c r="C25" i="85"/>
  <c r="D25" i="85"/>
  <c r="E25" i="85"/>
  <c r="F25" i="85"/>
  <c r="G25" i="85"/>
  <c r="H25" i="85"/>
  <c r="A38" i="28" l="1"/>
  <c r="K52" i="7" l="1"/>
  <c r="J52" i="7" s="1"/>
  <c r="K53" i="7"/>
  <c r="J53" i="7" s="1"/>
  <c r="K43" i="7" l="1"/>
  <c r="J43" i="7" s="1"/>
  <c r="K36" i="7"/>
  <c r="J36" i="7" s="1"/>
  <c r="J25" i="7" l="1"/>
  <c r="K25" i="7"/>
  <c r="K17" i="7"/>
  <c r="J17" i="7"/>
  <c r="J18" i="7"/>
  <c r="K56" i="7" l="1"/>
  <c r="J56" i="7" s="1"/>
  <c r="K38" i="7"/>
  <c r="J38" i="7" s="1"/>
  <c r="K42" i="7"/>
  <c r="J42" i="7" s="1"/>
  <c r="K26" i="7" l="1"/>
  <c r="K27" i="7"/>
  <c r="K28" i="7"/>
  <c r="K29" i="7"/>
  <c r="K30" i="7"/>
  <c r="K31" i="7"/>
  <c r="K32" i="7"/>
  <c r="K33" i="7"/>
  <c r="K34" i="7"/>
  <c r="K35" i="7"/>
  <c r="K39" i="7"/>
  <c r="K40" i="7"/>
  <c r="K41" i="7"/>
  <c r="K14" i="7"/>
  <c r="J39" i="7"/>
  <c r="J37" i="7"/>
  <c r="J26" i="7" l="1"/>
  <c r="J28" i="7" l="1"/>
  <c r="J29" i="7"/>
  <c r="J30" i="7"/>
  <c r="J31" i="7"/>
  <c r="J32" i="7"/>
  <c r="J33" i="7"/>
  <c r="J34" i="7"/>
  <c r="J35" i="7"/>
  <c r="J27" i="7"/>
  <c r="J41" i="7"/>
  <c r="J40" i="7"/>
  <c r="K23" i="7" l="1"/>
  <c r="J23" i="7" s="1"/>
  <c r="K16" i="7"/>
  <c r="K51" i="7"/>
  <c r="J51" i="7" s="1"/>
  <c r="K22" i="7"/>
  <c r="J22" i="7" s="1"/>
  <c r="J24" i="7"/>
  <c r="J20" i="7"/>
  <c r="J19" i="7"/>
  <c r="J15" i="7"/>
  <c r="J14" i="7"/>
  <c r="J10" i="7"/>
  <c r="J4" i="7"/>
  <c r="J2" i="7"/>
  <c r="J16" i="7" l="1"/>
  <c r="J57" i="7" s="1"/>
  <c r="K57" i="7"/>
</calcChain>
</file>

<file path=xl/sharedStrings.xml><?xml version="1.0" encoding="utf-8"?>
<sst xmlns="http://schemas.openxmlformats.org/spreadsheetml/2006/main" count="644" uniqueCount="189">
  <si>
    <t>intervenant</t>
  </si>
  <si>
    <t>RANCON Mario</t>
  </si>
  <si>
    <t>MUSEE CANEL</t>
  </si>
  <si>
    <t>MONNIE Cécile</t>
  </si>
  <si>
    <t>REBOURS Germain</t>
  </si>
  <si>
    <t>CARADEC Valérie</t>
  </si>
  <si>
    <t>WENEHOUA Laurence</t>
  </si>
  <si>
    <t>MARTIN Héléna</t>
  </si>
  <si>
    <t>OUI</t>
  </si>
  <si>
    <t>CROIX ROUGE Francaise</t>
  </si>
  <si>
    <t>?</t>
  </si>
  <si>
    <t>BRIDGE Club de la Risle</t>
  </si>
  <si>
    <t>€/heure</t>
  </si>
  <si>
    <t>trimestre</t>
  </si>
  <si>
    <t>matériel</t>
  </si>
  <si>
    <t>jours/année</t>
  </si>
  <si>
    <t>TOTAUX</t>
  </si>
  <si>
    <t>LUNDI</t>
  </si>
  <si>
    <t>CP/CE1</t>
  </si>
  <si>
    <t>CE2/CM1/CM2</t>
  </si>
  <si>
    <t>HATS AND BOOTS</t>
  </si>
  <si>
    <t>Mater</t>
  </si>
  <si>
    <t>CM1/CM2</t>
  </si>
  <si>
    <t>L</t>
  </si>
  <si>
    <t>M</t>
  </si>
  <si>
    <t>J</t>
  </si>
  <si>
    <t>V</t>
  </si>
  <si>
    <t>ATSEM - HB - FRACNOIS Maria</t>
  </si>
  <si>
    <t>ATSEM - HB - LEROY Chantal</t>
  </si>
  <si>
    <t>ATSEM - HB - AUDELIN Isabelle</t>
  </si>
  <si>
    <t>AAL - HORVAT Sandrine</t>
  </si>
  <si>
    <t>AAL - DA SILVA Virginie</t>
  </si>
  <si>
    <t>subvention 2012</t>
  </si>
  <si>
    <t>proposition subvention</t>
  </si>
  <si>
    <t>AAL- MOUCHARD Chloé</t>
  </si>
  <si>
    <t>LECOINTRE Laura</t>
  </si>
  <si>
    <t>sans intégrer le coût ATSEM</t>
  </si>
  <si>
    <t>ECOLE</t>
  </si>
  <si>
    <t>PH</t>
  </si>
  <si>
    <t>LP</t>
  </si>
  <si>
    <t>HB</t>
  </si>
  <si>
    <t>statut</t>
  </si>
  <si>
    <t>asso</t>
  </si>
  <si>
    <t>enseignt</t>
  </si>
  <si>
    <t>autoEts</t>
  </si>
  <si>
    <t>assit éduc</t>
  </si>
  <si>
    <t>salarié V</t>
  </si>
  <si>
    <t>VILLE</t>
  </si>
  <si>
    <t>ATSEM - LP - LEGOFF Catherine</t>
  </si>
  <si>
    <t>ATSEM - LP - LEMERCIER Colette</t>
  </si>
  <si>
    <t>ATSEM - LP - NOEL SYLVIE</t>
  </si>
  <si>
    <t>TREFOUEL Jérome</t>
  </si>
  <si>
    <t>VITET Pascal</t>
  </si>
  <si>
    <t>LECLERC Cécile</t>
  </si>
  <si>
    <t>sans intégrer le coût REBOURS Germain</t>
  </si>
  <si>
    <t>sans intégrer le coût Musée Canel</t>
  </si>
  <si>
    <t>liberal</t>
  </si>
  <si>
    <t>APSL 27</t>
  </si>
  <si>
    <t>CORNU Céline</t>
  </si>
  <si>
    <t>SANS INTEGRER les CHARGES PATRONALES</t>
  </si>
  <si>
    <t>LaF</t>
  </si>
  <si>
    <t>initiation à la danse country</t>
  </si>
  <si>
    <t>HERAMBERT Mélanie</t>
  </si>
  <si>
    <t>GORET Sabrina</t>
  </si>
  <si>
    <t>DESPRES Cyndie</t>
  </si>
  <si>
    <t>LECOQ Julien</t>
  </si>
  <si>
    <t>HAREL Mikael</t>
  </si>
  <si>
    <t>BERANGER Jessica</t>
  </si>
  <si>
    <t>BUND Michel</t>
  </si>
  <si>
    <t>DESHAIES Eric</t>
  </si>
  <si>
    <t>DUMOUCHEL Juliette</t>
  </si>
  <si>
    <t>Les CASTORS Rislois</t>
  </si>
  <si>
    <t>P.A.B.B.</t>
  </si>
  <si>
    <t>COUDEUR Sandrine</t>
  </si>
  <si>
    <t>1,2,3 soleil</t>
  </si>
  <si>
    <t>ATSEM - LaF - BOURDAIS Valérie</t>
  </si>
  <si>
    <t>NOM</t>
  </si>
  <si>
    <t>PRENOM</t>
  </si>
  <si>
    <t>ateliers multisports</t>
  </si>
  <si>
    <t>Arts Plastiques et BD</t>
  </si>
  <si>
    <t>ASSOCIATION Découvertes - M.Douard</t>
  </si>
  <si>
    <t>initiation au Bridge</t>
  </si>
  <si>
    <t>CODE intervention</t>
  </si>
  <si>
    <t>Ateliers Cuisine et Jeux de Société</t>
  </si>
  <si>
    <t>Initiation aux échecs</t>
  </si>
  <si>
    <t>CLUB d'ECHECS de la Risle - Y Poyet</t>
  </si>
  <si>
    <t>CLUB d'ECHECS de la Risle - S Buta</t>
  </si>
  <si>
    <t>Zumba</t>
  </si>
  <si>
    <t>Jouer avec les MOTS</t>
  </si>
  <si>
    <t xml:space="preserve">Initiation aux gestes 1ers secours </t>
  </si>
  <si>
    <t>initiation à la danse</t>
  </si>
  <si>
    <t>ECOLE Corps et Arts - M.E. Mounier</t>
  </si>
  <si>
    <t>découverte de la pêche et des milieux aquatiques</t>
  </si>
  <si>
    <t>FDAPPMA 27 - F. Lethorey</t>
  </si>
  <si>
    <t>ateliers fleurs et jardinage</t>
  </si>
  <si>
    <t>La Francaise Risloise - L. Bressan</t>
  </si>
  <si>
    <t>initiation au théatre</t>
  </si>
  <si>
    <t>La plume, le verbe et la note - M. GOUTARD</t>
  </si>
  <si>
    <t>initiation au Kayak</t>
  </si>
  <si>
    <t>découvertes artsP - jeux de société/cartes - bibliotheque</t>
  </si>
  <si>
    <t>ateliers du petit citoyen</t>
  </si>
  <si>
    <t>A la découverte d'une Œuvre</t>
  </si>
  <si>
    <t>ateliers d'expression et d'écriture</t>
  </si>
  <si>
    <t>Poésie et nouvelles en Normandie - M Louvel</t>
  </si>
  <si>
    <t>initiation au basket ball</t>
  </si>
  <si>
    <t>ateliers vélo</t>
  </si>
  <si>
    <t>V.C.P.A. - J Huguet</t>
  </si>
  <si>
    <t>ateliers d'expression corporelle et théatre</t>
  </si>
  <si>
    <t>ateliers scientifique et préhistoire</t>
  </si>
  <si>
    <t>jeux de role et jeux de plateau - jeux collectifs sportifs</t>
  </si>
  <si>
    <t>initiation à la danse - initiation au théatre</t>
  </si>
  <si>
    <t>initiation au cirque - jeux collectifs</t>
  </si>
  <si>
    <t>ateliers jeux de balles - ateliers foot-ball</t>
  </si>
  <si>
    <t>ateliers jeux de balles - ateliers découvertes</t>
  </si>
  <si>
    <t>jeux collectifs extérieurs/intérieurs</t>
  </si>
  <si>
    <t>jeux de motricité - ateliers autour du livre</t>
  </si>
  <si>
    <t>A vos tabliers - les petits athlètes</t>
  </si>
  <si>
    <t>Le tour du monde de la solidarité</t>
  </si>
  <si>
    <t>PILES - GONZALEZ E. - M. BLIN</t>
  </si>
  <si>
    <t>ateliers culinaires</t>
  </si>
  <si>
    <t>ateliers jeux de société - ateliers autour du livre</t>
  </si>
  <si>
    <t>COORDO Site P Herpin</t>
  </si>
  <si>
    <t>OLIVIER Alice</t>
  </si>
  <si>
    <t>Atelier Baby Gym</t>
  </si>
  <si>
    <t>FEE MOI 1 FLEUR - I. Lahaille</t>
  </si>
  <si>
    <t>COORDO Site H Boucher</t>
  </si>
  <si>
    <t>AR - Carine DESPRES</t>
  </si>
  <si>
    <t>COODRO Site L Pergaud</t>
  </si>
  <si>
    <t>AR - Claire VANDENHENDE</t>
  </si>
  <si>
    <t>atelier d'écriture</t>
  </si>
  <si>
    <t>Antoine FANTIN</t>
  </si>
  <si>
    <t>micro Ets</t>
  </si>
  <si>
    <t>7 - Jouer avec les Mots</t>
  </si>
  <si>
    <t>Activités manuelles - jeux de société</t>
  </si>
  <si>
    <t>jeux et relaxation</t>
  </si>
  <si>
    <t>jeux de société - jeux collectifs</t>
  </si>
  <si>
    <t>22- jeux et relaxation</t>
  </si>
  <si>
    <t>29- initiation à la Danse</t>
  </si>
  <si>
    <t>VILLA/P -HAMEL Mathieu</t>
  </si>
  <si>
    <t>VILLA/P -LASNON Mathieu</t>
  </si>
  <si>
    <t>multisports</t>
  </si>
  <si>
    <t>VILLA/P -FLEURY Elodie</t>
  </si>
  <si>
    <t>Maternels</t>
  </si>
  <si>
    <t>I</t>
  </si>
  <si>
    <t>H</t>
  </si>
  <si>
    <t>K</t>
  </si>
  <si>
    <t>F</t>
  </si>
  <si>
    <t>G</t>
  </si>
  <si>
    <t>E</t>
  </si>
  <si>
    <t>D</t>
  </si>
  <si>
    <t>O</t>
  </si>
  <si>
    <t>C</t>
  </si>
  <si>
    <t>AE</t>
  </si>
  <si>
    <t>Nombre CP</t>
  </si>
  <si>
    <t>Prénom</t>
  </si>
  <si>
    <t>N</t>
  </si>
  <si>
    <t>Nom</t>
  </si>
  <si>
    <t>B</t>
  </si>
  <si>
    <t>A</t>
  </si>
  <si>
    <t>choix 3</t>
  </si>
  <si>
    <t>choix 1</t>
  </si>
  <si>
    <t>choix2</t>
  </si>
  <si>
    <t>vendredi</t>
  </si>
  <si>
    <t>jeudi</t>
  </si>
  <si>
    <t>mardi</t>
  </si>
  <si>
    <t>INTERVENANT</t>
  </si>
  <si>
    <t>Nbre</t>
  </si>
  <si>
    <t>TIRAGE</t>
  </si>
  <si>
    <t>HB - StEx</t>
  </si>
  <si>
    <t>HB-StEx     CE2 CM1 CM2 HB StEx</t>
  </si>
  <si>
    <t>Multiactivités</t>
  </si>
  <si>
    <t>28 - Jeux de rôle</t>
  </si>
  <si>
    <t>choix</t>
  </si>
  <si>
    <t>P</t>
  </si>
  <si>
    <t>Q</t>
  </si>
  <si>
    <t>R</t>
  </si>
  <si>
    <t>S</t>
  </si>
  <si>
    <t>T</t>
  </si>
  <si>
    <t>U</t>
  </si>
  <si>
    <t>W</t>
  </si>
  <si>
    <t>X</t>
  </si>
  <si>
    <t>Y</t>
  </si>
  <si>
    <t>Z</t>
  </si>
  <si>
    <t>AA</t>
  </si>
  <si>
    <t>AB</t>
  </si>
  <si>
    <t>AC</t>
  </si>
  <si>
    <t>AD</t>
  </si>
  <si>
    <t>AF</t>
  </si>
  <si>
    <t>6 - ZUMBA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</si>
</sst>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
  </numFmts>
  <fonts count="31" x14ac:knownFonts="1">
    <font>
      <sz val="11"/>
      <color theme="1"/>
      <name val="Calibri"/>
      <family val="2"/>
      <scheme val="minor"/>
    </font>
    <font>
      <b/>
      <sz val="14"/>
      <color theme="1"/>
      <name val="Calibri"/>
      <family val="2"/>
      <scheme val="minor"/>
    </font>
    <font>
      <b/>
      <sz val="10"/>
      <color theme="1"/>
      <name val="Calibri"/>
      <family val="2"/>
      <scheme val="minor"/>
    </font>
    <font>
      <b/>
      <sz val="16"/>
      <color theme="1"/>
      <name val="Calibri"/>
      <family val="2"/>
      <scheme val="minor"/>
    </font>
    <font>
      <b/>
      <sz val="20"/>
      <color theme="1"/>
      <name val="Calibri"/>
      <family val="2"/>
      <scheme val="minor"/>
    </font>
    <font>
      <sz val="7.5"/>
      <color theme="1"/>
      <name val="Calibri"/>
      <family val="2"/>
      <scheme val="minor"/>
    </font>
    <font>
      <sz val="7"/>
      <color theme="1"/>
      <name val="Calibri"/>
      <family val="2"/>
      <scheme val="minor"/>
    </font>
    <font>
      <sz val="10"/>
      <color theme="1"/>
      <name val="Calibri"/>
      <family val="2"/>
      <scheme val="minor"/>
    </font>
    <font>
      <sz val="6"/>
      <color theme="1"/>
      <name val="Calibri"/>
      <family val="2"/>
      <scheme val="minor"/>
    </font>
    <font>
      <sz val="10"/>
      <name val="Arial"/>
      <family val="2"/>
    </font>
    <font>
      <b/>
      <sz val="10"/>
      <name val="Arial"/>
      <family val="2"/>
    </font>
    <font>
      <sz val="10"/>
      <name val="Arial"/>
      <family val="2"/>
    </font>
    <font>
      <b/>
      <sz val="8"/>
      <color theme="1"/>
      <name val="Calibri"/>
      <family val="2"/>
      <scheme val="minor"/>
    </font>
    <font>
      <sz val="11"/>
      <name val="Calibri"/>
      <family val="2"/>
      <scheme val="minor"/>
    </font>
    <font>
      <sz val="7"/>
      <name val="Calibri"/>
      <family val="2"/>
      <scheme val="minor"/>
    </font>
    <font>
      <b/>
      <sz val="11"/>
      <color theme="1"/>
      <name val="Calibri"/>
      <family val="2"/>
      <scheme val="minor"/>
    </font>
    <font>
      <sz val="8"/>
      <color theme="1"/>
      <name val="Calibri"/>
      <family val="2"/>
      <scheme val="minor"/>
    </font>
    <font>
      <sz val="9"/>
      <color theme="1"/>
      <name val="Calibri"/>
      <family val="2"/>
      <scheme val="minor"/>
    </font>
    <font>
      <b/>
      <sz val="9"/>
      <color theme="1"/>
      <name val="Calibri"/>
      <family val="2"/>
      <scheme val="minor"/>
    </font>
    <font>
      <sz val="10"/>
      <name val="Times New Roman"/>
      <family val="1"/>
    </font>
    <font>
      <sz val="10"/>
      <color indexed="10"/>
      <name val="Times New Roman"/>
      <family val="1"/>
    </font>
    <font>
      <b/>
      <sz val="10"/>
      <name val="Times New Roman"/>
      <family val="1"/>
    </font>
    <font>
      <b/>
      <sz val="9"/>
      <name val="Times New Roman"/>
      <family val="1"/>
    </font>
    <font>
      <sz val="9"/>
      <name val="Calibri"/>
      <family val="2"/>
      <scheme val="minor"/>
    </font>
    <font>
      <b/>
      <sz val="18"/>
      <name val="Calibri"/>
      <family val="2"/>
      <scheme val="minor"/>
    </font>
    <font>
      <b/>
      <sz val="10"/>
      <name val="Calibri"/>
      <family val="2"/>
      <scheme val="minor"/>
    </font>
    <font>
      <b/>
      <u/>
      <sz val="12"/>
      <name val="Arial"/>
      <family val="2"/>
    </font>
    <font>
      <b/>
      <u/>
      <sz val="10"/>
      <name val="Arial"/>
      <family val="2"/>
    </font>
    <font>
      <b/>
      <sz val="26"/>
      <name val="Arial"/>
      <family val="2"/>
    </font>
    <font>
      <b/>
      <sz val="28"/>
      <color theme="1"/>
      <name val="Calibri"/>
      <family val="2"/>
      <scheme val="minor"/>
    </font>
    <font>
      <sz val="16"/>
      <color theme="1"/>
      <name val="Calibri"/>
      <family val="2"/>
      <scheme val="minor"/>
    </font>
  </fonts>
  <fills count="16">
    <fill>
      <patternFill patternType="none"/>
    </fill>
    <fill>
      <patternFill patternType="gray125"/>
    </fill>
    <fill>
      <patternFill patternType="solid">
        <fgColor theme="0" tint="-0.14999847407452621"/>
        <bgColor indexed="64"/>
      </patternFill>
    </fill>
    <fill>
      <patternFill patternType="solid">
        <fgColor theme="4" tint="0.79998168889431442"/>
        <bgColor indexed="64"/>
      </patternFill>
    </fill>
    <fill>
      <patternFill patternType="solid">
        <fgColor theme="0" tint="-0.499984740745262"/>
        <bgColor indexed="64"/>
      </patternFill>
    </fill>
    <fill>
      <patternFill patternType="solid">
        <fgColor rgb="FFFFFF00"/>
        <bgColor indexed="64"/>
      </patternFill>
    </fill>
    <fill>
      <patternFill patternType="solid">
        <fgColor rgb="FF99CCFF"/>
        <bgColor indexed="64"/>
      </patternFill>
    </fill>
    <fill>
      <patternFill patternType="solid">
        <fgColor indexed="44"/>
        <bgColor indexed="64"/>
      </patternFill>
    </fill>
    <fill>
      <patternFill patternType="solid">
        <fgColor theme="9" tint="0.59999389629810485"/>
        <bgColor indexed="64"/>
      </patternFill>
    </fill>
    <fill>
      <patternFill patternType="solid">
        <fgColor rgb="FFD9D9D9"/>
        <bgColor indexed="64"/>
      </patternFill>
    </fill>
    <fill>
      <patternFill patternType="solid">
        <fgColor theme="3"/>
        <bgColor indexed="64"/>
      </patternFill>
    </fill>
    <fill>
      <patternFill patternType="solid">
        <fgColor theme="4"/>
        <bgColor indexed="64"/>
      </patternFill>
    </fill>
    <fill>
      <patternFill patternType="solid">
        <fgColor theme="4" tint="0.39997558519241921"/>
        <bgColor indexed="64"/>
      </patternFill>
    </fill>
    <fill>
      <patternFill patternType="solid">
        <fgColor theme="0" tint="-0.249977111117893"/>
        <bgColor indexed="64"/>
      </patternFill>
    </fill>
    <fill>
      <patternFill patternType="solid">
        <fgColor theme="6" tint="0.39997558519241921"/>
        <bgColor indexed="64"/>
      </patternFill>
    </fill>
    <fill>
      <patternFill patternType="solid">
        <fgColor theme="7" tint="0.39997558519241921"/>
        <bgColor indexed="64"/>
      </patternFill>
    </fill>
  </fills>
  <borders count="7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bottom/>
      <diagonal/>
    </border>
    <border>
      <left style="medium">
        <color indexed="64"/>
      </left>
      <right/>
      <top/>
      <bottom/>
      <diagonal/>
    </border>
    <border>
      <left/>
      <right style="medium">
        <color indexed="64"/>
      </right>
      <top/>
      <bottom/>
      <diagonal/>
    </border>
    <border>
      <left/>
      <right/>
      <top style="thin">
        <color indexed="64"/>
      </top>
      <bottom/>
      <diagonal/>
    </border>
    <border>
      <left style="medium">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thin">
        <color indexed="64"/>
      </top>
      <bottom style="thin">
        <color indexed="64"/>
      </bottom>
      <diagonal/>
    </border>
    <border>
      <left style="thin">
        <color indexed="64"/>
      </left>
      <right/>
      <top/>
      <bottom/>
      <diagonal/>
    </border>
    <border>
      <left style="medium">
        <color indexed="64"/>
      </left>
      <right style="medium">
        <color indexed="64"/>
      </right>
      <top style="thin">
        <color indexed="64"/>
      </top>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style="medium">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medium">
        <color indexed="64"/>
      </top>
      <bottom/>
      <diagonal/>
    </border>
    <border>
      <left style="medium">
        <color indexed="64"/>
      </left>
      <right/>
      <top style="medium">
        <color indexed="64"/>
      </top>
      <bottom/>
      <diagonal/>
    </border>
    <border>
      <left/>
      <right style="thin">
        <color indexed="64"/>
      </right>
      <top/>
      <bottom style="medium">
        <color indexed="64"/>
      </bottom>
      <diagonal/>
    </border>
    <border>
      <left/>
      <right/>
      <top style="medium">
        <color indexed="64"/>
      </top>
      <bottom/>
      <diagonal/>
    </border>
    <border>
      <left style="thin">
        <color indexed="64"/>
      </left>
      <right/>
      <top style="medium">
        <color indexed="64"/>
      </top>
      <bottom/>
      <diagonal/>
    </border>
    <border>
      <left style="thin">
        <color indexed="64"/>
      </left>
      <right style="thin">
        <color indexed="64"/>
      </right>
      <top style="medium">
        <color indexed="64"/>
      </top>
      <bottom style="double">
        <color indexed="64"/>
      </bottom>
      <diagonal/>
    </border>
    <border>
      <left style="medium">
        <color indexed="64"/>
      </left>
      <right style="thin">
        <color indexed="64"/>
      </right>
      <top style="medium">
        <color indexed="64"/>
      </top>
      <bottom style="double">
        <color indexed="64"/>
      </bottom>
      <diagonal/>
    </border>
    <border>
      <left style="double">
        <color theme="3"/>
      </left>
      <right/>
      <top style="double">
        <color theme="3"/>
      </top>
      <bottom/>
      <diagonal/>
    </border>
    <border>
      <left/>
      <right/>
      <top style="double">
        <color theme="3"/>
      </top>
      <bottom/>
      <diagonal/>
    </border>
    <border>
      <left/>
      <right style="double">
        <color theme="3"/>
      </right>
      <top style="double">
        <color theme="3"/>
      </top>
      <bottom/>
      <diagonal/>
    </border>
    <border>
      <left style="double">
        <color theme="3"/>
      </left>
      <right/>
      <top style="thin">
        <color indexed="64"/>
      </top>
      <bottom style="thin">
        <color indexed="64"/>
      </bottom>
      <diagonal/>
    </border>
    <border>
      <left style="thin">
        <color indexed="64"/>
      </left>
      <right style="double">
        <color theme="3"/>
      </right>
      <top style="thin">
        <color indexed="64"/>
      </top>
      <bottom style="thin">
        <color indexed="64"/>
      </bottom>
      <diagonal/>
    </border>
    <border>
      <left style="double">
        <color theme="3"/>
      </left>
      <right style="thin">
        <color indexed="64"/>
      </right>
      <top style="thin">
        <color indexed="64"/>
      </top>
      <bottom style="thin">
        <color indexed="64"/>
      </bottom>
      <diagonal/>
    </border>
    <border>
      <left style="double">
        <color theme="3"/>
      </left>
      <right/>
      <top/>
      <bottom style="thin">
        <color indexed="64"/>
      </bottom>
      <diagonal/>
    </border>
    <border>
      <left/>
      <right style="double">
        <color theme="3"/>
      </right>
      <top/>
      <bottom style="thin">
        <color indexed="64"/>
      </bottom>
      <diagonal/>
    </border>
    <border>
      <left style="double">
        <color theme="3"/>
      </left>
      <right style="double">
        <color theme="3"/>
      </right>
      <top style="double">
        <color theme="3"/>
      </top>
      <bottom style="double">
        <color theme="3"/>
      </bottom>
      <diagonal/>
    </border>
    <border>
      <left style="medium">
        <color theme="3"/>
      </left>
      <right style="double">
        <color theme="3"/>
      </right>
      <top style="double">
        <color theme="3"/>
      </top>
      <bottom style="double">
        <color theme="3"/>
      </bottom>
      <diagonal/>
    </border>
    <border>
      <left style="medium">
        <color theme="3"/>
      </left>
      <right style="double">
        <color theme="3"/>
      </right>
      <top/>
      <bottom style="double">
        <color theme="3"/>
      </bottom>
      <diagonal/>
    </border>
    <border>
      <left style="double">
        <color theme="3"/>
      </left>
      <right style="medium">
        <color theme="3"/>
      </right>
      <top/>
      <bottom style="double">
        <color theme="3"/>
      </bottom>
      <diagonal/>
    </border>
    <border>
      <left style="medium">
        <color theme="3"/>
      </left>
      <right/>
      <top style="medium">
        <color theme="3"/>
      </top>
      <bottom/>
      <diagonal/>
    </border>
    <border>
      <left/>
      <right style="medium">
        <color theme="3"/>
      </right>
      <top style="medium">
        <color theme="3"/>
      </top>
      <bottom/>
      <diagonal/>
    </border>
    <border>
      <left style="medium">
        <color theme="3"/>
      </left>
      <right/>
      <top style="medium">
        <color theme="3"/>
      </top>
      <bottom style="double">
        <color theme="3"/>
      </bottom>
      <diagonal/>
    </border>
    <border>
      <left/>
      <right style="medium">
        <color theme="3"/>
      </right>
      <top style="medium">
        <color theme="3"/>
      </top>
      <bottom style="double">
        <color theme="3"/>
      </bottom>
      <diagonal/>
    </border>
    <border>
      <left style="slantDashDot">
        <color theme="3"/>
      </left>
      <right style="slantDashDot">
        <color theme="3"/>
      </right>
      <top style="slantDashDot">
        <color theme="3"/>
      </top>
      <bottom style="slantDashDot">
        <color theme="3"/>
      </bottom>
      <diagonal/>
    </border>
    <border>
      <left/>
      <right style="slantDashDot">
        <color theme="3"/>
      </right>
      <top/>
      <bottom/>
      <diagonal/>
    </border>
    <border>
      <left style="slantDashDot">
        <color theme="3"/>
      </left>
      <right/>
      <top style="thin">
        <color indexed="64"/>
      </top>
      <bottom/>
      <diagonal/>
    </border>
    <border>
      <left style="slantDashDot">
        <color theme="3"/>
      </left>
      <right/>
      <top/>
      <bottom style="thin">
        <color indexed="64"/>
      </bottom>
      <diagonal/>
    </border>
    <border>
      <left style="medium">
        <color theme="3"/>
      </left>
      <right/>
      <top/>
      <bottom/>
      <diagonal/>
    </border>
    <border>
      <left/>
      <right style="slantDashDot">
        <color theme="3"/>
      </right>
      <top style="slantDashDot">
        <color theme="3"/>
      </top>
      <bottom/>
      <diagonal/>
    </border>
    <border>
      <left/>
      <right/>
      <top style="slantDashDot">
        <color theme="3"/>
      </top>
      <bottom/>
      <diagonal/>
    </border>
    <border>
      <left style="slantDashDot">
        <color theme="3"/>
      </left>
      <right/>
      <top style="slantDashDot">
        <color theme="3"/>
      </top>
      <bottom/>
      <diagonal/>
    </border>
    <border>
      <left style="slantDashDot">
        <color theme="3"/>
      </left>
      <right style="thin">
        <color indexed="64"/>
      </right>
      <top style="thin">
        <color indexed="64"/>
      </top>
      <bottom/>
      <diagonal/>
    </border>
    <border>
      <left style="slantDashDot">
        <color theme="3"/>
      </left>
      <right style="thin">
        <color indexed="64"/>
      </right>
      <top/>
      <bottom/>
      <diagonal/>
    </border>
    <border>
      <left style="medium">
        <color theme="3"/>
      </left>
      <right style="medium">
        <color theme="3"/>
      </right>
      <top style="medium">
        <color theme="3"/>
      </top>
      <bottom/>
      <diagonal/>
    </border>
  </borders>
  <cellStyleXfs count="8">
    <xf numFmtId="0" fontId="0" fillId="0" borderId="0"/>
    <xf numFmtId="0" fontId="9" fillId="0" borderId="0"/>
    <xf numFmtId="0" fontId="11" fillId="0" borderId="0" applyNumberFormat="0" applyFill="0" applyBorder="0" applyProtection="0">
      <alignment horizontal="left"/>
    </xf>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Protection="0">
      <alignment horizontal="left"/>
    </xf>
    <xf numFmtId="0" fontId="11" fillId="0" borderId="0" applyNumberFormat="0" applyFill="0" applyBorder="0" applyAlignment="0" applyProtection="0"/>
  </cellStyleXfs>
  <cellXfs count="219">
    <xf numFmtId="0" fontId="0" fillId="0" borderId="0" xfId="0"/>
    <xf numFmtId="0" fontId="0" fillId="0" borderId="0" xfId="0" applyAlignment="1">
      <alignment horizontal="center" vertical="center"/>
    </xf>
    <xf numFmtId="0" fontId="0" fillId="0" borderId="9" xfId="0" applyBorder="1" applyAlignment="1">
      <alignment horizontal="center" vertical="center"/>
    </xf>
    <xf numFmtId="0" fontId="0" fillId="0" borderId="1" xfId="0" applyBorder="1" applyAlignment="1">
      <alignment horizontal="center" vertical="center"/>
    </xf>
    <xf numFmtId="0" fontId="0" fillId="0" borderId="4" xfId="0" applyBorder="1" applyAlignment="1">
      <alignment horizontal="center" vertical="center"/>
    </xf>
    <xf numFmtId="4" fontId="0" fillId="0" borderId="1" xfId="0" applyNumberFormat="1" applyBorder="1" applyAlignment="1">
      <alignment horizontal="center" vertical="center"/>
    </xf>
    <xf numFmtId="0" fontId="0" fillId="0" borderId="0" xfId="0" applyBorder="1" applyAlignment="1">
      <alignment horizontal="center" vertical="center"/>
    </xf>
    <xf numFmtId="0" fontId="0" fillId="0" borderId="3" xfId="0" applyBorder="1" applyAlignment="1">
      <alignment horizontal="center" vertical="center"/>
    </xf>
    <xf numFmtId="4" fontId="1" fillId="0" borderId="1" xfId="0" applyNumberFormat="1" applyFont="1" applyBorder="1" applyAlignment="1">
      <alignment horizontal="center" vertical="center"/>
    </xf>
    <xf numFmtId="164" fontId="0" fillId="0" borderId="1" xfId="0" applyNumberFormat="1" applyBorder="1" applyAlignment="1">
      <alignment horizontal="center" vertical="center"/>
    </xf>
    <xf numFmtId="0" fontId="0" fillId="0" borderId="1" xfId="0" applyBorder="1" applyAlignment="1">
      <alignment vertical="center"/>
    </xf>
    <xf numFmtId="0" fontId="0" fillId="0" borderId="9" xfId="0" applyBorder="1" applyAlignment="1">
      <alignment horizontal="center" vertical="center"/>
    </xf>
    <xf numFmtId="0" fontId="0" fillId="0" borderId="1" xfId="0" applyBorder="1" applyAlignment="1">
      <alignment horizontal="center" vertical="center"/>
    </xf>
    <xf numFmtId="0" fontId="0" fillId="0" borderId="21" xfId="0" applyBorder="1" applyAlignment="1">
      <alignment vertical="center"/>
    </xf>
    <xf numFmtId="0" fontId="0" fillId="0" borderId="12" xfId="0" applyBorder="1" applyAlignment="1">
      <alignment vertical="center"/>
    </xf>
    <xf numFmtId="0" fontId="0" fillId="0" borderId="12" xfId="0" applyBorder="1" applyAlignment="1">
      <alignment horizontal="center" vertical="center"/>
    </xf>
    <xf numFmtId="0" fontId="13" fillId="0" borderId="1" xfId="0" applyFont="1" applyFill="1" applyBorder="1" applyAlignment="1">
      <alignment horizontal="center" vertical="center"/>
    </xf>
    <xf numFmtId="0" fontId="6" fillId="0" borderId="1" xfId="0" applyFont="1" applyBorder="1" applyAlignment="1">
      <alignment horizontal="center" vertical="center"/>
    </xf>
    <xf numFmtId="0" fontId="14" fillId="0" borderId="1" xfId="0" applyFont="1" applyFill="1" applyBorder="1" applyAlignment="1">
      <alignment horizontal="center" vertical="center"/>
    </xf>
    <xf numFmtId="0" fontId="6" fillId="0" borderId="0" xfId="0" applyFont="1" applyAlignment="1">
      <alignment horizontal="center" vertical="center"/>
    </xf>
    <xf numFmtId="0" fontId="0" fillId="0" borderId="5" xfId="0" applyBorder="1" applyAlignment="1">
      <alignment horizontal="center" vertical="center"/>
    </xf>
    <xf numFmtId="0" fontId="13" fillId="0" borderId="5" xfId="0" applyFont="1" applyFill="1" applyBorder="1" applyAlignment="1">
      <alignment horizontal="center" vertical="center"/>
    </xf>
    <xf numFmtId="0" fontId="0" fillId="0" borderId="32" xfId="0" applyFill="1" applyBorder="1" applyAlignment="1">
      <alignment horizontal="center" vertical="center"/>
    </xf>
    <xf numFmtId="2" fontId="0" fillId="0" borderId="32" xfId="0" applyNumberFormat="1" applyFill="1" applyBorder="1" applyAlignment="1">
      <alignment horizontal="center" vertical="center"/>
    </xf>
    <xf numFmtId="0" fontId="0" fillId="0" borderId="19" xfId="0" applyFill="1" applyBorder="1" applyAlignment="1">
      <alignment horizontal="center" vertical="center"/>
    </xf>
    <xf numFmtId="0" fontId="0" fillId="0" borderId="20" xfId="0" applyFill="1" applyBorder="1" applyAlignment="1">
      <alignment horizontal="center" vertical="center"/>
    </xf>
    <xf numFmtId="0" fontId="0" fillId="0" borderId="9" xfId="0" applyFill="1" applyBorder="1" applyAlignment="1">
      <alignment horizontal="center" vertical="center"/>
    </xf>
    <xf numFmtId="0" fontId="0" fillId="0" borderId="10" xfId="0" applyFill="1" applyBorder="1" applyAlignment="1">
      <alignment horizontal="center" vertical="center"/>
    </xf>
    <xf numFmtId="0" fontId="0" fillId="0" borderId="26" xfId="0" applyFill="1" applyBorder="1" applyAlignment="1">
      <alignment horizontal="center" vertical="center"/>
    </xf>
    <xf numFmtId="0" fontId="0" fillId="0" borderId="13" xfId="0" applyFill="1" applyBorder="1" applyAlignment="1">
      <alignment horizontal="center" vertical="center"/>
    </xf>
    <xf numFmtId="0" fontId="0" fillId="0" borderId="10" xfId="0" applyBorder="1" applyAlignment="1">
      <alignment horizontal="center" vertical="center"/>
    </xf>
    <xf numFmtId="0" fontId="15" fillId="0" borderId="0" xfId="0" applyFont="1" applyAlignment="1">
      <alignment horizontal="center" vertical="center"/>
    </xf>
    <xf numFmtId="0" fontId="15" fillId="0" borderId="32" xfId="0" applyFont="1" applyBorder="1" applyAlignment="1">
      <alignment horizontal="center" vertical="center"/>
    </xf>
    <xf numFmtId="0" fontId="15" fillId="0" borderId="34" xfId="0" applyFont="1" applyBorder="1" applyAlignment="1">
      <alignment horizontal="center" vertical="center"/>
    </xf>
    <xf numFmtId="0" fontId="15" fillId="0" borderId="35" xfId="0" applyFont="1" applyBorder="1" applyAlignment="1">
      <alignment horizontal="center" vertical="center"/>
    </xf>
    <xf numFmtId="0" fontId="0" fillId="0" borderId="19" xfId="0" applyBorder="1" applyAlignment="1">
      <alignment horizontal="center" vertical="center"/>
    </xf>
    <xf numFmtId="4" fontId="0" fillId="0" borderId="2" xfId="0" applyNumberFormat="1" applyBorder="1" applyAlignment="1">
      <alignment horizontal="center" vertical="center"/>
    </xf>
    <xf numFmtId="0" fontId="0" fillId="0" borderId="37" xfId="0" applyBorder="1" applyAlignment="1">
      <alignment horizontal="center" vertical="center"/>
    </xf>
    <xf numFmtId="0" fontId="0" fillId="0" borderId="35" xfId="0" applyFill="1" applyBorder="1" applyAlignment="1">
      <alignment horizontal="center" vertical="center"/>
    </xf>
    <xf numFmtId="0" fontId="0" fillId="0" borderId="36" xfId="0" applyBorder="1" applyAlignment="1">
      <alignment horizontal="center" vertical="center"/>
    </xf>
    <xf numFmtId="0" fontId="0" fillId="0" borderId="2" xfId="0" applyBorder="1" applyAlignment="1">
      <alignment horizontal="center" vertical="center"/>
    </xf>
    <xf numFmtId="0" fontId="6" fillId="0" borderId="2" xfId="0" applyFont="1" applyBorder="1" applyAlignment="1">
      <alignment horizontal="center" vertical="center"/>
    </xf>
    <xf numFmtId="0" fontId="15" fillId="2" borderId="38" xfId="0" applyFont="1" applyFill="1" applyBorder="1" applyAlignment="1">
      <alignment horizontal="center" vertical="center"/>
    </xf>
    <xf numFmtId="0" fontId="0" fillId="2" borderId="39" xfId="0" applyFill="1" applyBorder="1" applyAlignment="1">
      <alignment horizontal="center" vertical="center"/>
    </xf>
    <xf numFmtId="0" fontId="0" fillId="2" borderId="28" xfId="0" applyFill="1" applyBorder="1" applyAlignment="1">
      <alignment horizontal="center" vertical="center"/>
    </xf>
    <xf numFmtId="0" fontId="0" fillId="2" borderId="29" xfId="0" applyFill="1" applyBorder="1" applyAlignment="1">
      <alignment horizontal="center" vertical="center"/>
    </xf>
    <xf numFmtId="0" fontId="0" fillId="2" borderId="30" xfId="0" applyFill="1" applyBorder="1" applyAlignment="1">
      <alignment horizontal="center" vertical="center"/>
    </xf>
    <xf numFmtId="0" fontId="0" fillId="2" borderId="31" xfId="0" applyFill="1" applyBorder="1" applyAlignment="1">
      <alignment horizontal="center" vertical="center"/>
    </xf>
    <xf numFmtId="0" fontId="0" fillId="2" borderId="38" xfId="0" applyFill="1" applyBorder="1" applyAlignment="1">
      <alignment horizontal="center" vertical="center"/>
    </xf>
    <xf numFmtId="0" fontId="6" fillId="2" borderId="28" xfId="0" applyFont="1" applyFill="1" applyBorder="1" applyAlignment="1">
      <alignment horizontal="center" vertical="center"/>
    </xf>
    <xf numFmtId="0" fontId="15" fillId="0" borderId="32" xfId="0" applyFont="1" applyFill="1" applyBorder="1" applyAlignment="1">
      <alignment horizontal="center" vertical="center"/>
    </xf>
    <xf numFmtId="0" fontId="0" fillId="0" borderId="21" xfId="0" applyFill="1" applyBorder="1" applyAlignment="1">
      <alignment vertical="center"/>
    </xf>
    <xf numFmtId="0" fontId="0" fillId="0" borderId="1" xfId="0" applyFill="1" applyBorder="1" applyAlignment="1">
      <alignment vertical="center"/>
    </xf>
    <xf numFmtId="0" fontId="0" fillId="0" borderId="4" xfId="0" applyFill="1" applyBorder="1" applyAlignment="1">
      <alignment horizontal="center" vertical="center"/>
    </xf>
    <xf numFmtId="0" fontId="0" fillId="0" borderId="5" xfId="0" applyFill="1" applyBorder="1" applyAlignment="1">
      <alignment horizontal="center" vertical="center"/>
    </xf>
    <xf numFmtId="0" fontId="0" fillId="0" borderId="1" xfId="0" applyFill="1" applyBorder="1" applyAlignment="1">
      <alignment horizontal="center" vertical="center"/>
    </xf>
    <xf numFmtId="0" fontId="6" fillId="0" borderId="1" xfId="0" applyFont="1" applyFill="1" applyBorder="1" applyAlignment="1">
      <alignment horizontal="center" vertical="center"/>
    </xf>
    <xf numFmtId="0" fontId="0" fillId="0" borderId="0" xfId="0" applyFill="1"/>
    <xf numFmtId="164" fontId="0" fillId="0" borderId="1" xfId="0" applyNumberFormat="1" applyFill="1" applyBorder="1" applyAlignment="1">
      <alignment horizontal="center" vertical="center"/>
    </xf>
    <xf numFmtId="0" fontId="0" fillId="0" borderId="0" xfId="0" applyAlignment="1">
      <alignment horizontal="left" vertical="center"/>
    </xf>
    <xf numFmtId="0" fontId="0" fillId="0" borderId="0" xfId="0" applyAlignment="1">
      <alignment horizontal="left"/>
    </xf>
    <xf numFmtId="2" fontId="0" fillId="0" borderId="9" xfId="0" applyNumberFormat="1" applyFill="1" applyBorder="1" applyAlignment="1">
      <alignment horizontal="center" vertical="center"/>
    </xf>
    <xf numFmtId="2" fontId="0" fillId="0" borderId="10" xfId="0" applyNumberFormat="1" applyFill="1" applyBorder="1" applyAlignment="1">
      <alignment horizontal="center" vertical="center"/>
    </xf>
    <xf numFmtId="0" fontId="7" fillId="0" borderId="21" xfId="0" applyFont="1" applyFill="1" applyBorder="1" applyAlignment="1">
      <alignment vertical="center"/>
    </xf>
    <xf numFmtId="0" fontId="7" fillId="0" borderId="1" xfId="0" applyFont="1" applyFill="1" applyBorder="1" applyAlignment="1">
      <alignment vertical="center"/>
    </xf>
    <xf numFmtId="0" fontId="8" fillId="2" borderId="40" xfId="0" applyFont="1" applyFill="1" applyBorder="1" applyAlignment="1">
      <alignment horizontal="center" vertical="center" wrapText="1"/>
    </xf>
    <xf numFmtId="0" fontId="8" fillId="2" borderId="31" xfId="0" applyFont="1" applyFill="1" applyBorder="1" applyAlignment="1">
      <alignment horizontal="center" vertical="center" wrapText="1"/>
    </xf>
    <xf numFmtId="0" fontId="0" fillId="0" borderId="33" xfId="0" applyBorder="1" applyAlignment="1">
      <alignment horizontal="center" vertical="center"/>
    </xf>
    <xf numFmtId="0" fontId="2" fillId="0" borderId="32" xfId="0" applyFont="1" applyBorder="1" applyAlignment="1">
      <alignment horizontal="center" vertical="center"/>
    </xf>
    <xf numFmtId="0" fontId="0" fillId="0" borderId="0" xfId="0" applyBorder="1"/>
    <xf numFmtId="0" fontId="0" fillId="0" borderId="0" xfId="0" applyAlignment="1">
      <alignment horizontal="center" vertical="center"/>
    </xf>
    <xf numFmtId="0" fontId="0" fillId="0" borderId="1" xfId="0" applyBorder="1" applyAlignment="1">
      <alignment horizontal="center" vertical="center"/>
    </xf>
    <xf numFmtId="0" fontId="12" fillId="0" borderId="10" xfId="0" applyFont="1" applyBorder="1" applyAlignment="1">
      <alignment vertical="center" wrapText="1"/>
    </xf>
    <xf numFmtId="0" fontId="12" fillId="0" borderId="13" xfId="0" applyFont="1" applyBorder="1" applyAlignment="1">
      <alignment vertical="center" wrapText="1"/>
    </xf>
    <xf numFmtId="0" fontId="12" fillId="0" borderId="10" xfId="0" applyFont="1" applyBorder="1" applyAlignment="1">
      <alignment horizontal="center" vertical="center" wrapText="1"/>
    </xf>
    <xf numFmtId="0" fontId="12" fillId="2" borderId="11" xfId="0" applyFont="1" applyFill="1" applyBorder="1" applyAlignment="1">
      <alignment horizontal="center" vertical="center" wrapText="1"/>
    </xf>
    <xf numFmtId="0" fontId="12" fillId="0" borderId="20" xfId="0" applyFont="1" applyBorder="1" applyAlignment="1">
      <alignment horizontal="center" vertical="center" wrapText="1"/>
    </xf>
    <xf numFmtId="0" fontId="12" fillId="0" borderId="10" xfId="0" applyFont="1" applyFill="1" applyBorder="1" applyAlignment="1">
      <alignment horizontal="center" vertical="center" wrapText="1"/>
    </xf>
    <xf numFmtId="0" fontId="12" fillId="0" borderId="13" xfId="0" applyFont="1" applyBorder="1" applyAlignment="1">
      <alignment horizontal="center" vertical="center" wrapText="1"/>
    </xf>
    <xf numFmtId="0" fontId="12" fillId="0" borderId="0" xfId="0" applyFont="1" applyAlignment="1">
      <alignment horizontal="center" vertical="center" wrapText="1"/>
    </xf>
    <xf numFmtId="0" fontId="12" fillId="5" borderId="13" xfId="0" applyFont="1" applyFill="1" applyBorder="1" applyAlignment="1">
      <alignment horizontal="center" vertical="center" wrapText="1"/>
    </xf>
    <xf numFmtId="0" fontId="12" fillId="5" borderId="10" xfId="0" applyFont="1" applyFill="1" applyBorder="1" applyAlignment="1">
      <alignment vertical="center" wrapText="1"/>
    </xf>
    <xf numFmtId="0" fontId="12" fillId="5" borderId="13" xfId="0" applyFont="1" applyFill="1" applyBorder="1" applyAlignment="1">
      <alignment vertical="center" wrapText="1"/>
    </xf>
    <xf numFmtId="0" fontId="12" fillId="0" borderId="13" xfId="0" applyFont="1" applyBorder="1" applyAlignment="1">
      <alignment horizontal="left" vertical="center" wrapText="1"/>
    </xf>
    <xf numFmtId="0" fontId="1" fillId="0" borderId="0" xfId="0" applyFont="1" applyAlignment="1">
      <alignment horizontal="center" vertical="center"/>
    </xf>
    <xf numFmtId="0" fontId="1" fillId="0" borderId="0" xfId="0" applyFont="1" applyFill="1" applyAlignment="1">
      <alignment horizontal="center" vertical="center"/>
    </xf>
    <xf numFmtId="0" fontId="1" fillId="0" borderId="1" xfId="0" applyFont="1" applyBorder="1" applyAlignment="1">
      <alignment horizontal="center" vertical="center"/>
    </xf>
    <xf numFmtId="0" fontId="1" fillId="0" borderId="1" xfId="0" applyFont="1" applyFill="1" applyBorder="1" applyAlignment="1">
      <alignment horizontal="center" vertical="center"/>
    </xf>
    <xf numFmtId="0" fontId="1" fillId="0" borderId="2" xfId="0" applyFont="1" applyBorder="1" applyAlignment="1">
      <alignment horizontal="center" vertical="center"/>
    </xf>
    <xf numFmtId="0" fontId="18" fillId="2" borderId="42" xfId="0" applyFont="1" applyFill="1" applyBorder="1" applyAlignment="1">
      <alignment horizontal="center" vertical="center" wrapText="1"/>
    </xf>
    <xf numFmtId="0" fontId="5" fillId="0" borderId="1" xfId="0" applyFont="1" applyFill="1" applyBorder="1" applyAlignment="1">
      <alignment horizontal="center" vertical="center" wrapText="1"/>
    </xf>
    <xf numFmtId="0" fontId="12" fillId="0" borderId="13" xfId="0" applyFont="1" applyFill="1" applyBorder="1" applyAlignment="1">
      <alignment horizontal="center" vertical="center" wrapText="1"/>
    </xf>
    <xf numFmtId="0" fontId="0" fillId="0" borderId="1" xfId="0" applyBorder="1" applyAlignment="1">
      <alignment horizontal="center" vertical="center"/>
    </xf>
    <xf numFmtId="0" fontId="21" fillId="6" borderId="16" xfId="1" applyFont="1" applyFill="1" applyBorder="1"/>
    <xf numFmtId="0" fontId="19" fillId="4" borderId="15" xfId="1" applyFont="1" applyFill="1" applyBorder="1"/>
    <xf numFmtId="0" fontId="20" fillId="4" borderId="15" xfId="1" applyFont="1" applyFill="1" applyBorder="1"/>
    <xf numFmtId="0" fontId="19" fillId="4" borderId="45" xfId="1" applyFont="1" applyFill="1" applyBorder="1"/>
    <xf numFmtId="0" fontId="19" fillId="6" borderId="14" xfId="1" applyFont="1" applyFill="1" applyBorder="1"/>
    <xf numFmtId="0" fontId="19" fillId="7" borderId="1" xfId="1" applyFont="1" applyFill="1" applyBorder="1"/>
    <xf numFmtId="0" fontId="19" fillId="6" borderId="1" xfId="1" applyFont="1" applyFill="1" applyBorder="1"/>
    <xf numFmtId="0" fontId="19" fillId="7" borderId="2" xfId="1" applyFont="1" applyFill="1" applyBorder="1"/>
    <xf numFmtId="0" fontId="20" fillId="0" borderId="19" xfId="1" applyFont="1" applyFill="1" applyBorder="1"/>
    <xf numFmtId="0" fontId="19" fillId="6" borderId="2" xfId="1" applyFont="1" applyFill="1" applyBorder="1"/>
    <xf numFmtId="0" fontId="22" fillId="2" borderId="31" xfId="1" applyFont="1" applyFill="1" applyBorder="1" applyAlignment="1">
      <alignment horizontal="center"/>
    </xf>
    <xf numFmtId="0" fontId="22" fillId="2" borderId="30" xfId="1" applyFont="1" applyFill="1" applyBorder="1" applyAlignment="1">
      <alignment horizontal="center"/>
    </xf>
    <xf numFmtId="0" fontId="22" fillId="2" borderId="29" xfId="1" applyFont="1" applyFill="1" applyBorder="1" applyAlignment="1">
      <alignment horizontal="center"/>
    </xf>
    <xf numFmtId="0" fontId="21" fillId="4" borderId="15" xfId="1" applyFont="1" applyFill="1" applyBorder="1"/>
    <xf numFmtId="0" fontId="21" fillId="4" borderId="14" xfId="1" applyFont="1" applyFill="1" applyBorder="1"/>
    <xf numFmtId="0" fontId="21" fillId="2" borderId="48" xfId="1" applyFont="1" applyFill="1" applyBorder="1"/>
    <xf numFmtId="0" fontId="21" fillId="2" borderId="49" xfId="1" applyFont="1" applyFill="1" applyBorder="1"/>
    <xf numFmtId="0" fontId="0" fillId="0" borderId="0" xfId="0" applyAlignment="1">
      <alignment horizontal="right"/>
    </xf>
    <xf numFmtId="0" fontId="17" fillId="0" borderId="0" xfId="0" applyFont="1" applyBorder="1" applyAlignment="1">
      <alignment horizontal="center" vertical="center" wrapText="1"/>
    </xf>
    <xf numFmtId="0" fontId="25" fillId="8" borderId="1" xfId="0" applyFont="1" applyFill="1" applyBorder="1" applyAlignment="1">
      <alignment vertical="center" textRotation="45"/>
    </xf>
    <xf numFmtId="0" fontId="13" fillId="3" borderId="1" xfId="0" applyFont="1" applyFill="1" applyBorder="1" applyAlignment="1">
      <alignment horizontal="right"/>
    </xf>
    <xf numFmtId="0" fontId="26" fillId="0" borderId="0" xfId="0" applyFont="1" applyFill="1" applyBorder="1" applyAlignment="1" applyProtection="1">
      <alignment horizontal="center" vertical="center"/>
    </xf>
    <xf numFmtId="0" fontId="27" fillId="0" borderId="0" xfId="0" applyFont="1" applyFill="1" applyBorder="1" applyAlignment="1" applyProtection="1">
      <alignment horizontal="center" vertical="center"/>
    </xf>
    <xf numFmtId="0" fontId="0" fillId="0" borderId="0" xfId="0" applyBorder="1" applyAlignment="1" applyProtection="1">
      <alignment horizontal="center" vertical="center"/>
    </xf>
    <xf numFmtId="0" fontId="0" fillId="0" borderId="0" xfId="0" applyAlignment="1" applyProtection="1">
      <alignment vertical="center" wrapText="1"/>
    </xf>
    <xf numFmtId="0" fontId="0" fillId="0" borderId="41" xfId="0" applyFill="1" applyBorder="1" applyAlignment="1" applyProtection="1">
      <alignment horizontal="center" vertical="center"/>
    </xf>
    <xf numFmtId="0" fontId="10" fillId="0" borderId="41" xfId="0" applyFont="1" applyFill="1" applyBorder="1" applyAlignment="1" applyProtection="1">
      <alignment vertical="center"/>
    </xf>
    <xf numFmtId="0" fontId="0" fillId="0" borderId="2" xfId="0" applyBorder="1" applyAlignment="1" applyProtection="1">
      <alignment horizontal="center" vertical="center"/>
    </xf>
    <xf numFmtId="0" fontId="0" fillId="0" borderId="27" xfId="0" applyBorder="1" applyAlignment="1" applyProtection="1">
      <alignment horizontal="center" vertical="center"/>
    </xf>
    <xf numFmtId="0" fontId="0" fillId="0" borderId="0" xfId="0" applyFill="1" applyAlignment="1" applyProtection="1">
      <alignment horizontal="center" vertical="center"/>
    </xf>
    <xf numFmtId="0" fontId="0" fillId="0" borderId="4" xfId="0" applyBorder="1" applyAlignment="1" applyProtection="1">
      <alignment horizontal="center" vertical="center"/>
    </xf>
    <xf numFmtId="0" fontId="0" fillId="0" borderId="1" xfId="0" applyBorder="1" applyAlignment="1" applyProtection="1">
      <alignment horizontal="center" vertical="center"/>
    </xf>
    <xf numFmtId="0" fontId="0" fillId="0" borderId="7" xfId="0" applyBorder="1" applyAlignment="1" applyProtection="1">
      <alignment horizontal="center" vertical="center"/>
    </xf>
    <xf numFmtId="1" fontId="0" fillId="0" borderId="0" xfId="0" applyNumberFormat="1" applyBorder="1" applyAlignment="1" applyProtection="1">
      <alignment horizontal="center" vertical="center"/>
    </xf>
    <xf numFmtId="0" fontId="0" fillId="0" borderId="6" xfId="0" applyBorder="1" applyAlignment="1" applyProtection="1">
      <alignment horizontal="center" vertical="center"/>
    </xf>
    <xf numFmtId="165" fontId="0" fillId="0" borderId="17" xfId="0" applyNumberFormat="1" applyFill="1" applyBorder="1" applyAlignment="1" applyProtection="1">
      <alignment horizontal="center" vertical="center"/>
    </xf>
    <xf numFmtId="165" fontId="0" fillId="0" borderId="18" xfId="0" applyNumberFormat="1" applyFill="1" applyBorder="1" applyAlignment="1" applyProtection="1">
      <alignment horizontal="center" vertical="center"/>
    </xf>
    <xf numFmtId="0" fontId="9" fillId="0" borderId="0" xfId="0" applyFont="1" applyFill="1" applyBorder="1" applyAlignment="1" applyProtection="1">
      <alignment horizontal="center" vertical="center"/>
      <protection locked="0"/>
    </xf>
    <xf numFmtId="0" fontId="0" fillId="0" borderId="9" xfId="0" applyBorder="1" applyAlignment="1" applyProtection="1">
      <alignment horizontal="center" vertical="center"/>
    </xf>
    <xf numFmtId="0" fontId="17" fillId="0" borderId="55" xfId="0" applyFont="1" applyBorder="1" applyAlignment="1">
      <alignment horizontal="center" vertical="center" wrapText="1"/>
    </xf>
    <xf numFmtId="0" fontId="17" fillId="0" borderId="53" xfId="0" applyFont="1" applyFill="1" applyBorder="1" applyAlignment="1">
      <alignment horizontal="center" vertical="center" wrapText="1"/>
    </xf>
    <xf numFmtId="0" fontId="15" fillId="11" borderId="53" xfId="0" applyFont="1" applyFill="1" applyBorder="1" applyAlignment="1">
      <alignment vertical="center"/>
    </xf>
    <xf numFmtId="0" fontId="15" fillId="11" borderId="1" xfId="0" applyFont="1" applyFill="1" applyBorder="1" applyAlignment="1">
      <alignment vertical="center"/>
    </xf>
    <xf numFmtId="0" fontId="15" fillId="11" borderId="54" xfId="0" applyFont="1" applyFill="1" applyBorder="1" applyAlignment="1">
      <alignment vertical="center"/>
    </xf>
    <xf numFmtId="0" fontId="0" fillId="11" borderId="53" xfId="0" applyFill="1" applyBorder="1" applyAlignment="1">
      <alignment vertical="center"/>
    </xf>
    <xf numFmtId="0" fontId="0" fillId="0" borderId="58" xfId="0" applyBorder="1"/>
    <xf numFmtId="0" fontId="0" fillId="0" borderId="59" xfId="0" applyBorder="1"/>
    <xf numFmtId="0" fontId="28" fillId="0" borderId="0" xfId="0" applyFont="1" applyBorder="1" applyAlignment="1" applyProtection="1">
      <alignment vertical="center"/>
    </xf>
    <xf numFmtId="0" fontId="0" fillId="0" borderId="0" xfId="0" applyBorder="1" applyAlignment="1" applyProtection="1">
      <alignment vertical="center" wrapText="1"/>
    </xf>
    <xf numFmtId="165" fontId="0" fillId="0" borderId="1" xfId="0" applyNumberFormat="1" applyFill="1" applyBorder="1" applyAlignment="1" applyProtection="1">
      <alignment horizontal="center" vertical="center"/>
    </xf>
    <xf numFmtId="165" fontId="0" fillId="0" borderId="10" xfId="0" applyNumberFormat="1" applyFill="1" applyBorder="1" applyAlignment="1" applyProtection="1">
      <alignment horizontal="center" vertical="center"/>
    </xf>
    <xf numFmtId="0" fontId="0" fillId="13" borderId="6" xfId="0" applyFill="1" applyBorder="1" applyAlignment="1" applyProtection="1">
      <alignment horizontal="center" vertical="center"/>
    </xf>
    <xf numFmtId="0" fontId="0" fillId="13" borderId="7" xfId="0" applyFill="1" applyBorder="1" applyAlignment="1" applyProtection="1">
      <alignment horizontal="center" vertical="center"/>
    </xf>
    <xf numFmtId="0" fontId="0" fillId="13" borderId="8" xfId="0" applyFill="1" applyBorder="1" applyAlignment="1" applyProtection="1">
      <alignment horizontal="center" vertical="center"/>
    </xf>
    <xf numFmtId="0" fontId="16" fillId="13" borderId="22" xfId="0" applyFont="1" applyFill="1" applyBorder="1" applyAlignment="1" applyProtection="1">
      <alignment horizontal="center" vertical="center"/>
    </xf>
    <xf numFmtId="0" fontId="0" fillId="0" borderId="0" xfId="0" applyBorder="1" applyAlignment="1">
      <alignment horizontal="right"/>
    </xf>
    <xf numFmtId="0" fontId="0" fillId="0" borderId="67" xfId="0" applyBorder="1"/>
    <xf numFmtId="0" fontId="17" fillId="0" borderId="0" xfId="0" applyFont="1" applyFill="1" applyBorder="1" applyAlignment="1">
      <alignment horizontal="center" vertical="center"/>
    </xf>
    <xf numFmtId="0" fontId="0" fillId="0" borderId="66" xfId="0" applyBorder="1"/>
    <xf numFmtId="0" fontId="0" fillId="0" borderId="0" xfId="0" applyBorder="1" applyAlignment="1">
      <alignment horizontal="center"/>
    </xf>
    <xf numFmtId="0" fontId="13" fillId="8" borderId="1" xfId="0" applyFont="1" applyFill="1" applyBorder="1"/>
    <xf numFmtId="0" fontId="0" fillId="0" borderId="44" xfId="0" applyBorder="1"/>
    <xf numFmtId="0" fontId="0" fillId="0" borderId="23" xfId="0" applyBorder="1"/>
    <xf numFmtId="0" fontId="0" fillId="0" borderId="24" xfId="0" applyBorder="1"/>
    <xf numFmtId="0" fontId="0" fillId="0" borderId="23" xfId="0" applyBorder="1" applyAlignment="1">
      <alignment horizontal="center" vertical="center"/>
    </xf>
    <xf numFmtId="0" fontId="13" fillId="14" borderId="1" xfId="0" applyFont="1" applyFill="1" applyBorder="1"/>
    <xf numFmtId="0" fontId="0" fillId="0" borderId="1" xfId="0" applyBorder="1"/>
    <xf numFmtId="0" fontId="0" fillId="0" borderId="0" xfId="0" applyAlignment="1" applyProtection="1">
      <alignment horizontal="center" vertical="center"/>
    </xf>
    <xf numFmtId="0" fontId="0" fillId="0" borderId="0" xfId="0" applyFill="1" applyBorder="1" applyAlignment="1" applyProtection="1">
      <alignment horizontal="center" vertical="center"/>
    </xf>
    <xf numFmtId="0" fontId="17" fillId="0" borderId="1" xfId="0" applyFont="1" applyFill="1" applyBorder="1" applyAlignment="1">
      <alignment wrapText="1"/>
    </xf>
    <xf numFmtId="0" fontId="17" fillId="9" borderId="1" xfId="0" applyFont="1" applyFill="1" applyBorder="1" applyAlignment="1">
      <alignment wrapText="1"/>
    </xf>
    <xf numFmtId="0" fontId="5" fillId="0" borderId="53" xfId="0" applyFont="1" applyFill="1" applyBorder="1" applyAlignment="1">
      <alignment horizontal="center" vertical="center" wrapText="1"/>
    </xf>
    <xf numFmtId="0" fontId="0" fillId="2" borderId="76" xfId="0" applyFill="1" applyBorder="1" applyAlignment="1">
      <alignment vertical="center"/>
    </xf>
    <xf numFmtId="0" fontId="17" fillId="0" borderId="1" xfId="0" applyFont="1" applyFill="1" applyBorder="1" applyAlignment="1">
      <alignment horizontal="center" vertical="center"/>
    </xf>
    <xf numFmtId="0" fontId="0" fillId="15" borderId="23" xfId="0" applyFill="1" applyBorder="1" applyAlignment="1">
      <alignment horizontal="center" vertical="center"/>
    </xf>
    <xf numFmtId="0" fontId="0" fillId="15" borderId="59" xfId="0" applyFill="1" applyBorder="1"/>
    <xf numFmtId="0" fontId="0" fillId="15" borderId="0" xfId="0" applyFill="1" applyBorder="1"/>
    <xf numFmtId="0" fontId="0" fillId="15" borderId="58" xfId="0" applyFill="1" applyBorder="1"/>
    <xf numFmtId="0" fontId="0" fillId="15" borderId="24" xfId="0" applyFill="1" applyBorder="1"/>
    <xf numFmtId="0" fontId="0" fillId="0" borderId="0" xfId="0" applyAlignment="1">
      <alignment horizontal="center" vertical="center" wrapText="1"/>
    </xf>
    <xf numFmtId="0" fontId="0" fillId="3" borderId="1" xfId="0" applyFill="1" applyBorder="1" applyAlignment="1">
      <alignment horizontal="center"/>
    </xf>
    <xf numFmtId="0" fontId="0" fillId="8" borderId="1" xfId="0" applyFill="1" applyBorder="1" applyAlignment="1">
      <alignment horizontal="center"/>
    </xf>
    <xf numFmtId="0" fontId="0" fillId="14" borderId="1" xfId="0" applyFill="1" applyBorder="1" applyAlignment="1">
      <alignment horizontal="center"/>
    </xf>
    <xf numFmtId="0" fontId="0" fillId="0" borderId="0" xfId="0" applyAlignment="1">
      <alignment horizontal="center"/>
    </xf>
    <xf numFmtId="0" fontId="0" fillId="0" borderId="0" xfId="0" applyAlignment="1" applyProtection="1">
      <alignment horizontal="center" vertical="center"/>
    </xf>
    <xf numFmtId="0" fontId="0" fillId="0" borderId="0" xfId="0" applyFill="1" applyBorder="1" applyAlignment="1" applyProtection="1">
      <alignment horizontal="center" vertical="center"/>
    </xf>
    <xf numFmtId="0" fontId="4" fillId="2" borderId="4" xfId="0" applyFont="1" applyFill="1" applyBorder="1" applyAlignment="1">
      <alignment horizontal="center" vertical="center"/>
    </xf>
    <xf numFmtId="0" fontId="4" fillId="2" borderId="12" xfId="0" applyFont="1" applyFill="1" applyBorder="1" applyAlignment="1">
      <alignment horizontal="center" vertical="center"/>
    </xf>
    <xf numFmtId="0" fontId="4" fillId="2" borderId="5" xfId="0" applyFont="1" applyFill="1" applyBorder="1" applyAlignment="1">
      <alignment horizontal="center" vertical="center"/>
    </xf>
    <xf numFmtId="0" fontId="0" fillId="0" borderId="0" xfId="0" applyBorder="1" applyAlignment="1">
      <alignment horizontal="left"/>
    </xf>
    <xf numFmtId="0" fontId="0" fillId="0" borderId="0" xfId="0" applyAlignment="1">
      <alignment horizontal="left"/>
    </xf>
    <xf numFmtId="0" fontId="0" fillId="0" borderId="0" xfId="0" applyBorder="1" applyAlignment="1">
      <alignment horizontal="left" vertical="center"/>
    </xf>
    <xf numFmtId="0" fontId="22" fillId="2" borderId="47" xfId="1" applyFont="1" applyFill="1" applyBorder="1" applyAlignment="1">
      <alignment horizontal="center"/>
    </xf>
    <xf numFmtId="0" fontId="22" fillId="2" borderId="46" xfId="1" applyFont="1" applyFill="1" applyBorder="1" applyAlignment="1">
      <alignment horizontal="center"/>
    </xf>
    <xf numFmtId="0" fontId="22" fillId="2" borderId="43" xfId="1" applyFont="1" applyFill="1" applyBorder="1" applyAlignment="1">
      <alignment horizontal="center"/>
    </xf>
    <xf numFmtId="0" fontId="29" fillId="0" borderId="0" xfId="0" applyFont="1" applyAlignment="1">
      <alignment horizontal="center" vertical="center"/>
    </xf>
    <xf numFmtId="0" fontId="3" fillId="10" borderId="50" xfId="0" applyFont="1" applyFill="1" applyBorder="1" applyAlignment="1">
      <alignment horizontal="center" vertical="center"/>
    </xf>
    <xf numFmtId="0" fontId="3" fillId="10" borderId="51" xfId="0" applyFont="1" applyFill="1" applyBorder="1" applyAlignment="1">
      <alignment horizontal="center" vertical="center"/>
    </xf>
    <xf numFmtId="0" fontId="3" fillId="10" borderId="52" xfId="0" applyFont="1" applyFill="1" applyBorder="1" applyAlignment="1">
      <alignment horizontal="center" vertical="center"/>
    </xf>
    <xf numFmtId="0" fontId="3" fillId="10" borderId="56" xfId="0" applyFont="1" applyFill="1" applyBorder="1" applyAlignment="1">
      <alignment horizontal="center" vertical="center"/>
    </xf>
    <xf numFmtId="0" fontId="3" fillId="10" borderId="41" xfId="0" applyFont="1" applyFill="1" applyBorder="1" applyAlignment="1">
      <alignment horizontal="center" vertical="center"/>
    </xf>
    <xf numFmtId="0" fontId="3" fillId="10" borderId="57" xfId="0" applyFont="1" applyFill="1" applyBorder="1" applyAlignment="1">
      <alignment horizontal="center" vertical="center"/>
    </xf>
    <xf numFmtId="0" fontId="29" fillId="0" borderId="0" xfId="0" applyFont="1" applyAlignment="1">
      <alignment horizontal="center"/>
    </xf>
    <xf numFmtId="0" fontId="0" fillId="0" borderId="0" xfId="0" applyAlignment="1" applyProtection="1">
      <alignment horizontal="center" vertical="center"/>
    </xf>
    <xf numFmtId="0" fontId="30" fillId="12" borderId="70" xfId="0" applyFont="1" applyFill="1" applyBorder="1" applyAlignment="1">
      <alignment horizontal="center" vertical="center"/>
    </xf>
    <xf numFmtId="0" fontId="30" fillId="12" borderId="0" xfId="0" applyFont="1" applyFill="1" applyBorder="1" applyAlignment="1">
      <alignment horizontal="center" vertical="center"/>
    </xf>
    <xf numFmtId="0" fontId="0" fillId="0" borderId="70" xfId="0" applyBorder="1" applyAlignment="1">
      <alignment horizontal="center"/>
    </xf>
    <xf numFmtId="0" fontId="0" fillId="0" borderId="0" xfId="0" applyBorder="1" applyAlignment="1">
      <alignment horizontal="center"/>
    </xf>
    <xf numFmtId="0" fontId="7" fillId="12" borderId="60" xfId="0" applyFont="1" applyFill="1" applyBorder="1" applyAlignment="1">
      <alignment horizontal="center"/>
    </xf>
    <xf numFmtId="0" fontId="7" fillId="12" borderId="61" xfId="0" applyFont="1" applyFill="1" applyBorder="1" applyAlignment="1">
      <alignment horizontal="center"/>
    </xf>
    <xf numFmtId="0" fontId="0" fillId="12" borderId="62" xfId="0" applyFill="1" applyBorder="1" applyAlignment="1">
      <alignment horizontal="center"/>
    </xf>
    <xf numFmtId="0" fontId="0" fillId="12" borderId="63" xfId="0" applyFill="1" applyBorder="1" applyAlignment="1">
      <alignment horizontal="center"/>
    </xf>
    <xf numFmtId="0" fontId="0" fillId="12" borderId="64" xfId="0" applyFill="1" applyBorder="1" applyAlignment="1">
      <alignment horizontal="center"/>
    </xf>
    <xf numFmtId="0" fontId="0" fillId="12" borderId="65" xfId="0" applyFill="1" applyBorder="1" applyAlignment="1">
      <alignment horizontal="center"/>
    </xf>
    <xf numFmtId="0" fontId="24" fillId="8" borderId="74" xfId="0" applyFont="1" applyFill="1" applyBorder="1" applyAlignment="1">
      <alignment horizontal="center" vertical="center" textRotation="255"/>
    </xf>
    <xf numFmtId="0" fontId="24" fillId="8" borderId="75" xfId="0" applyFont="1" applyFill="1" applyBorder="1" applyAlignment="1">
      <alignment horizontal="center" vertical="center" textRotation="255"/>
    </xf>
    <xf numFmtId="0" fontId="23" fillId="14" borderId="1" xfId="0" applyFont="1" applyFill="1" applyBorder="1" applyAlignment="1">
      <alignment horizontal="center" vertical="center" wrapText="1"/>
    </xf>
    <xf numFmtId="0" fontId="0" fillId="10" borderId="73" xfId="0" applyFill="1" applyBorder="1" applyAlignment="1">
      <alignment horizontal="center" vertical="center"/>
    </xf>
    <xf numFmtId="0" fontId="0" fillId="10" borderId="72" xfId="0" applyFill="1" applyBorder="1" applyAlignment="1">
      <alignment horizontal="center" vertical="center"/>
    </xf>
    <xf numFmtId="0" fontId="0" fillId="10" borderId="71" xfId="0" applyFill="1" applyBorder="1" applyAlignment="1">
      <alignment horizontal="center" vertical="center"/>
    </xf>
    <xf numFmtId="0" fontId="13" fillId="4" borderId="68" xfId="0" applyFont="1" applyFill="1" applyBorder="1" applyAlignment="1">
      <alignment horizontal="center" vertical="center"/>
    </xf>
    <xf numFmtId="0" fontId="13" fillId="4" borderId="25" xfId="0" applyFont="1" applyFill="1" applyBorder="1" applyAlignment="1">
      <alignment horizontal="center" vertical="center"/>
    </xf>
    <xf numFmtId="0" fontId="13" fillId="4" borderId="69" xfId="0" applyFont="1" applyFill="1" applyBorder="1" applyAlignment="1">
      <alignment horizontal="center" vertical="center"/>
    </xf>
    <xf numFmtId="0" fontId="13" fillId="4" borderId="41" xfId="0" applyFont="1" applyFill="1" applyBorder="1" applyAlignment="1">
      <alignment horizontal="center" vertical="center"/>
    </xf>
    <xf numFmtId="0" fontId="13" fillId="3" borderId="1" xfId="0" applyFont="1" applyFill="1" applyBorder="1" applyAlignment="1">
      <alignment horizontal="center" vertical="center" wrapText="1"/>
    </xf>
    <xf numFmtId="0" fontId="13" fillId="8" borderId="1" xfId="0" applyFont="1" applyFill="1" applyBorder="1" applyAlignment="1">
      <alignment horizontal="center" vertical="center" wrapText="1"/>
    </xf>
  </cellXfs>
  <cellStyles count="8">
    <cellStyle name="Normal" xfId="0" builtinId="0"/>
    <cellStyle name="Normal 2" xfId="1"/>
    <cellStyle name="Pilote de données - Catégorie" xfId="2"/>
    <cellStyle name="Pilote de données - Champ" xfId="3"/>
    <cellStyle name="Pilote de données - Coin" xfId="4"/>
    <cellStyle name="Pilote de données - Résultat" xfId="5"/>
    <cellStyle name="Pilote de données - Titre" xfId="6"/>
    <cellStyle name="Pilote de données - Valeur" xfId="7"/>
  </cellStyles>
  <dxfs count="0"/>
  <tableStyles count="0" defaultTableStyle="TableStyleMedium2" defaultPivotStyle="PivotStyleLight16"/>
  <colors>
    <mruColors>
      <color rgb="FFBFBFBF"/>
      <color rgb="FF808080"/>
      <color rgb="FFCCFFFF"/>
      <color rgb="FF8DB4E2"/>
      <color rgb="FF99CC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bastien\Documents\Billard%20tournois\Tournois%20regionnaux\TR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PLICATION"/>
      <sheetName val="Feuil1"/>
      <sheetName val="matrice"/>
      <sheetName val="POULES"/>
      <sheetName val="PARAMETRE"/>
      <sheetName val="TIRAGE"/>
      <sheetName val="POULE 1"/>
      <sheetName val="POULE 2"/>
      <sheetName val="POULE 3"/>
      <sheetName val="POULE 4"/>
      <sheetName val="POULE 5"/>
      <sheetName val="POULE 6"/>
      <sheetName val="POULE 7"/>
      <sheetName val="POULE 8"/>
      <sheetName val="TABLEAU FINAL"/>
      <sheetName val="TIMMING"/>
      <sheetName val="Classement"/>
    </sheetNames>
    <sheetDataSet>
      <sheetData sheetId="0"/>
      <sheetData sheetId="1"/>
      <sheetData sheetId="2">
        <row r="2">
          <cell r="B2" t="str">
            <v>LANGUEDOC</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S61"/>
  <sheetViews>
    <sheetView workbookViewId="0">
      <selection activeCell="H62" sqref="H62"/>
    </sheetView>
  </sheetViews>
  <sheetFormatPr baseColWidth="10" defaultRowHeight="18.75" x14ac:dyDescent="0.25"/>
  <cols>
    <col min="1" max="1" width="9.85546875" style="84" customWidth="1"/>
    <col min="2" max="3" width="26.85546875" style="79" customWidth="1"/>
    <col min="4" max="4" width="9.42578125" style="31" customWidth="1"/>
    <col min="5" max="6" width="4.7109375" style="70" customWidth="1"/>
    <col min="7" max="7" width="3.85546875" style="70" customWidth="1"/>
    <col min="8" max="8" width="4.7109375" style="70" customWidth="1"/>
    <col min="9" max="9" width="7" style="1" customWidth="1"/>
    <col min="10" max="10" width="10.42578125" style="1" customWidth="1"/>
    <col min="11" max="11" width="13.5703125" style="6" customWidth="1"/>
    <col min="12" max="12" width="8.7109375" style="1" customWidth="1"/>
    <col min="13" max="13" width="6.7109375" style="1" customWidth="1"/>
    <col min="14" max="14" width="7.140625" style="1" customWidth="1"/>
    <col min="15" max="15" width="7" style="1" customWidth="1"/>
    <col min="16" max="16" width="8.5703125" style="1" customWidth="1"/>
    <col min="17" max="17" width="8.28515625" style="1" customWidth="1"/>
    <col min="18" max="18" width="9.85546875" style="19" customWidth="1"/>
    <col min="19" max="19" width="9.28515625" style="1" customWidth="1"/>
    <col min="20" max="20" width="5.42578125" customWidth="1"/>
  </cols>
  <sheetData>
    <row r="1" spans="1:19" ht="26.25" customHeight="1" thickBot="1" x14ac:dyDescent="0.3">
      <c r="A1" s="89" t="s">
        <v>82</v>
      </c>
      <c r="B1" s="75" t="s">
        <v>0</v>
      </c>
      <c r="C1" s="75" t="s">
        <v>0</v>
      </c>
      <c r="D1" s="42" t="s">
        <v>41</v>
      </c>
      <c r="E1" s="43" t="s">
        <v>23</v>
      </c>
      <c r="F1" s="44" t="s">
        <v>24</v>
      </c>
      <c r="G1" s="44" t="s">
        <v>25</v>
      </c>
      <c r="H1" s="44" t="s">
        <v>26</v>
      </c>
      <c r="I1" s="45" t="s">
        <v>12</v>
      </c>
      <c r="J1" s="46" t="s">
        <v>13</v>
      </c>
      <c r="K1" s="46" t="s">
        <v>15</v>
      </c>
      <c r="L1" s="47" t="s">
        <v>14</v>
      </c>
      <c r="M1" s="65" t="s">
        <v>32</v>
      </c>
      <c r="N1" s="66" t="s">
        <v>33</v>
      </c>
      <c r="O1" s="48" t="s">
        <v>37</v>
      </c>
      <c r="P1" s="43" t="s">
        <v>21</v>
      </c>
      <c r="Q1" s="44" t="s">
        <v>18</v>
      </c>
      <c r="R1" s="49" t="s">
        <v>19</v>
      </c>
      <c r="S1" s="44" t="s">
        <v>22</v>
      </c>
    </row>
    <row r="2" spans="1:19" ht="20.100000000000001" customHeight="1" x14ac:dyDescent="0.25">
      <c r="A2" s="88">
        <v>1</v>
      </c>
      <c r="B2" s="76" t="s">
        <v>79</v>
      </c>
      <c r="C2" s="76" t="s">
        <v>80</v>
      </c>
      <c r="D2" s="34" t="s">
        <v>42</v>
      </c>
      <c r="E2" s="39" t="s">
        <v>23</v>
      </c>
      <c r="F2" s="40" t="s">
        <v>24</v>
      </c>
      <c r="G2" s="40"/>
      <c r="H2" s="40"/>
      <c r="I2" s="35">
        <v>25</v>
      </c>
      <c r="J2" s="36">
        <f>SUM(K2/3)</f>
        <v>1468.75</v>
      </c>
      <c r="K2" s="36">
        <v>4406.25</v>
      </c>
      <c r="L2" s="37" t="s">
        <v>8</v>
      </c>
      <c r="M2" s="24"/>
      <c r="N2" s="25"/>
      <c r="O2" s="38"/>
      <c r="P2" s="39"/>
      <c r="Q2" s="40"/>
      <c r="R2" s="41" t="s">
        <v>19</v>
      </c>
      <c r="S2" s="40"/>
    </row>
    <row r="3" spans="1:19" ht="20.100000000000001" customHeight="1" x14ac:dyDescent="0.25">
      <c r="A3" s="86">
        <v>2</v>
      </c>
      <c r="B3" s="74" t="s">
        <v>81</v>
      </c>
      <c r="C3" s="74" t="s">
        <v>11</v>
      </c>
      <c r="D3" s="32" t="s">
        <v>42</v>
      </c>
      <c r="E3" s="20"/>
      <c r="F3" s="71"/>
      <c r="G3" s="71" t="s">
        <v>25</v>
      </c>
      <c r="H3" s="71"/>
      <c r="I3" s="13"/>
      <c r="J3" s="10"/>
      <c r="K3" s="10"/>
      <c r="L3" s="14"/>
      <c r="M3" s="26">
        <v>0</v>
      </c>
      <c r="N3" s="27" t="s">
        <v>10</v>
      </c>
      <c r="O3" s="22" t="s">
        <v>38</v>
      </c>
      <c r="P3" s="20"/>
      <c r="Q3" s="12"/>
      <c r="R3" s="17"/>
      <c r="S3" s="12" t="s">
        <v>22</v>
      </c>
    </row>
    <row r="4" spans="1:19" ht="20.100000000000001" customHeight="1" x14ac:dyDescent="0.25">
      <c r="A4" s="86">
        <v>3</v>
      </c>
      <c r="B4" s="74" t="s">
        <v>83</v>
      </c>
      <c r="C4" s="74" t="s">
        <v>5</v>
      </c>
      <c r="D4" s="32" t="s">
        <v>43</v>
      </c>
      <c r="E4" s="20"/>
      <c r="F4" s="71" t="s">
        <v>24</v>
      </c>
      <c r="G4" s="71" t="s">
        <v>25</v>
      </c>
      <c r="H4" s="71"/>
      <c r="I4" s="2">
        <v>21.61</v>
      </c>
      <c r="J4" s="3">
        <f>SUM(K4/3)</f>
        <v>952.19060000000002</v>
      </c>
      <c r="K4" s="3">
        <v>2856.5718000000002</v>
      </c>
      <c r="L4" s="4"/>
      <c r="M4" s="26"/>
      <c r="N4" s="27"/>
      <c r="O4" s="22" t="s">
        <v>39</v>
      </c>
      <c r="P4" s="20" t="s">
        <v>21</v>
      </c>
      <c r="Q4" s="12"/>
      <c r="R4" s="17"/>
      <c r="S4" s="12"/>
    </row>
    <row r="5" spans="1:19" ht="20.100000000000001" customHeight="1" x14ac:dyDescent="0.25">
      <c r="A5" s="86">
        <v>4</v>
      </c>
      <c r="B5" s="74" t="s">
        <v>84</v>
      </c>
      <c r="C5" s="74" t="s">
        <v>85</v>
      </c>
      <c r="D5" s="32" t="s">
        <v>42</v>
      </c>
      <c r="E5" s="20" t="s">
        <v>23</v>
      </c>
      <c r="F5" s="71" t="s">
        <v>24</v>
      </c>
      <c r="G5" s="71" t="s">
        <v>25</v>
      </c>
      <c r="H5" s="71" t="s">
        <v>26</v>
      </c>
      <c r="I5" s="13"/>
      <c r="J5" s="10"/>
      <c r="K5" s="10"/>
      <c r="L5" s="4" t="s">
        <v>8</v>
      </c>
      <c r="M5" s="26"/>
      <c r="N5" s="27"/>
      <c r="O5" s="22"/>
      <c r="P5" s="20"/>
      <c r="Q5" s="12" t="s">
        <v>18</v>
      </c>
      <c r="R5" s="17" t="s">
        <v>19</v>
      </c>
      <c r="S5" s="12"/>
    </row>
    <row r="6" spans="1:19" s="57" customFormat="1" ht="20.100000000000001" customHeight="1" x14ac:dyDescent="0.25">
      <c r="A6" s="87">
        <v>5</v>
      </c>
      <c r="B6" s="74" t="s">
        <v>84</v>
      </c>
      <c r="C6" s="74" t="s">
        <v>86</v>
      </c>
      <c r="D6" s="50" t="s">
        <v>42</v>
      </c>
      <c r="E6" s="54" t="s">
        <v>23</v>
      </c>
      <c r="F6" s="55" t="s">
        <v>24</v>
      </c>
      <c r="G6" s="55" t="s">
        <v>25</v>
      </c>
      <c r="H6" s="55" t="s">
        <v>26</v>
      </c>
      <c r="I6" s="51"/>
      <c r="J6" s="52"/>
      <c r="K6" s="52"/>
      <c r="L6" s="53" t="s">
        <v>8</v>
      </c>
      <c r="M6" s="26"/>
      <c r="N6" s="27"/>
      <c r="O6" s="22"/>
      <c r="P6" s="54"/>
      <c r="Q6" s="55" t="s">
        <v>18</v>
      </c>
      <c r="R6" s="56" t="s">
        <v>19</v>
      </c>
      <c r="S6" s="55"/>
    </row>
    <row r="7" spans="1:19" ht="20.100000000000001" customHeight="1" x14ac:dyDescent="0.25">
      <c r="A7" s="87">
        <v>6</v>
      </c>
      <c r="B7" s="74" t="s">
        <v>87</v>
      </c>
      <c r="C7" s="74" t="s">
        <v>58</v>
      </c>
      <c r="D7" s="32" t="s">
        <v>57</v>
      </c>
      <c r="E7" s="20" t="s">
        <v>23</v>
      </c>
      <c r="F7" s="71"/>
      <c r="G7" s="71" t="s">
        <v>25</v>
      </c>
      <c r="H7" s="71"/>
      <c r="I7" s="2" t="s">
        <v>10</v>
      </c>
      <c r="J7" s="3"/>
      <c r="K7" s="3"/>
      <c r="L7" s="4"/>
      <c r="M7" s="26"/>
      <c r="N7" s="27"/>
      <c r="O7" s="22"/>
      <c r="P7" s="20"/>
      <c r="Q7" s="12" t="s">
        <v>18</v>
      </c>
      <c r="R7" s="17" t="s">
        <v>19</v>
      </c>
      <c r="S7" s="12"/>
    </row>
    <row r="8" spans="1:19" ht="20.100000000000001" customHeight="1" x14ac:dyDescent="0.25">
      <c r="A8" s="87">
        <v>7</v>
      </c>
      <c r="B8" s="74" t="s">
        <v>88</v>
      </c>
      <c r="C8" s="74" t="s">
        <v>73</v>
      </c>
      <c r="D8" s="68" t="s">
        <v>74</v>
      </c>
      <c r="E8" s="20"/>
      <c r="F8" s="71" t="s">
        <v>24</v>
      </c>
      <c r="G8" s="71"/>
      <c r="H8" s="71"/>
      <c r="I8" s="11">
        <v>0</v>
      </c>
      <c r="J8" s="12"/>
      <c r="K8" s="12"/>
      <c r="L8" s="4"/>
      <c r="M8" s="26"/>
      <c r="N8" s="27"/>
      <c r="O8" s="22"/>
      <c r="P8" s="20" t="s">
        <v>21</v>
      </c>
      <c r="Q8" s="12"/>
      <c r="R8" s="17"/>
      <c r="S8" s="12"/>
    </row>
    <row r="9" spans="1:19" ht="20.100000000000001" customHeight="1" x14ac:dyDescent="0.25">
      <c r="A9" s="87">
        <v>8</v>
      </c>
      <c r="B9" s="77" t="s">
        <v>89</v>
      </c>
      <c r="C9" s="77" t="s">
        <v>9</v>
      </c>
      <c r="D9" s="50" t="s">
        <v>42</v>
      </c>
      <c r="E9" s="54"/>
      <c r="F9" s="55"/>
      <c r="G9" s="55"/>
      <c r="H9" s="55"/>
      <c r="I9" s="26" t="s">
        <v>10</v>
      </c>
      <c r="J9" s="55"/>
      <c r="K9" s="55"/>
      <c r="L9" s="53"/>
      <c r="M9" s="61">
        <v>500</v>
      </c>
      <c r="N9" s="62"/>
      <c r="O9" s="23"/>
      <c r="P9" s="20"/>
      <c r="Q9" s="12"/>
      <c r="R9" s="17" t="s">
        <v>19</v>
      </c>
      <c r="S9" s="12"/>
    </row>
    <row r="10" spans="1:19" ht="20.100000000000001" customHeight="1" x14ac:dyDescent="0.25">
      <c r="A10" s="87">
        <v>9</v>
      </c>
      <c r="B10" s="74" t="s">
        <v>90</v>
      </c>
      <c r="C10" s="74" t="s">
        <v>91</v>
      </c>
      <c r="D10" s="32" t="s">
        <v>56</v>
      </c>
      <c r="E10" s="20" t="s">
        <v>23</v>
      </c>
      <c r="F10" s="71"/>
      <c r="G10" s="71" t="s">
        <v>25</v>
      </c>
      <c r="H10" s="71"/>
      <c r="I10" s="2">
        <v>25</v>
      </c>
      <c r="J10" s="3">
        <f>SUM(K10/3)</f>
        <v>881.25</v>
      </c>
      <c r="K10" s="3">
        <v>2643.75</v>
      </c>
      <c r="L10" s="4"/>
      <c r="M10" s="26"/>
      <c r="N10" s="27"/>
      <c r="O10" s="22" t="s">
        <v>60</v>
      </c>
      <c r="P10" s="20" t="s">
        <v>21</v>
      </c>
      <c r="Q10" s="12"/>
      <c r="R10" s="17"/>
      <c r="S10" s="12"/>
    </row>
    <row r="11" spans="1:19" ht="20.100000000000001" customHeight="1" x14ac:dyDescent="0.25">
      <c r="A11" s="87">
        <v>10</v>
      </c>
      <c r="B11" s="74" t="s">
        <v>92</v>
      </c>
      <c r="C11" s="74" t="s">
        <v>93</v>
      </c>
      <c r="D11" s="32" t="s">
        <v>42</v>
      </c>
      <c r="E11" s="20"/>
      <c r="F11" s="71"/>
      <c r="G11" s="71"/>
      <c r="H11" s="71"/>
      <c r="I11" s="2"/>
      <c r="J11" s="3"/>
      <c r="K11" s="3">
        <v>384</v>
      </c>
      <c r="L11" s="4"/>
      <c r="M11" s="26"/>
      <c r="N11" s="27"/>
      <c r="O11" s="22"/>
      <c r="P11" s="14"/>
      <c r="Q11" s="10"/>
      <c r="R11" s="17"/>
      <c r="S11" s="12" t="s">
        <v>22</v>
      </c>
    </row>
    <row r="12" spans="1:19" ht="20.100000000000001" customHeight="1" x14ac:dyDescent="0.25">
      <c r="A12" s="87">
        <v>11</v>
      </c>
      <c r="B12" s="74" t="s">
        <v>94</v>
      </c>
      <c r="C12" s="74" t="s">
        <v>124</v>
      </c>
      <c r="D12" s="32" t="s">
        <v>131</v>
      </c>
      <c r="E12" s="20"/>
      <c r="F12" s="71"/>
      <c r="G12" s="71" t="s">
        <v>25</v>
      </c>
      <c r="H12" s="71" t="s">
        <v>26</v>
      </c>
      <c r="I12" s="11"/>
      <c r="J12" s="12"/>
      <c r="K12" s="12"/>
      <c r="L12" s="4"/>
      <c r="M12" s="26"/>
      <c r="N12" s="27"/>
      <c r="O12" s="22"/>
      <c r="P12" s="14"/>
      <c r="Q12" s="10" t="s">
        <v>18</v>
      </c>
      <c r="R12" s="17" t="s">
        <v>19</v>
      </c>
      <c r="S12" s="12"/>
    </row>
    <row r="13" spans="1:19" ht="20.100000000000001" customHeight="1" x14ac:dyDescent="0.25">
      <c r="A13" s="87">
        <v>12</v>
      </c>
      <c r="B13" s="77" t="s">
        <v>61</v>
      </c>
      <c r="C13" s="77" t="s">
        <v>20</v>
      </c>
      <c r="D13" s="50" t="s">
        <v>42</v>
      </c>
      <c r="E13" s="54"/>
      <c r="F13" s="55"/>
      <c r="G13" s="55" t="s">
        <v>25</v>
      </c>
      <c r="H13" s="55"/>
      <c r="I13" s="26"/>
      <c r="J13" s="55"/>
      <c r="K13" s="55"/>
      <c r="L13" s="53"/>
      <c r="M13" s="26">
        <v>0</v>
      </c>
      <c r="N13" s="27" t="s">
        <v>10</v>
      </c>
      <c r="O13" s="22" t="s">
        <v>38</v>
      </c>
      <c r="P13" s="20"/>
      <c r="Q13" s="12"/>
      <c r="R13" s="17" t="s">
        <v>19</v>
      </c>
      <c r="S13" s="12"/>
    </row>
    <row r="14" spans="1:19" ht="20.100000000000001" customHeight="1" x14ac:dyDescent="0.25">
      <c r="A14" s="87">
        <v>13</v>
      </c>
      <c r="B14" s="74" t="s">
        <v>123</v>
      </c>
      <c r="C14" s="74" t="s">
        <v>95</v>
      </c>
      <c r="D14" s="32" t="s">
        <v>42</v>
      </c>
      <c r="E14" s="20" t="s">
        <v>23</v>
      </c>
      <c r="F14" s="71" t="s">
        <v>24</v>
      </c>
      <c r="G14" s="71" t="s">
        <v>25</v>
      </c>
      <c r="H14" s="55"/>
      <c r="I14" s="11">
        <v>25</v>
      </c>
      <c r="J14" s="9">
        <f t="shared" ref="J14:J20" si="0">SUM(K14/3)</f>
        <v>1134.8958333333333</v>
      </c>
      <c r="K14" s="9">
        <f>SUM(136.1875*I14)</f>
        <v>3404.6875</v>
      </c>
      <c r="L14" s="4"/>
      <c r="M14" s="26"/>
      <c r="N14" s="27"/>
      <c r="O14" s="22"/>
      <c r="P14" s="21" t="s">
        <v>21</v>
      </c>
      <c r="Q14" s="16"/>
      <c r="R14" s="18"/>
      <c r="S14" s="16"/>
    </row>
    <row r="15" spans="1:19" ht="20.100000000000001" customHeight="1" x14ac:dyDescent="0.25">
      <c r="A15" s="87">
        <v>14</v>
      </c>
      <c r="B15" s="74" t="s">
        <v>96</v>
      </c>
      <c r="C15" s="74" t="s">
        <v>97</v>
      </c>
      <c r="D15" s="32" t="s">
        <v>42</v>
      </c>
      <c r="E15" s="20" t="s">
        <v>23</v>
      </c>
      <c r="F15" s="71"/>
      <c r="G15" s="71"/>
      <c r="H15" s="71"/>
      <c r="I15" s="2"/>
      <c r="J15" s="3">
        <f t="shared" si="0"/>
        <v>0</v>
      </c>
      <c r="K15" s="3"/>
      <c r="L15" s="4"/>
      <c r="M15" s="26"/>
      <c r="N15" s="27"/>
      <c r="O15" s="22"/>
      <c r="P15" s="20"/>
      <c r="Q15" s="12"/>
      <c r="R15" s="17"/>
      <c r="S15" s="12" t="s">
        <v>22</v>
      </c>
    </row>
    <row r="16" spans="1:19" ht="20.100000000000001" customHeight="1" x14ac:dyDescent="0.25">
      <c r="A16" s="87">
        <v>15</v>
      </c>
      <c r="B16" s="77" t="s">
        <v>134</v>
      </c>
      <c r="C16" s="74" t="s">
        <v>53</v>
      </c>
      <c r="D16" s="32" t="s">
        <v>44</v>
      </c>
      <c r="E16" s="20" t="s">
        <v>23</v>
      </c>
      <c r="F16" s="71" t="s">
        <v>24</v>
      </c>
      <c r="G16" s="71" t="s">
        <v>25</v>
      </c>
      <c r="H16" s="71" t="s">
        <v>26</v>
      </c>
      <c r="I16" s="11">
        <v>25</v>
      </c>
      <c r="J16" s="12" t="e">
        <f>SUM(K16/3)</f>
        <v>#REF!</v>
      </c>
      <c r="K16" s="12" t="e">
        <f>SUM(I16*#REF!)</f>
        <v>#REF!</v>
      </c>
      <c r="L16" s="4" t="s">
        <v>8</v>
      </c>
      <c r="M16" s="26"/>
      <c r="N16" s="27"/>
      <c r="O16" s="22"/>
      <c r="P16" s="20" t="s">
        <v>21</v>
      </c>
      <c r="Q16" s="12"/>
      <c r="R16" s="17"/>
      <c r="S16" s="12"/>
    </row>
    <row r="17" spans="1:19" ht="20.100000000000001" customHeight="1" x14ac:dyDescent="0.25">
      <c r="A17" s="87">
        <v>16</v>
      </c>
      <c r="B17" s="77" t="s">
        <v>98</v>
      </c>
      <c r="C17" s="74" t="s">
        <v>71</v>
      </c>
      <c r="D17" s="32" t="s">
        <v>42</v>
      </c>
      <c r="E17" s="20" t="s">
        <v>23</v>
      </c>
      <c r="F17" s="71" t="s">
        <v>24</v>
      </c>
      <c r="G17" s="71" t="s">
        <v>25</v>
      </c>
      <c r="H17" s="71" t="s">
        <v>26</v>
      </c>
      <c r="I17" s="11">
        <v>25</v>
      </c>
      <c r="J17" s="12">
        <f>SUM((I17*7)*5)</f>
        <v>875</v>
      </c>
      <c r="K17" s="12">
        <f>SUM((I17*5)*7)</f>
        <v>875</v>
      </c>
      <c r="L17" s="4"/>
      <c r="M17" s="26"/>
      <c r="N17" s="27"/>
      <c r="O17" s="22"/>
      <c r="P17" s="20"/>
      <c r="Q17" s="12" t="s">
        <v>18</v>
      </c>
      <c r="R17" s="17" t="s">
        <v>19</v>
      </c>
      <c r="S17" s="12"/>
    </row>
    <row r="18" spans="1:19" ht="20.100000000000001" customHeight="1" x14ac:dyDescent="0.25">
      <c r="A18" s="87">
        <v>17</v>
      </c>
      <c r="B18" s="77" t="s">
        <v>99</v>
      </c>
      <c r="C18" s="74" t="s">
        <v>7</v>
      </c>
      <c r="D18" s="32" t="s">
        <v>45</v>
      </c>
      <c r="E18" s="20" t="s">
        <v>23</v>
      </c>
      <c r="F18" s="71" t="s">
        <v>24</v>
      </c>
      <c r="G18" s="71" t="s">
        <v>25</v>
      </c>
      <c r="H18" s="71"/>
      <c r="I18" s="2">
        <v>9.43</v>
      </c>
      <c r="J18" s="9">
        <f t="shared" si="0"/>
        <v>415.50936666666666</v>
      </c>
      <c r="K18" s="9">
        <v>1246.5281</v>
      </c>
      <c r="L18" s="4" t="s">
        <v>8</v>
      </c>
      <c r="M18" s="26"/>
      <c r="N18" s="27"/>
      <c r="O18" s="22" t="s">
        <v>39</v>
      </c>
      <c r="P18" s="20" t="s">
        <v>21</v>
      </c>
      <c r="Q18" s="12" t="s">
        <v>18</v>
      </c>
      <c r="R18" s="17" t="s">
        <v>19</v>
      </c>
      <c r="S18" s="12"/>
    </row>
    <row r="19" spans="1:19" ht="20.100000000000001" customHeight="1" x14ac:dyDescent="0.25">
      <c r="A19" s="87">
        <v>18</v>
      </c>
      <c r="B19" s="77" t="s">
        <v>100</v>
      </c>
      <c r="C19" s="74" t="s">
        <v>3</v>
      </c>
      <c r="D19" s="32" t="s">
        <v>46</v>
      </c>
      <c r="E19" s="20" t="s">
        <v>23</v>
      </c>
      <c r="F19" s="71" t="s">
        <v>24</v>
      </c>
      <c r="G19" s="71" t="s">
        <v>25</v>
      </c>
      <c r="H19" s="71" t="s">
        <v>26</v>
      </c>
      <c r="I19" s="2">
        <v>9.43</v>
      </c>
      <c r="J19" s="3">
        <f t="shared" si="0"/>
        <v>554</v>
      </c>
      <c r="K19" s="3">
        <v>1662</v>
      </c>
      <c r="L19" s="4" t="s">
        <v>8</v>
      </c>
      <c r="M19" s="26"/>
      <c r="N19" s="27"/>
      <c r="O19" s="22"/>
      <c r="P19" s="20"/>
      <c r="Q19" s="12"/>
      <c r="R19" s="17" t="s">
        <v>19</v>
      </c>
      <c r="S19" s="12"/>
    </row>
    <row r="20" spans="1:19" ht="20.100000000000001" customHeight="1" x14ac:dyDescent="0.25">
      <c r="A20" s="87">
        <v>19</v>
      </c>
      <c r="B20" s="77" t="s">
        <v>101</v>
      </c>
      <c r="C20" s="74" t="s">
        <v>2</v>
      </c>
      <c r="D20" s="32" t="s">
        <v>47</v>
      </c>
      <c r="E20" s="20"/>
      <c r="F20" s="71" t="s">
        <v>24</v>
      </c>
      <c r="G20" s="71" t="s">
        <v>25</v>
      </c>
      <c r="H20" s="71"/>
      <c r="I20" s="2">
        <v>0</v>
      </c>
      <c r="J20" s="3">
        <f t="shared" si="0"/>
        <v>0</v>
      </c>
      <c r="K20" s="3">
        <v>0</v>
      </c>
      <c r="L20" s="4" t="s">
        <v>8</v>
      </c>
      <c r="M20" s="26"/>
      <c r="N20" s="27"/>
      <c r="O20" s="22"/>
      <c r="P20" s="20"/>
      <c r="Q20" s="12" t="s">
        <v>18</v>
      </c>
      <c r="R20" s="17" t="s">
        <v>19</v>
      </c>
      <c r="S20" s="12"/>
    </row>
    <row r="21" spans="1:19" ht="20.100000000000001" customHeight="1" x14ac:dyDescent="0.25">
      <c r="A21" s="87">
        <v>20</v>
      </c>
      <c r="B21" s="77" t="s">
        <v>102</v>
      </c>
      <c r="C21" s="77" t="s">
        <v>103</v>
      </c>
      <c r="D21" s="50" t="s">
        <v>42</v>
      </c>
      <c r="E21" s="54"/>
      <c r="F21" s="55"/>
      <c r="G21" s="55"/>
      <c r="H21" s="55" t="s">
        <v>26</v>
      </c>
      <c r="I21" s="63"/>
      <c r="J21" s="64"/>
      <c r="K21" s="58"/>
      <c r="L21" s="53" t="s">
        <v>8</v>
      </c>
      <c r="M21" s="26">
        <v>120</v>
      </c>
      <c r="N21" s="27">
        <v>480</v>
      </c>
      <c r="O21" s="22"/>
      <c r="P21" s="20"/>
      <c r="Q21" s="12"/>
      <c r="R21" s="17" t="s">
        <v>19</v>
      </c>
      <c r="S21" s="12"/>
    </row>
    <row r="22" spans="1:19" ht="20.100000000000001" customHeight="1" x14ac:dyDescent="0.25">
      <c r="A22" s="87">
        <v>21</v>
      </c>
      <c r="B22" s="77" t="s">
        <v>104</v>
      </c>
      <c r="C22" s="77" t="s">
        <v>72</v>
      </c>
      <c r="D22" s="50" t="s">
        <v>42</v>
      </c>
      <c r="E22" s="54"/>
      <c r="F22" s="55" t="s">
        <v>24</v>
      </c>
      <c r="G22" s="55" t="s">
        <v>25</v>
      </c>
      <c r="H22" s="55"/>
      <c r="I22" s="55">
        <v>25</v>
      </c>
      <c r="J22" s="55" t="e">
        <f>SUM(K22/3)</f>
        <v>#REF!</v>
      </c>
      <c r="K22" s="55" t="e">
        <f>SUM(I22*#REF!)</f>
        <v>#REF!</v>
      </c>
      <c r="L22" s="53"/>
      <c r="M22" s="26"/>
      <c r="N22" s="27"/>
      <c r="O22" s="22"/>
      <c r="P22" s="15"/>
      <c r="Q22" s="12"/>
      <c r="R22" s="17" t="s">
        <v>19</v>
      </c>
      <c r="S22" s="12"/>
    </row>
    <row r="23" spans="1:19" ht="20.100000000000001" customHeight="1" x14ac:dyDescent="0.25">
      <c r="A23" s="87">
        <v>22</v>
      </c>
      <c r="B23" s="77" t="s">
        <v>134</v>
      </c>
      <c r="C23" s="74" t="s">
        <v>1</v>
      </c>
      <c r="D23" s="32" t="s">
        <v>44</v>
      </c>
      <c r="E23" s="20" t="s">
        <v>23</v>
      </c>
      <c r="F23" s="71" t="s">
        <v>24</v>
      </c>
      <c r="G23" s="71" t="s">
        <v>25</v>
      </c>
      <c r="H23" s="71" t="s">
        <v>26</v>
      </c>
      <c r="I23" s="2">
        <v>25</v>
      </c>
      <c r="J23" s="3" t="e">
        <f>SUM(K23/3)</f>
        <v>#REF!</v>
      </c>
      <c r="K23" s="3" t="e">
        <f>SUM(I23*#REF!)</f>
        <v>#REF!</v>
      </c>
      <c r="L23" s="4"/>
      <c r="M23" s="26"/>
      <c r="N23" s="27"/>
      <c r="O23" s="22"/>
      <c r="P23" s="14"/>
      <c r="Q23" s="10" t="s">
        <v>18</v>
      </c>
      <c r="R23" s="17" t="s">
        <v>19</v>
      </c>
      <c r="S23" s="12"/>
    </row>
    <row r="24" spans="1:19" ht="20.100000000000001" customHeight="1" x14ac:dyDescent="0.25">
      <c r="A24" s="87">
        <v>23</v>
      </c>
      <c r="B24" s="74" t="s">
        <v>78</v>
      </c>
      <c r="C24" s="74" t="s">
        <v>4</v>
      </c>
      <c r="D24" s="32" t="s">
        <v>47</v>
      </c>
      <c r="E24" s="20" t="s">
        <v>23</v>
      </c>
      <c r="F24" s="71" t="s">
        <v>24</v>
      </c>
      <c r="G24" s="71" t="s">
        <v>25</v>
      </c>
      <c r="H24" s="71" t="s">
        <v>26</v>
      </c>
      <c r="I24" s="2">
        <v>0</v>
      </c>
      <c r="J24" s="3">
        <f>SUM(K24/3)</f>
        <v>0</v>
      </c>
      <c r="K24" s="3">
        <v>0</v>
      </c>
      <c r="L24" s="4"/>
      <c r="M24" s="26"/>
      <c r="N24" s="27"/>
      <c r="O24" s="22"/>
      <c r="P24" s="14"/>
      <c r="Q24" s="10" t="s">
        <v>18</v>
      </c>
      <c r="R24" s="17" t="s">
        <v>19</v>
      </c>
      <c r="S24" s="12"/>
    </row>
    <row r="25" spans="1:19" ht="20.100000000000001" customHeight="1" x14ac:dyDescent="0.25">
      <c r="A25" s="87">
        <v>25</v>
      </c>
      <c r="B25" s="74" t="s">
        <v>105</v>
      </c>
      <c r="C25" s="74" t="s">
        <v>106</v>
      </c>
      <c r="D25" s="32" t="s">
        <v>42</v>
      </c>
      <c r="E25" s="20" t="s">
        <v>23</v>
      </c>
      <c r="F25" s="71"/>
      <c r="G25" s="71"/>
      <c r="H25" s="71"/>
      <c r="I25" s="11">
        <v>25</v>
      </c>
      <c r="J25" s="12">
        <f>SUM((I25*1.25)*7)</f>
        <v>218.75</v>
      </c>
      <c r="K25" s="12">
        <f>SUM((I25*1.25)*7)</f>
        <v>218.75</v>
      </c>
      <c r="L25" s="4"/>
      <c r="M25" s="26"/>
      <c r="N25" s="27"/>
      <c r="O25" s="22"/>
      <c r="P25" s="20"/>
      <c r="Q25" s="12"/>
      <c r="R25" s="17"/>
      <c r="S25" s="12"/>
    </row>
    <row r="26" spans="1:19" ht="20.100000000000001" customHeight="1" x14ac:dyDescent="0.25">
      <c r="A26" s="87">
        <v>26</v>
      </c>
      <c r="B26" s="74" t="s">
        <v>107</v>
      </c>
      <c r="C26" s="74" t="s">
        <v>6</v>
      </c>
      <c r="D26" s="32" t="s">
        <v>43</v>
      </c>
      <c r="E26" s="20"/>
      <c r="F26" s="71" t="s">
        <v>24</v>
      </c>
      <c r="G26" s="71" t="s">
        <v>25</v>
      </c>
      <c r="H26" s="71" t="s">
        <v>26</v>
      </c>
      <c r="I26" s="2">
        <v>21.61</v>
      </c>
      <c r="J26" s="9">
        <f>SUM(K26/3)</f>
        <v>952.19062500000007</v>
      </c>
      <c r="K26" s="12">
        <f>SUM(I26*132.1875)</f>
        <v>2856.5718750000001</v>
      </c>
      <c r="L26" s="4"/>
      <c r="M26" s="26"/>
      <c r="N26" s="27"/>
      <c r="O26" s="22" t="s">
        <v>39</v>
      </c>
      <c r="P26" s="20" t="s">
        <v>21</v>
      </c>
      <c r="Q26" s="12"/>
      <c r="R26" s="17"/>
      <c r="S26" s="12"/>
    </row>
    <row r="27" spans="1:19" ht="20.100000000000001" customHeight="1" x14ac:dyDescent="0.25">
      <c r="A27" s="87">
        <v>27</v>
      </c>
      <c r="B27" s="74" t="s">
        <v>108</v>
      </c>
      <c r="C27" s="74" t="s">
        <v>69</v>
      </c>
      <c r="D27" s="32" t="s">
        <v>46</v>
      </c>
      <c r="E27" s="20" t="s">
        <v>23</v>
      </c>
      <c r="F27" s="71" t="s">
        <v>24</v>
      </c>
      <c r="G27" s="71" t="s">
        <v>25</v>
      </c>
      <c r="H27" s="71" t="s">
        <v>26</v>
      </c>
      <c r="I27" s="2">
        <v>9.43</v>
      </c>
      <c r="J27" s="3">
        <f>SUM(K27/3)</f>
        <v>554.01249999999993</v>
      </c>
      <c r="K27" s="12">
        <f t="shared" ref="K27:K43" si="1">SUM(I27*176.25)</f>
        <v>1662.0374999999999</v>
      </c>
      <c r="L27" s="4"/>
      <c r="M27" s="26"/>
      <c r="N27" s="27"/>
      <c r="O27" s="22" t="s">
        <v>39</v>
      </c>
      <c r="P27" s="20"/>
      <c r="Q27" s="12" t="s">
        <v>18</v>
      </c>
      <c r="R27" s="17" t="s">
        <v>19</v>
      </c>
      <c r="S27" s="12"/>
    </row>
    <row r="28" spans="1:19" ht="20.100000000000001" customHeight="1" x14ac:dyDescent="0.25">
      <c r="A28" s="87">
        <v>28</v>
      </c>
      <c r="B28" s="74" t="s">
        <v>109</v>
      </c>
      <c r="C28" s="74" t="s">
        <v>68</v>
      </c>
      <c r="D28" s="32" t="s">
        <v>46</v>
      </c>
      <c r="E28" s="20" t="s">
        <v>23</v>
      </c>
      <c r="F28" s="71" t="s">
        <v>24</v>
      </c>
      <c r="G28" s="71" t="s">
        <v>25</v>
      </c>
      <c r="H28" s="71" t="s">
        <v>26</v>
      </c>
      <c r="I28" s="2">
        <v>9.43</v>
      </c>
      <c r="J28" s="3">
        <f t="shared" ref="J28:J35" si="2">SUM(K28/3)</f>
        <v>554.01249999999993</v>
      </c>
      <c r="K28" s="12">
        <f t="shared" si="1"/>
        <v>1662.0374999999999</v>
      </c>
      <c r="L28" s="4"/>
      <c r="M28" s="26"/>
      <c r="N28" s="27"/>
      <c r="O28" s="22" t="s">
        <v>40</v>
      </c>
      <c r="P28" s="20"/>
      <c r="Q28" s="12" t="s">
        <v>18</v>
      </c>
      <c r="R28" s="17" t="s">
        <v>19</v>
      </c>
      <c r="S28" s="12"/>
    </row>
    <row r="29" spans="1:19" ht="20.100000000000001" customHeight="1" x14ac:dyDescent="0.25">
      <c r="A29" s="87">
        <v>29</v>
      </c>
      <c r="B29" s="74" t="s">
        <v>110</v>
      </c>
      <c r="C29" s="74" t="s">
        <v>67</v>
      </c>
      <c r="D29" s="32" t="s">
        <v>46</v>
      </c>
      <c r="E29" s="20" t="s">
        <v>23</v>
      </c>
      <c r="F29" s="71" t="s">
        <v>24</v>
      </c>
      <c r="G29" s="71" t="s">
        <v>25</v>
      </c>
      <c r="H29" s="71" t="s">
        <v>26</v>
      </c>
      <c r="I29" s="2">
        <v>9.43</v>
      </c>
      <c r="J29" s="3">
        <f t="shared" si="2"/>
        <v>554.01249999999993</v>
      </c>
      <c r="K29" s="12">
        <f t="shared" si="1"/>
        <v>1662.0374999999999</v>
      </c>
      <c r="L29" s="4"/>
      <c r="M29" s="26"/>
      <c r="N29" s="27"/>
      <c r="O29" s="22"/>
      <c r="P29" s="20" t="s">
        <v>21</v>
      </c>
      <c r="Q29" s="12" t="s">
        <v>18</v>
      </c>
      <c r="R29" s="17" t="s">
        <v>19</v>
      </c>
      <c r="S29" s="12"/>
    </row>
    <row r="30" spans="1:19" ht="20.100000000000001" customHeight="1" x14ac:dyDescent="0.25">
      <c r="A30" s="87">
        <v>30</v>
      </c>
      <c r="B30" s="74" t="s">
        <v>111</v>
      </c>
      <c r="C30" s="74" t="s">
        <v>66</v>
      </c>
      <c r="D30" s="32" t="s">
        <v>46</v>
      </c>
      <c r="E30" s="20" t="s">
        <v>23</v>
      </c>
      <c r="F30" s="71" t="s">
        <v>24</v>
      </c>
      <c r="G30" s="71" t="s">
        <v>25</v>
      </c>
      <c r="H30" s="71" t="s">
        <v>26</v>
      </c>
      <c r="I30" s="2">
        <v>9.43</v>
      </c>
      <c r="J30" s="3">
        <f t="shared" si="2"/>
        <v>554.01249999999993</v>
      </c>
      <c r="K30" s="12">
        <f t="shared" si="1"/>
        <v>1662.0374999999999</v>
      </c>
      <c r="L30" s="4"/>
      <c r="M30" s="26"/>
      <c r="N30" s="27"/>
      <c r="O30" s="22"/>
      <c r="P30" s="20"/>
      <c r="Q30" s="12" t="s">
        <v>18</v>
      </c>
      <c r="R30" s="17" t="s">
        <v>19</v>
      </c>
      <c r="S30" s="12"/>
    </row>
    <row r="31" spans="1:19" ht="20.100000000000001" customHeight="1" x14ac:dyDescent="0.25">
      <c r="A31" s="87">
        <v>31</v>
      </c>
      <c r="B31" s="74" t="s">
        <v>112</v>
      </c>
      <c r="C31" s="74" t="s">
        <v>65</v>
      </c>
      <c r="D31" s="32" t="s">
        <v>46</v>
      </c>
      <c r="E31" s="20" t="s">
        <v>23</v>
      </c>
      <c r="F31" s="71" t="s">
        <v>24</v>
      </c>
      <c r="G31" s="71" t="s">
        <v>25</v>
      </c>
      <c r="H31" s="71" t="s">
        <v>26</v>
      </c>
      <c r="I31" s="2">
        <v>9.43</v>
      </c>
      <c r="J31" s="3">
        <f t="shared" si="2"/>
        <v>554.01249999999993</v>
      </c>
      <c r="K31" s="12">
        <f t="shared" si="1"/>
        <v>1662.0374999999999</v>
      </c>
      <c r="L31" s="4"/>
      <c r="M31" s="26"/>
      <c r="N31" s="27"/>
      <c r="O31" s="22"/>
      <c r="P31" s="20"/>
      <c r="Q31" s="12" t="s">
        <v>18</v>
      </c>
      <c r="R31" s="17" t="s">
        <v>19</v>
      </c>
      <c r="S31" s="12"/>
    </row>
    <row r="32" spans="1:19" ht="20.100000000000001" customHeight="1" x14ac:dyDescent="0.25">
      <c r="A32" s="87">
        <v>32</v>
      </c>
      <c r="B32" s="74" t="s">
        <v>113</v>
      </c>
      <c r="C32" s="74" t="s">
        <v>64</v>
      </c>
      <c r="D32" s="32" t="s">
        <v>46</v>
      </c>
      <c r="E32" s="20" t="s">
        <v>23</v>
      </c>
      <c r="F32" s="71" t="s">
        <v>24</v>
      </c>
      <c r="G32" s="71" t="s">
        <v>25</v>
      </c>
      <c r="H32" s="71" t="s">
        <v>26</v>
      </c>
      <c r="I32" s="2">
        <v>9.43</v>
      </c>
      <c r="J32" s="3">
        <f t="shared" si="2"/>
        <v>554.01249999999993</v>
      </c>
      <c r="K32" s="12">
        <f t="shared" si="1"/>
        <v>1662.0374999999999</v>
      </c>
      <c r="L32" s="4"/>
      <c r="M32" s="26"/>
      <c r="N32" s="27"/>
      <c r="O32" s="22" t="s">
        <v>38</v>
      </c>
      <c r="P32" s="20"/>
      <c r="Q32" s="12" t="s">
        <v>18</v>
      </c>
      <c r="R32" s="17" t="s">
        <v>19</v>
      </c>
      <c r="S32" s="12"/>
    </row>
    <row r="33" spans="1:19" ht="20.100000000000001" customHeight="1" x14ac:dyDescent="0.25">
      <c r="A33" s="87">
        <v>33</v>
      </c>
      <c r="B33" s="74" t="s">
        <v>114</v>
      </c>
      <c r="C33" s="74" t="s">
        <v>63</v>
      </c>
      <c r="D33" s="32" t="s">
        <v>46</v>
      </c>
      <c r="E33" s="20" t="s">
        <v>23</v>
      </c>
      <c r="F33" s="71" t="s">
        <v>24</v>
      </c>
      <c r="G33" s="71" t="s">
        <v>25</v>
      </c>
      <c r="H33" s="71" t="s">
        <v>26</v>
      </c>
      <c r="I33" s="2">
        <v>9.43</v>
      </c>
      <c r="J33" s="3">
        <f t="shared" si="2"/>
        <v>554.01249999999993</v>
      </c>
      <c r="K33" s="12">
        <f t="shared" si="1"/>
        <v>1662.0374999999999</v>
      </c>
      <c r="L33" s="4"/>
      <c r="M33" s="26"/>
      <c r="N33" s="27"/>
      <c r="O33" s="22"/>
      <c r="P33" s="20" t="s">
        <v>21</v>
      </c>
      <c r="Q33" s="12"/>
      <c r="R33" s="17"/>
      <c r="S33" s="12"/>
    </row>
    <row r="34" spans="1:19" ht="20.100000000000001" customHeight="1" x14ac:dyDescent="0.25">
      <c r="A34" s="87">
        <v>34</v>
      </c>
      <c r="B34" s="74" t="s">
        <v>115</v>
      </c>
      <c r="C34" s="74" t="s">
        <v>62</v>
      </c>
      <c r="D34" s="32" t="s">
        <v>46</v>
      </c>
      <c r="E34" s="20" t="s">
        <v>23</v>
      </c>
      <c r="F34" s="71" t="s">
        <v>24</v>
      </c>
      <c r="G34" s="71" t="s">
        <v>25</v>
      </c>
      <c r="H34" s="71" t="s">
        <v>26</v>
      </c>
      <c r="I34" s="2">
        <v>9.43</v>
      </c>
      <c r="J34" s="3">
        <f t="shared" si="2"/>
        <v>554.01249999999993</v>
      </c>
      <c r="K34" s="12">
        <f t="shared" si="1"/>
        <v>1662.0374999999999</v>
      </c>
      <c r="L34" s="4"/>
      <c r="M34" s="26"/>
      <c r="N34" s="27"/>
      <c r="O34" s="22" t="s">
        <v>60</v>
      </c>
      <c r="P34" s="20" t="s">
        <v>21</v>
      </c>
      <c r="Q34" s="12"/>
      <c r="R34" s="17"/>
      <c r="S34" s="12"/>
    </row>
    <row r="35" spans="1:19" ht="20.100000000000001" customHeight="1" x14ac:dyDescent="0.25">
      <c r="A35" s="87">
        <v>35</v>
      </c>
      <c r="B35" s="74" t="s">
        <v>116</v>
      </c>
      <c r="C35" s="74" t="s">
        <v>70</v>
      </c>
      <c r="D35" s="32" t="s">
        <v>46</v>
      </c>
      <c r="E35" s="20" t="s">
        <v>23</v>
      </c>
      <c r="F35" s="71" t="s">
        <v>24</v>
      </c>
      <c r="G35" s="71" t="s">
        <v>25</v>
      </c>
      <c r="H35" s="71" t="s">
        <v>26</v>
      </c>
      <c r="I35" s="2">
        <v>9.43</v>
      </c>
      <c r="J35" s="3">
        <f t="shared" si="2"/>
        <v>554.01249999999993</v>
      </c>
      <c r="K35" s="12">
        <f t="shared" si="1"/>
        <v>1662.0374999999999</v>
      </c>
      <c r="L35" s="4"/>
      <c r="M35" s="26"/>
      <c r="N35" s="27"/>
      <c r="O35" s="22"/>
      <c r="P35" s="20"/>
      <c r="Q35" s="12"/>
      <c r="R35" s="17"/>
      <c r="S35" s="12"/>
    </row>
    <row r="36" spans="1:19" ht="20.100000000000001" customHeight="1" x14ac:dyDescent="0.25">
      <c r="A36" s="87">
        <v>36</v>
      </c>
      <c r="B36" s="77" t="s">
        <v>133</v>
      </c>
      <c r="C36" s="74" t="s">
        <v>122</v>
      </c>
      <c r="D36" s="32" t="s">
        <v>46</v>
      </c>
      <c r="E36" s="20" t="s">
        <v>23</v>
      </c>
      <c r="F36" s="71" t="s">
        <v>24</v>
      </c>
      <c r="G36" s="71" t="s">
        <v>25</v>
      </c>
      <c r="H36" s="71" t="s">
        <v>26</v>
      </c>
      <c r="I36" s="11">
        <v>9.43</v>
      </c>
      <c r="J36" s="71">
        <f t="shared" ref="J36:J43" si="3">SUM(K36/3)</f>
        <v>554.01249999999993</v>
      </c>
      <c r="K36" s="71">
        <f>SUM(I36*176.25)</f>
        <v>1662.0374999999999</v>
      </c>
      <c r="L36" s="4"/>
      <c r="M36" s="26"/>
      <c r="N36" s="27"/>
      <c r="O36" s="22"/>
      <c r="P36" s="20"/>
      <c r="Q36" s="71"/>
      <c r="R36" s="17"/>
      <c r="S36" s="71"/>
    </row>
    <row r="37" spans="1:19" ht="20.100000000000001" customHeight="1" x14ac:dyDescent="0.25">
      <c r="A37" s="87">
        <v>37</v>
      </c>
      <c r="B37" s="74" t="s">
        <v>117</v>
      </c>
      <c r="C37" s="74" t="s">
        <v>118</v>
      </c>
      <c r="D37" s="32" t="s">
        <v>46</v>
      </c>
      <c r="E37" s="20"/>
      <c r="F37" s="71"/>
      <c r="G37" s="71" t="s">
        <v>25</v>
      </c>
      <c r="H37" s="71"/>
      <c r="I37" s="11">
        <v>9.43</v>
      </c>
      <c r="J37" s="12">
        <f t="shared" si="3"/>
        <v>554</v>
      </c>
      <c r="K37" s="12">
        <v>1662</v>
      </c>
      <c r="L37" s="4"/>
      <c r="M37" s="26"/>
      <c r="N37" s="27"/>
      <c r="O37" s="22"/>
      <c r="P37" s="20"/>
      <c r="Q37" s="12"/>
      <c r="R37" s="17"/>
      <c r="S37" s="12" t="s">
        <v>22</v>
      </c>
    </row>
    <row r="38" spans="1:19" ht="20.100000000000001" customHeight="1" x14ac:dyDescent="0.25">
      <c r="A38" s="87">
        <v>39</v>
      </c>
      <c r="B38" s="78" t="s">
        <v>119</v>
      </c>
      <c r="C38" s="78" t="s">
        <v>51</v>
      </c>
      <c r="D38" s="33" t="s">
        <v>46</v>
      </c>
      <c r="E38" s="20" t="s">
        <v>23</v>
      </c>
      <c r="F38" s="71" t="s">
        <v>24</v>
      </c>
      <c r="G38" s="71" t="s">
        <v>25</v>
      </c>
      <c r="H38" s="71" t="s">
        <v>26</v>
      </c>
      <c r="I38" s="11">
        <v>9.43</v>
      </c>
      <c r="J38" s="12">
        <f t="shared" si="3"/>
        <v>554.01249999999993</v>
      </c>
      <c r="K38" s="12">
        <f t="shared" si="1"/>
        <v>1662.0374999999999</v>
      </c>
      <c r="L38" s="7"/>
      <c r="M38" s="26"/>
      <c r="N38" s="27"/>
      <c r="O38" s="22"/>
      <c r="P38" s="20"/>
      <c r="Q38" s="12" t="s">
        <v>18</v>
      </c>
      <c r="R38" s="17" t="s">
        <v>19</v>
      </c>
      <c r="S38" s="12"/>
    </row>
    <row r="39" spans="1:19" ht="20.100000000000001" customHeight="1" x14ac:dyDescent="0.25">
      <c r="A39" s="87">
        <v>41</v>
      </c>
      <c r="B39" s="91" t="s">
        <v>135</v>
      </c>
      <c r="C39" s="78" t="s">
        <v>35</v>
      </c>
      <c r="D39" s="33" t="s">
        <v>46</v>
      </c>
      <c r="E39" s="20" t="s">
        <v>23</v>
      </c>
      <c r="F39" s="71" t="s">
        <v>24</v>
      </c>
      <c r="G39" s="71" t="s">
        <v>25</v>
      </c>
      <c r="H39" s="71" t="s">
        <v>26</v>
      </c>
      <c r="I39" s="11">
        <v>9.43</v>
      </c>
      <c r="J39" s="12">
        <f t="shared" si="3"/>
        <v>554.01249999999993</v>
      </c>
      <c r="K39" s="12">
        <f t="shared" si="1"/>
        <v>1662.0374999999999</v>
      </c>
      <c r="L39" s="7"/>
      <c r="M39" s="26"/>
      <c r="N39" s="27"/>
      <c r="O39" s="22"/>
      <c r="P39" s="20"/>
      <c r="Q39" s="12" t="s">
        <v>18</v>
      </c>
      <c r="R39" s="17"/>
      <c r="S39" s="12"/>
    </row>
    <row r="40" spans="1:19" ht="20.100000000000001" customHeight="1" x14ac:dyDescent="0.25">
      <c r="A40" s="87">
        <v>42</v>
      </c>
      <c r="B40" s="80"/>
      <c r="C40" s="78" t="s">
        <v>30</v>
      </c>
      <c r="D40" s="32" t="s">
        <v>46</v>
      </c>
      <c r="E40" s="20" t="s">
        <v>23</v>
      </c>
      <c r="F40" s="71" t="s">
        <v>24</v>
      </c>
      <c r="G40" s="71" t="s">
        <v>25</v>
      </c>
      <c r="H40" s="71" t="s">
        <v>26</v>
      </c>
      <c r="I40" s="2">
        <v>9.43</v>
      </c>
      <c r="J40" s="3">
        <f t="shared" si="3"/>
        <v>554.01249999999993</v>
      </c>
      <c r="K40" s="12">
        <f t="shared" si="1"/>
        <v>1662.0374999999999</v>
      </c>
      <c r="L40" s="4"/>
      <c r="M40" s="26"/>
      <c r="N40" s="27"/>
      <c r="O40" s="22" t="s">
        <v>40</v>
      </c>
      <c r="P40" s="20" t="s">
        <v>21</v>
      </c>
      <c r="Q40" s="12"/>
      <c r="R40" s="17"/>
      <c r="S40" s="12"/>
    </row>
    <row r="41" spans="1:19" ht="20.100000000000001" customHeight="1" x14ac:dyDescent="0.25">
      <c r="A41" s="87">
        <v>43</v>
      </c>
      <c r="B41" s="74" t="s">
        <v>120</v>
      </c>
      <c r="C41" s="74" t="s">
        <v>31</v>
      </c>
      <c r="D41" s="32" t="s">
        <v>46</v>
      </c>
      <c r="E41" s="20" t="s">
        <v>23</v>
      </c>
      <c r="F41" s="71" t="s">
        <v>24</v>
      </c>
      <c r="G41" s="71" t="s">
        <v>25</v>
      </c>
      <c r="H41" s="71" t="s">
        <v>26</v>
      </c>
      <c r="I41" s="2">
        <v>9.43</v>
      </c>
      <c r="J41" s="3">
        <f t="shared" si="3"/>
        <v>554.01249999999993</v>
      </c>
      <c r="K41" s="12">
        <f t="shared" si="1"/>
        <v>1662.0374999999999</v>
      </c>
      <c r="L41" s="4"/>
      <c r="M41" s="26"/>
      <c r="N41" s="27"/>
      <c r="O41" s="22" t="s">
        <v>39</v>
      </c>
      <c r="P41" s="20" t="s">
        <v>21</v>
      </c>
      <c r="Q41" s="12"/>
      <c r="R41" s="17"/>
      <c r="S41" s="12"/>
    </row>
    <row r="42" spans="1:19" ht="20.100000000000001" customHeight="1" x14ac:dyDescent="0.25">
      <c r="A42" s="87">
        <v>44</v>
      </c>
      <c r="B42" s="78" t="s">
        <v>96</v>
      </c>
      <c r="C42" s="78" t="s">
        <v>34</v>
      </c>
      <c r="D42" s="33" t="s">
        <v>46</v>
      </c>
      <c r="E42" s="20" t="s">
        <v>23</v>
      </c>
      <c r="F42" s="71" t="s">
        <v>24</v>
      </c>
      <c r="G42" s="71" t="s">
        <v>25</v>
      </c>
      <c r="H42" s="71"/>
      <c r="I42" s="11">
        <v>9.43</v>
      </c>
      <c r="J42" s="12">
        <f t="shared" si="3"/>
        <v>554.01249999999993</v>
      </c>
      <c r="K42" s="12">
        <f t="shared" si="1"/>
        <v>1662.0374999999999</v>
      </c>
      <c r="L42" s="7"/>
      <c r="M42" s="28"/>
      <c r="N42" s="29"/>
      <c r="O42" s="22" t="s">
        <v>38</v>
      </c>
      <c r="P42" s="20"/>
      <c r="Q42" s="12"/>
      <c r="R42" s="17"/>
      <c r="S42" s="12"/>
    </row>
    <row r="43" spans="1:19" ht="20.100000000000001" customHeight="1" x14ac:dyDescent="0.25">
      <c r="A43" s="87">
        <v>45</v>
      </c>
      <c r="B43" s="91" t="s">
        <v>78</v>
      </c>
      <c r="C43" s="91" t="s">
        <v>138</v>
      </c>
      <c r="D43" s="33" t="s">
        <v>46</v>
      </c>
      <c r="E43" s="20" t="s">
        <v>23</v>
      </c>
      <c r="F43" s="71" t="s">
        <v>24</v>
      </c>
      <c r="G43" s="71" t="s">
        <v>25</v>
      </c>
      <c r="H43" s="71" t="s">
        <v>26</v>
      </c>
      <c r="I43" s="11">
        <v>25</v>
      </c>
      <c r="J43" s="12">
        <f t="shared" si="3"/>
        <v>1468.75</v>
      </c>
      <c r="K43" s="12">
        <f t="shared" si="1"/>
        <v>4406.25</v>
      </c>
      <c r="L43" s="7"/>
      <c r="M43" s="28"/>
      <c r="N43" s="29"/>
      <c r="O43" s="22"/>
      <c r="P43" s="20"/>
      <c r="Q43" s="12" t="s">
        <v>18</v>
      </c>
      <c r="R43" s="17" t="s">
        <v>19</v>
      </c>
      <c r="S43" s="12"/>
    </row>
    <row r="44" spans="1:19" ht="20.100000000000001" customHeight="1" x14ac:dyDescent="0.25">
      <c r="A44" s="87">
        <v>46</v>
      </c>
      <c r="B44" s="81"/>
      <c r="C44" s="72" t="s">
        <v>29</v>
      </c>
      <c r="D44" s="32"/>
      <c r="E44" s="20" t="s">
        <v>23</v>
      </c>
      <c r="F44" s="71" t="s">
        <v>24</v>
      </c>
      <c r="G44" s="71" t="s">
        <v>25</v>
      </c>
      <c r="H44" s="71" t="s">
        <v>26</v>
      </c>
      <c r="I44" s="11"/>
      <c r="J44" s="12"/>
      <c r="K44" s="12"/>
      <c r="L44" s="7"/>
      <c r="M44" s="28"/>
      <c r="N44" s="29"/>
      <c r="O44" s="22" t="s">
        <v>40</v>
      </c>
      <c r="P44" s="20" t="s">
        <v>21</v>
      </c>
      <c r="Q44" s="12"/>
      <c r="R44" s="17"/>
      <c r="S44" s="12"/>
    </row>
    <row r="45" spans="1:19" ht="20.100000000000001" customHeight="1" x14ac:dyDescent="0.25">
      <c r="A45" s="87">
        <v>47</v>
      </c>
      <c r="B45" s="81"/>
      <c r="C45" s="72" t="s">
        <v>28</v>
      </c>
      <c r="D45" s="32"/>
      <c r="E45" s="20" t="s">
        <v>23</v>
      </c>
      <c r="F45" s="71" t="s">
        <v>24</v>
      </c>
      <c r="G45" s="71" t="s">
        <v>25</v>
      </c>
      <c r="H45" s="71" t="s">
        <v>26</v>
      </c>
      <c r="I45" s="11"/>
      <c r="J45" s="12"/>
      <c r="K45" s="12"/>
      <c r="L45" s="7"/>
      <c r="M45" s="28"/>
      <c r="N45" s="29"/>
      <c r="O45" s="22" t="s">
        <v>40</v>
      </c>
      <c r="P45" s="20" t="s">
        <v>21</v>
      </c>
      <c r="Q45" s="12"/>
      <c r="R45" s="17"/>
      <c r="S45" s="12"/>
    </row>
    <row r="46" spans="1:19" ht="20.100000000000001" customHeight="1" x14ac:dyDescent="0.25">
      <c r="A46" s="87">
        <v>48</v>
      </c>
      <c r="B46" s="81"/>
      <c r="C46" s="72" t="s">
        <v>27</v>
      </c>
      <c r="D46" s="32"/>
      <c r="E46" s="20" t="s">
        <v>23</v>
      </c>
      <c r="F46" s="71" t="s">
        <v>24</v>
      </c>
      <c r="G46" s="71" t="s">
        <v>25</v>
      </c>
      <c r="H46" s="71" t="s">
        <v>26</v>
      </c>
      <c r="I46" s="11"/>
      <c r="J46" s="12"/>
      <c r="K46" s="12"/>
      <c r="L46" s="30"/>
      <c r="M46" s="26"/>
      <c r="N46" s="27"/>
      <c r="O46" s="22" t="s">
        <v>40</v>
      </c>
      <c r="P46" s="20" t="s">
        <v>21</v>
      </c>
      <c r="Q46" s="12"/>
      <c r="R46" s="17"/>
      <c r="S46" s="12"/>
    </row>
    <row r="47" spans="1:19" ht="20.100000000000001" customHeight="1" x14ac:dyDescent="0.25">
      <c r="A47" s="87">
        <v>49</v>
      </c>
      <c r="B47" s="81"/>
      <c r="C47" s="72" t="s">
        <v>48</v>
      </c>
      <c r="D47" s="33"/>
      <c r="E47" s="20" t="s">
        <v>23</v>
      </c>
      <c r="F47" s="71" t="s">
        <v>24</v>
      </c>
      <c r="G47" s="71" t="s">
        <v>25</v>
      </c>
      <c r="H47" s="71" t="s">
        <v>26</v>
      </c>
      <c r="I47" s="11"/>
      <c r="J47" s="12"/>
      <c r="K47" s="12"/>
      <c r="L47" s="7"/>
      <c r="M47" s="28"/>
      <c r="N47" s="29"/>
      <c r="O47" s="22" t="s">
        <v>39</v>
      </c>
      <c r="P47" s="20" t="s">
        <v>21</v>
      </c>
      <c r="Q47" s="12"/>
      <c r="R47" s="17"/>
      <c r="S47" s="12"/>
    </row>
    <row r="48" spans="1:19" ht="20.100000000000001" customHeight="1" x14ac:dyDescent="0.25">
      <c r="A48" s="87">
        <v>50</v>
      </c>
      <c r="B48" s="81"/>
      <c r="C48" s="72" t="s">
        <v>49</v>
      </c>
      <c r="D48" s="33"/>
      <c r="E48" s="20" t="s">
        <v>23</v>
      </c>
      <c r="F48" s="71" t="s">
        <v>24</v>
      </c>
      <c r="G48" s="71" t="s">
        <v>25</v>
      </c>
      <c r="H48" s="71" t="s">
        <v>26</v>
      </c>
      <c r="I48" s="11"/>
      <c r="J48" s="12"/>
      <c r="K48" s="12"/>
      <c r="L48" s="7"/>
      <c r="M48" s="28"/>
      <c r="N48" s="29"/>
      <c r="O48" s="22" t="s">
        <v>39</v>
      </c>
      <c r="P48" s="20" t="s">
        <v>21</v>
      </c>
      <c r="Q48" s="12"/>
      <c r="R48" s="17"/>
      <c r="S48" s="12"/>
    </row>
    <row r="49" spans="1:19" ht="20.100000000000001" customHeight="1" x14ac:dyDescent="0.25">
      <c r="A49" s="87">
        <v>51</v>
      </c>
      <c r="B49" s="81"/>
      <c r="C49" s="72" t="s">
        <v>50</v>
      </c>
      <c r="D49" s="33"/>
      <c r="E49" s="20" t="s">
        <v>23</v>
      </c>
      <c r="F49" s="71" t="s">
        <v>24</v>
      </c>
      <c r="G49" s="71" t="s">
        <v>25</v>
      </c>
      <c r="H49" s="71" t="s">
        <v>26</v>
      </c>
      <c r="I49" s="11"/>
      <c r="J49" s="12"/>
      <c r="K49" s="12"/>
      <c r="L49" s="7"/>
      <c r="M49" s="28"/>
      <c r="N49" s="29"/>
      <c r="O49" s="22" t="s">
        <v>39</v>
      </c>
      <c r="P49" s="20" t="s">
        <v>21</v>
      </c>
      <c r="Q49" s="12"/>
      <c r="R49" s="17"/>
      <c r="S49" s="12"/>
    </row>
    <row r="50" spans="1:19" ht="20.100000000000001" customHeight="1" x14ac:dyDescent="0.25">
      <c r="A50" s="87">
        <v>52</v>
      </c>
      <c r="B50" s="82"/>
      <c r="C50" s="73" t="s">
        <v>75</v>
      </c>
      <c r="D50" s="33"/>
      <c r="E50" s="20"/>
      <c r="F50" s="71"/>
      <c r="G50" s="71" t="s">
        <v>25</v>
      </c>
      <c r="H50" s="71" t="s">
        <v>26</v>
      </c>
      <c r="I50" s="11"/>
      <c r="J50" s="71"/>
      <c r="K50" s="71"/>
      <c r="L50" s="7"/>
      <c r="M50" s="28"/>
      <c r="N50" s="29"/>
      <c r="O50" s="22" t="s">
        <v>40</v>
      </c>
      <c r="P50" s="20" t="s">
        <v>21</v>
      </c>
      <c r="Q50" s="71"/>
      <c r="R50" s="17"/>
      <c r="S50" s="71"/>
    </row>
    <row r="51" spans="1:19" ht="20.100000000000001" customHeight="1" x14ac:dyDescent="0.25">
      <c r="A51" s="87">
        <v>53</v>
      </c>
      <c r="B51" s="80" t="s">
        <v>129</v>
      </c>
      <c r="C51" s="78" t="s">
        <v>130</v>
      </c>
      <c r="D51" s="33" t="s">
        <v>44</v>
      </c>
      <c r="E51" s="20" t="s">
        <v>23</v>
      </c>
      <c r="F51" s="71"/>
      <c r="G51" s="71"/>
      <c r="H51" s="71"/>
      <c r="I51" s="11">
        <v>25</v>
      </c>
      <c r="J51" s="71" t="e">
        <f>SUM(K51/3)</f>
        <v>#REF!</v>
      </c>
      <c r="K51" s="71" t="e">
        <f>SUM(I51*#REF!)</f>
        <v>#REF!</v>
      </c>
      <c r="L51" s="7"/>
      <c r="M51" s="28"/>
      <c r="N51" s="29"/>
      <c r="O51" s="22"/>
      <c r="P51" s="20"/>
      <c r="Q51" s="12"/>
      <c r="R51" s="17"/>
      <c r="S51" s="12"/>
    </row>
    <row r="52" spans="1:19" ht="20.100000000000001" customHeight="1" x14ac:dyDescent="0.25">
      <c r="A52" s="87">
        <v>54</v>
      </c>
      <c r="B52" s="80" t="s">
        <v>140</v>
      </c>
      <c r="C52" s="78" t="s">
        <v>139</v>
      </c>
      <c r="D52" s="33" t="s">
        <v>46</v>
      </c>
      <c r="E52" s="20" t="s">
        <v>23</v>
      </c>
      <c r="F52" s="92" t="s">
        <v>24</v>
      </c>
      <c r="G52" s="92" t="s">
        <v>25</v>
      </c>
      <c r="H52" s="92" t="s">
        <v>26</v>
      </c>
      <c r="I52" s="11">
        <v>25</v>
      </c>
      <c r="J52" s="92">
        <f>SUM(K52/3)</f>
        <v>1468.75</v>
      </c>
      <c r="K52" s="92">
        <f>SUM(I52*176.25)</f>
        <v>4406.25</v>
      </c>
      <c r="L52" s="7"/>
      <c r="M52" s="28"/>
      <c r="N52" s="29"/>
      <c r="O52" s="22"/>
      <c r="P52" s="20"/>
      <c r="Q52" s="92"/>
      <c r="R52" s="17"/>
      <c r="S52" s="92"/>
    </row>
    <row r="53" spans="1:19" ht="20.100000000000001" customHeight="1" x14ac:dyDescent="0.25">
      <c r="A53" s="87">
        <v>55</v>
      </c>
      <c r="B53" s="80" t="s">
        <v>140</v>
      </c>
      <c r="C53" s="78" t="s">
        <v>141</v>
      </c>
      <c r="D53" s="33" t="s">
        <v>46</v>
      </c>
      <c r="E53" s="20" t="s">
        <v>23</v>
      </c>
      <c r="F53" s="92" t="s">
        <v>24</v>
      </c>
      <c r="G53" s="92" t="s">
        <v>25</v>
      </c>
      <c r="H53" s="92" t="s">
        <v>26</v>
      </c>
      <c r="I53" s="11">
        <v>25</v>
      </c>
      <c r="J53" s="92">
        <f>SUM(K53/3)</f>
        <v>1468.75</v>
      </c>
      <c r="K53" s="92">
        <f>SUM(I53*176.25)</f>
        <v>4406.25</v>
      </c>
      <c r="L53" s="7"/>
      <c r="M53" s="28"/>
      <c r="N53" s="29"/>
      <c r="O53" s="22"/>
      <c r="P53" s="20"/>
      <c r="Q53" s="92"/>
      <c r="R53" s="17"/>
      <c r="S53" s="92"/>
    </row>
    <row r="54" spans="1:19" ht="20.100000000000001" customHeight="1" x14ac:dyDescent="0.25">
      <c r="A54" s="85"/>
      <c r="B54" s="77" t="s">
        <v>125</v>
      </c>
      <c r="C54" s="73" t="s">
        <v>126</v>
      </c>
      <c r="D54" s="33" t="s">
        <v>46</v>
      </c>
      <c r="E54" s="20" t="s">
        <v>23</v>
      </c>
      <c r="F54" s="71" t="s">
        <v>24</v>
      </c>
      <c r="G54" s="71" t="s">
        <v>25</v>
      </c>
      <c r="H54" s="71" t="s">
        <v>26</v>
      </c>
      <c r="I54" s="11"/>
      <c r="J54" s="71"/>
      <c r="K54" s="71"/>
      <c r="L54" s="7"/>
      <c r="M54" s="28"/>
      <c r="N54" s="29"/>
      <c r="O54" s="22" t="s">
        <v>40</v>
      </c>
      <c r="P54" s="20"/>
      <c r="Q54" s="71"/>
      <c r="R54" s="17"/>
      <c r="S54" s="71"/>
    </row>
    <row r="55" spans="1:19" ht="20.100000000000001" customHeight="1" x14ac:dyDescent="0.25">
      <c r="A55" s="85"/>
      <c r="B55" s="77" t="s">
        <v>127</v>
      </c>
      <c r="C55" s="73" t="s">
        <v>128</v>
      </c>
      <c r="D55" s="33" t="s">
        <v>46</v>
      </c>
      <c r="E55" s="20" t="s">
        <v>23</v>
      </c>
      <c r="F55" s="71" t="s">
        <v>24</v>
      </c>
      <c r="G55" s="71" t="s">
        <v>25</v>
      </c>
      <c r="H55" s="71" t="s">
        <v>26</v>
      </c>
      <c r="I55" s="11"/>
      <c r="J55" s="71"/>
      <c r="K55" s="71"/>
      <c r="L55" s="7"/>
      <c r="M55" s="28"/>
      <c r="N55" s="29"/>
      <c r="O55" s="22" t="s">
        <v>39</v>
      </c>
      <c r="P55" s="20"/>
      <c r="Q55" s="71"/>
      <c r="R55" s="17"/>
      <c r="S55" s="71"/>
    </row>
    <row r="56" spans="1:19" ht="20.100000000000001" customHeight="1" x14ac:dyDescent="0.25">
      <c r="B56" s="77" t="s">
        <v>121</v>
      </c>
      <c r="C56" s="83" t="s">
        <v>52</v>
      </c>
      <c r="D56" s="33" t="s">
        <v>46</v>
      </c>
      <c r="E56" s="20" t="s">
        <v>23</v>
      </c>
      <c r="F56" s="71" t="s">
        <v>24</v>
      </c>
      <c r="G56" s="71" t="s">
        <v>25</v>
      </c>
      <c r="H56" s="71" t="s">
        <v>26</v>
      </c>
      <c r="I56" s="11">
        <v>9.43</v>
      </c>
      <c r="J56" s="12">
        <f>SUM(K56/3)</f>
        <v>554.01249999999993</v>
      </c>
      <c r="K56" s="12">
        <f>SUM(I56*176.25)</f>
        <v>1662.0374999999999</v>
      </c>
      <c r="L56" s="7"/>
      <c r="M56" s="26"/>
      <c r="N56" s="27"/>
      <c r="O56" s="22" t="s">
        <v>38</v>
      </c>
      <c r="P56" s="20"/>
      <c r="Q56" s="12"/>
      <c r="R56" s="17"/>
      <c r="S56" s="12"/>
    </row>
    <row r="57" spans="1:19" ht="33" customHeight="1" x14ac:dyDescent="0.25">
      <c r="B57"/>
      <c r="C57" s="179" t="s">
        <v>16</v>
      </c>
      <c r="D57" s="180"/>
      <c r="E57" s="180"/>
      <c r="F57" s="180"/>
      <c r="G57" s="180"/>
      <c r="H57" s="180"/>
      <c r="I57" s="181"/>
      <c r="J57" s="5" t="e">
        <f>SUM(J2:J53)</f>
        <v>#REF!</v>
      </c>
      <c r="K57" s="8" t="e">
        <f>SUM(K2:K53)</f>
        <v>#REF!</v>
      </c>
      <c r="L57" s="67"/>
      <c r="M57" s="6"/>
    </row>
    <row r="58" spans="1:19" ht="15" customHeight="1" x14ac:dyDescent="0.25">
      <c r="K58" s="182" t="s">
        <v>36</v>
      </c>
      <c r="L58" s="182"/>
      <c r="M58" s="182"/>
      <c r="N58" s="59"/>
    </row>
    <row r="59" spans="1:19" ht="15" customHeight="1" x14ac:dyDescent="0.25">
      <c r="K59" s="60" t="s">
        <v>54</v>
      </c>
      <c r="L59" s="60"/>
      <c r="M59" s="60"/>
      <c r="N59" s="59"/>
    </row>
    <row r="60" spans="1:19" ht="15" customHeight="1" x14ac:dyDescent="0.25">
      <c r="K60" s="183" t="s">
        <v>55</v>
      </c>
      <c r="L60" s="183"/>
      <c r="M60" s="183"/>
      <c r="N60" s="183"/>
      <c r="O60"/>
    </row>
    <row r="61" spans="1:19" x14ac:dyDescent="0.25">
      <c r="K61" s="184" t="s">
        <v>59</v>
      </c>
      <c r="L61" s="184"/>
      <c r="M61" s="184"/>
      <c r="N61" s="184"/>
      <c r="O61" s="184"/>
      <c r="P61" s="184"/>
    </row>
  </sheetData>
  <autoFilter ref="A1:A61"/>
  <mergeCells count="4">
    <mergeCell ref="C57:I57"/>
    <mergeCell ref="K58:M58"/>
    <mergeCell ref="K60:N60"/>
    <mergeCell ref="K61:P61"/>
  </mergeCells>
  <pageMargins left="0.23622047244094491" right="0.23622047244094491" top="0.23622047244094491" bottom="0.23622047244094491" header="0" footer="0"/>
  <pageSetup paperSize="9" scale="76" fitToHeight="0" orientation="landscape" r:id="rId1"/>
  <ignoredErrors>
    <ignoredError sqref="K26" formula="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9"/>
  </sheetPr>
  <dimension ref="A1:G38"/>
  <sheetViews>
    <sheetView showZeros="0" workbookViewId="0">
      <selection activeCell="H30" sqref="H30"/>
    </sheetView>
  </sheetViews>
  <sheetFormatPr baseColWidth="10" defaultRowHeight="15" outlineLevelRow="2" x14ac:dyDescent="0.25"/>
  <cols>
    <col min="3" max="3" width="15.7109375" customWidth="1"/>
    <col min="7" max="7" width="14.5703125" customWidth="1"/>
  </cols>
  <sheetData>
    <row r="1" spans="1:7" ht="15.75" thickBot="1" x14ac:dyDescent="0.3">
      <c r="A1" s="109" t="s">
        <v>156</v>
      </c>
      <c r="B1" s="108" t="s">
        <v>154</v>
      </c>
      <c r="C1" s="108"/>
      <c r="D1" s="108"/>
      <c r="E1" s="185"/>
      <c r="F1" s="186"/>
      <c r="G1" s="187"/>
    </row>
    <row r="2" spans="1:7" ht="16.5" thickTop="1" thickBot="1" x14ac:dyDescent="0.3">
      <c r="A2" s="107"/>
      <c r="B2" s="106"/>
      <c r="C2" s="106"/>
      <c r="D2" s="106"/>
      <c r="E2" s="105" t="s">
        <v>160</v>
      </c>
      <c r="F2" s="104" t="s">
        <v>161</v>
      </c>
      <c r="G2" s="103" t="s">
        <v>159</v>
      </c>
    </row>
    <row r="3" spans="1:7" outlineLevel="1" x14ac:dyDescent="0.25">
      <c r="A3" s="100" t="s">
        <v>158</v>
      </c>
      <c r="B3" s="100"/>
      <c r="C3" s="102"/>
      <c r="D3" s="100"/>
      <c r="E3" s="101" t="s">
        <v>137</v>
      </c>
      <c r="F3" s="101" t="s">
        <v>171</v>
      </c>
      <c r="G3" s="101" t="s">
        <v>136</v>
      </c>
    </row>
    <row r="4" spans="1:7" outlineLevel="1" x14ac:dyDescent="0.25">
      <c r="A4" s="98" t="s">
        <v>157</v>
      </c>
      <c r="B4" s="98"/>
      <c r="C4" s="98"/>
      <c r="D4" s="98"/>
      <c r="E4" s="101" t="s">
        <v>137</v>
      </c>
      <c r="F4" s="101" t="s">
        <v>171</v>
      </c>
      <c r="G4" s="101" t="s">
        <v>136</v>
      </c>
    </row>
    <row r="5" spans="1:7" outlineLevel="1" x14ac:dyDescent="0.25">
      <c r="A5" s="98" t="s">
        <v>151</v>
      </c>
      <c r="B5" s="98"/>
      <c r="C5" s="98"/>
      <c r="D5" s="98"/>
      <c r="E5" s="101" t="s">
        <v>188</v>
      </c>
      <c r="F5" s="101" t="s">
        <v>137</v>
      </c>
      <c r="G5" s="101" t="s">
        <v>136</v>
      </c>
    </row>
    <row r="6" spans="1:7" outlineLevel="1" x14ac:dyDescent="0.25">
      <c r="A6" s="98" t="s">
        <v>149</v>
      </c>
      <c r="B6" s="98"/>
      <c r="C6" s="98"/>
      <c r="D6" s="98"/>
      <c r="E6" s="101" t="s">
        <v>188</v>
      </c>
      <c r="F6" s="101" t="s">
        <v>137</v>
      </c>
      <c r="G6" s="101" t="s">
        <v>136</v>
      </c>
    </row>
    <row r="7" spans="1:7" outlineLevel="1" x14ac:dyDescent="0.25">
      <c r="A7" s="99" t="s">
        <v>148</v>
      </c>
      <c r="B7" s="99"/>
      <c r="C7" s="98"/>
      <c r="D7" s="98"/>
      <c r="E7" s="101" t="s">
        <v>188</v>
      </c>
      <c r="F7" s="101" t="s">
        <v>137</v>
      </c>
      <c r="G7" s="101" t="s">
        <v>171</v>
      </c>
    </row>
    <row r="8" spans="1:7" outlineLevel="1" x14ac:dyDescent="0.25">
      <c r="A8" s="99" t="s">
        <v>146</v>
      </c>
      <c r="B8" s="99"/>
      <c r="C8" s="98"/>
      <c r="D8" s="98"/>
      <c r="E8" s="101" t="s">
        <v>188</v>
      </c>
      <c r="F8" s="101" t="s">
        <v>137</v>
      </c>
      <c r="G8" s="101" t="s">
        <v>171</v>
      </c>
    </row>
    <row r="9" spans="1:7" outlineLevel="1" x14ac:dyDescent="0.25">
      <c r="A9" s="99" t="s">
        <v>147</v>
      </c>
      <c r="B9" s="99"/>
      <c r="C9" s="98"/>
      <c r="D9" s="98"/>
      <c r="E9" s="101" t="s">
        <v>171</v>
      </c>
      <c r="F9" s="101" t="s">
        <v>136</v>
      </c>
      <c r="G9" s="101" t="s">
        <v>137</v>
      </c>
    </row>
    <row r="10" spans="1:7" outlineLevel="1" x14ac:dyDescent="0.25">
      <c r="A10" s="99" t="s">
        <v>144</v>
      </c>
      <c r="B10" s="99"/>
      <c r="C10" s="98"/>
      <c r="D10" s="98"/>
      <c r="E10" s="101" t="s">
        <v>171</v>
      </c>
      <c r="F10" s="101" t="s">
        <v>136</v>
      </c>
      <c r="G10" s="101" t="s">
        <v>137</v>
      </c>
    </row>
    <row r="11" spans="1:7" outlineLevel="1" x14ac:dyDescent="0.25">
      <c r="A11" s="99" t="s">
        <v>143</v>
      </c>
      <c r="B11" s="99"/>
      <c r="C11" s="98"/>
      <c r="D11" s="98"/>
      <c r="E11" s="101" t="s">
        <v>171</v>
      </c>
      <c r="F11" s="101" t="s">
        <v>136</v>
      </c>
      <c r="G11" s="101" t="s">
        <v>137</v>
      </c>
    </row>
    <row r="12" spans="1:7" outlineLevel="1" x14ac:dyDescent="0.25">
      <c r="A12" s="99" t="s">
        <v>25</v>
      </c>
      <c r="B12" s="99"/>
      <c r="C12" s="98"/>
      <c r="D12" s="98"/>
      <c r="E12" s="101" t="s">
        <v>171</v>
      </c>
      <c r="F12" s="101" t="s">
        <v>188</v>
      </c>
      <c r="G12" s="101" t="s">
        <v>137</v>
      </c>
    </row>
    <row r="13" spans="1:7" outlineLevel="1" x14ac:dyDescent="0.25">
      <c r="A13" s="99" t="s">
        <v>145</v>
      </c>
      <c r="B13" s="99"/>
      <c r="C13" s="98"/>
      <c r="D13" s="98"/>
      <c r="E13" s="101" t="s">
        <v>137</v>
      </c>
      <c r="F13" s="101" t="s">
        <v>171</v>
      </c>
      <c r="G13" s="101" t="s">
        <v>136</v>
      </c>
    </row>
    <row r="14" spans="1:7" outlineLevel="2" x14ac:dyDescent="0.25">
      <c r="A14" s="98" t="s">
        <v>23</v>
      </c>
      <c r="B14" s="98"/>
      <c r="C14" s="98"/>
      <c r="D14" s="98"/>
      <c r="E14" s="101" t="s">
        <v>137</v>
      </c>
      <c r="F14" s="101"/>
      <c r="G14" s="101" t="s">
        <v>136</v>
      </c>
    </row>
    <row r="15" spans="1:7" outlineLevel="2" x14ac:dyDescent="0.25">
      <c r="A15" s="98" t="s">
        <v>24</v>
      </c>
      <c r="B15" s="98"/>
      <c r="C15" s="98"/>
      <c r="D15" s="98"/>
      <c r="E15" s="101" t="s">
        <v>188</v>
      </c>
      <c r="F15" s="101" t="s">
        <v>188</v>
      </c>
      <c r="G15" s="101" t="s">
        <v>136</v>
      </c>
    </row>
    <row r="16" spans="1:7" outlineLevel="2" x14ac:dyDescent="0.25">
      <c r="A16" s="98" t="s">
        <v>155</v>
      </c>
      <c r="B16" s="98"/>
      <c r="C16" s="98"/>
      <c r="D16" s="98"/>
      <c r="E16" s="101" t="s">
        <v>171</v>
      </c>
      <c r="F16" s="101" t="s">
        <v>136</v>
      </c>
      <c r="G16" s="101" t="s">
        <v>188</v>
      </c>
    </row>
    <row r="17" spans="1:7" outlineLevel="2" x14ac:dyDescent="0.25">
      <c r="A17" s="99" t="s">
        <v>150</v>
      </c>
      <c r="B17" s="99"/>
      <c r="C17" s="98"/>
      <c r="D17" s="98"/>
      <c r="E17" s="101" t="s">
        <v>171</v>
      </c>
      <c r="F17" s="101" t="s">
        <v>136</v>
      </c>
      <c r="G17" s="101" t="s">
        <v>188</v>
      </c>
    </row>
    <row r="18" spans="1:7" outlineLevel="2" x14ac:dyDescent="0.25">
      <c r="A18" s="99" t="s">
        <v>173</v>
      </c>
      <c r="B18" s="99"/>
      <c r="C18" s="98"/>
      <c r="D18" s="98"/>
      <c r="E18" s="101" t="s">
        <v>137</v>
      </c>
      <c r="F18" s="101" t="s">
        <v>136</v>
      </c>
      <c r="G18" s="101" t="s">
        <v>188</v>
      </c>
    </row>
    <row r="19" spans="1:7" outlineLevel="2" x14ac:dyDescent="0.25">
      <c r="A19" s="99" t="s">
        <v>174</v>
      </c>
      <c r="B19" s="99"/>
      <c r="C19" s="98"/>
      <c r="D19" s="98"/>
      <c r="E19" s="101" t="s">
        <v>137</v>
      </c>
      <c r="F19" s="101" t="s">
        <v>171</v>
      </c>
      <c r="G19" s="101" t="s">
        <v>188</v>
      </c>
    </row>
    <row r="20" spans="1:7" outlineLevel="2" x14ac:dyDescent="0.25">
      <c r="A20" s="99" t="s">
        <v>175</v>
      </c>
      <c r="B20" s="99"/>
      <c r="C20" s="98"/>
      <c r="D20" s="98"/>
      <c r="E20" s="101" t="s">
        <v>188</v>
      </c>
      <c r="F20" s="101" t="s">
        <v>171</v>
      </c>
      <c r="G20" s="101" t="s">
        <v>137</v>
      </c>
    </row>
    <row r="21" spans="1:7" outlineLevel="2" x14ac:dyDescent="0.25">
      <c r="A21" s="99" t="s">
        <v>176</v>
      </c>
      <c r="B21" s="99"/>
      <c r="C21" s="98"/>
      <c r="D21" s="98"/>
      <c r="E21" s="101" t="s">
        <v>171</v>
      </c>
      <c r="F21" s="101" t="s">
        <v>188</v>
      </c>
      <c r="G21" s="101" t="s">
        <v>137</v>
      </c>
    </row>
    <row r="22" spans="1:7" outlineLevel="2" x14ac:dyDescent="0.25">
      <c r="A22" s="99" t="s">
        <v>177</v>
      </c>
      <c r="B22" s="99"/>
      <c r="C22" s="98"/>
      <c r="D22" s="98"/>
      <c r="E22" s="101" t="s">
        <v>171</v>
      </c>
      <c r="F22" s="101" t="s">
        <v>188</v>
      </c>
      <c r="G22" s="101" t="s">
        <v>136</v>
      </c>
    </row>
    <row r="23" spans="1:7" outlineLevel="2" x14ac:dyDescent="0.25">
      <c r="A23" s="99" t="s">
        <v>178</v>
      </c>
      <c r="B23" s="99"/>
      <c r="C23" s="98"/>
      <c r="D23" s="98"/>
      <c r="E23" s="101" t="s">
        <v>137</v>
      </c>
      <c r="F23" s="101" t="s">
        <v>188</v>
      </c>
      <c r="G23" s="101" t="s">
        <v>136</v>
      </c>
    </row>
    <row r="24" spans="1:7" outlineLevel="2" x14ac:dyDescent="0.25">
      <c r="A24" s="99" t="s">
        <v>26</v>
      </c>
      <c r="B24" s="99"/>
      <c r="C24" s="98"/>
      <c r="D24" s="98"/>
      <c r="E24" s="101" t="s">
        <v>137</v>
      </c>
      <c r="F24" s="101" t="s">
        <v>171</v>
      </c>
      <c r="G24" s="101" t="s">
        <v>136</v>
      </c>
    </row>
    <row r="25" spans="1:7" outlineLevel="2" x14ac:dyDescent="0.25">
      <c r="A25" s="99" t="s">
        <v>179</v>
      </c>
      <c r="B25" s="99"/>
      <c r="C25" s="98"/>
      <c r="D25" s="98"/>
      <c r="E25" s="101" t="s">
        <v>188</v>
      </c>
      <c r="F25" s="101" t="s">
        <v>171</v>
      </c>
      <c r="G25" s="101" t="s">
        <v>136</v>
      </c>
    </row>
    <row r="26" spans="1:7" outlineLevel="2" x14ac:dyDescent="0.25">
      <c r="A26" s="99" t="s">
        <v>180</v>
      </c>
      <c r="B26" s="99"/>
      <c r="C26" s="98"/>
      <c r="D26" s="98"/>
      <c r="E26" s="101" t="s">
        <v>171</v>
      </c>
      <c r="F26" s="101" t="s">
        <v>188</v>
      </c>
      <c r="G26" s="101" t="s">
        <v>136</v>
      </c>
    </row>
    <row r="27" spans="1:7" outlineLevel="2" x14ac:dyDescent="0.25">
      <c r="A27" s="99" t="s">
        <v>181</v>
      </c>
      <c r="B27" s="99"/>
      <c r="C27" s="98"/>
      <c r="D27" s="98"/>
      <c r="E27" s="101" t="s">
        <v>188</v>
      </c>
      <c r="F27" s="101" t="s">
        <v>136</v>
      </c>
      <c r="G27" s="101" t="s">
        <v>137</v>
      </c>
    </row>
    <row r="28" spans="1:7" outlineLevel="2" x14ac:dyDescent="0.25">
      <c r="A28" s="99" t="s">
        <v>182</v>
      </c>
      <c r="B28" s="99"/>
      <c r="C28" s="98"/>
      <c r="D28" s="98"/>
      <c r="E28" s="101" t="s">
        <v>136</v>
      </c>
      <c r="F28" s="101" t="s">
        <v>188</v>
      </c>
      <c r="G28" s="101" t="s">
        <v>137</v>
      </c>
    </row>
    <row r="29" spans="1:7" outlineLevel="2" x14ac:dyDescent="0.25">
      <c r="A29" s="99" t="s">
        <v>183</v>
      </c>
      <c r="B29" s="99"/>
      <c r="C29" s="98"/>
      <c r="D29" s="98"/>
      <c r="E29" s="101" t="s">
        <v>137</v>
      </c>
      <c r="F29" s="101" t="s">
        <v>171</v>
      </c>
      <c r="G29" s="101" t="s">
        <v>136</v>
      </c>
    </row>
    <row r="30" spans="1:7" outlineLevel="2" x14ac:dyDescent="0.25">
      <c r="A30" s="99" t="s">
        <v>184</v>
      </c>
      <c r="B30" s="99"/>
      <c r="C30" s="98"/>
      <c r="D30" s="98"/>
      <c r="E30" s="101" t="s">
        <v>137</v>
      </c>
      <c r="F30" s="101" t="s">
        <v>171</v>
      </c>
      <c r="G30" s="101" t="s">
        <v>136</v>
      </c>
    </row>
    <row r="31" spans="1:7" outlineLevel="2" x14ac:dyDescent="0.25">
      <c r="A31" s="99" t="s">
        <v>185</v>
      </c>
      <c r="B31" s="99"/>
      <c r="C31" s="98"/>
      <c r="D31" s="98"/>
      <c r="E31" s="101" t="s">
        <v>188</v>
      </c>
      <c r="F31" s="101" t="s">
        <v>171</v>
      </c>
      <c r="G31" s="101" t="s">
        <v>136</v>
      </c>
    </row>
    <row r="32" spans="1:7" outlineLevel="2" x14ac:dyDescent="0.25">
      <c r="A32" s="99" t="s">
        <v>186</v>
      </c>
      <c r="B32" s="99"/>
      <c r="C32" s="98"/>
      <c r="D32" s="98"/>
      <c r="E32" s="101" t="s">
        <v>136</v>
      </c>
      <c r="F32" s="101" t="s">
        <v>171</v>
      </c>
      <c r="G32" s="101" t="s">
        <v>137</v>
      </c>
    </row>
    <row r="33" spans="1:7" outlineLevel="2" x14ac:dyDescent="0.25">
      <c r="A33" s="99" t="s">
        <v>152</v>
      </c>
      <c r="B33" s="99"/>
      <c r="C33" s="98"/>
      <c r="D33" s="98"/>
      <c r="E33" s="101" t="s">
        <v>137</v>
      </c>
      <c r="F33" s="101" t="s">
        <v>136</v>
      </c>
      <c r="G33" s="101" t="s">
        <v>171</v>
      </c>
    </row>
    <row r="34" spans="1:7" outlineLevel="2" x14ac:dyDescent="0.25">
      <c r="A34" s="99" t="s">
        <v>187</v>
      </c>
      <c r="B34" s="99"/>
      <c r="C34" s="98"/>
      <c r="D34" s="98"/>
      <c r="E34" s="101" t="s">
        <v>137</v>
      </c>
      <c r="F34" s="101" t="s">
        <v>136</v>
      </c>
      <c r="G34" s="101" t="s">
        <v>171</v>
      </c>
    </row>
    <row r="35" spans="1:7" outlineLevel="2" x14ac:dyDescent="0.25">
      <c r="A35" s="99"/>
      <c r="B35" s="99"/>
      <c r="C35" s="98"/>
      <c r="D35" s="98"/>
      <c r="E35" s="101"/>
      <c r="F35" s="101"/>
      <c r="G35" s="101"/>
    </row>
    <row r="36" spans="1:7" outlineLevel="2" x14ac:dyDescent="0.25">
      <c r="A36" s="99"/>
      <c r="B36" s="99"/>
      <c r="C36" s="98"/>
      <c r="D36" s="98"/>
      <c r="E36" s="101"/>
      <c r="F36" s="101"/>
      <c r="G36" s="101"/>
    </row>
    <row r="37" spans="1:7" outlineLevel="2" x14ac:dyDescent="0.25">
      <c r="A37" s="99"/>
      <c r="B37" s="99"/>
      <c r="C37" s="98"/>
      <c r="D37" s="98"/>
      <c r="E37" s="101"/>
      <c r="F37" s="101"/>
      <c r="G37" s="101"/>
    </row>
    <row r="38" spans="1:7" ht="15.75" outlineLevel="2" thickBot="1" x14ac:dyDescent="0.3">
      <c r="A38" s="97">
        <f>SUBTOTAL(3,A3:A37)</f>
        <v>32</v>
      </c>
      <c r="B38" s="93" t="s">
        <v>153</v>
      </c>
      <c r="C38" s="96"/>
      <c r="D38" s="94"/>
      <c r="E38" s="95"/>
      <c r="F38" s="94"/>
      <c r="G38" s="94"/>
    </row>
  </sheetData>
  <mergeCells count="1">
    <mergeCell ref="E1:G1"/>
  </mergeCell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'Liste de choix des activités'!$F$7:$F$16</xm:f>
          </x14:formula1>
          <xm:sqref>E3:G37</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2"/>
  </sheetPr>
  <dimension ref="A2:I31"/>
  <sheetViews>
    <sheetView showZeros="0" topLeftCell="E1" zoomScaleNormal="100" workbookViewId="0">
      <selection activeCell="F13" sqref="F13"/>
    </sheetView>
  </sheetViews>
  <sheetFormatPr baseColWidth="10" defaultRowHeight="15" x14ac:dyDescent="0.25"/>
  <sheetData>
    <row r="2" spans="1:9" ht="15" customHeight="1" x14ac:dyDescent="0.25">
      <c r="A2" s="195" t="s">
        <v>142</v>
      </c>
      <c r="B2" s="195"/>
      <c r="C2" s="195"/>
      <c r="D2" s="195"/>
      <c r="F2" s="188"/>
      <c r="G2" s="188"/>
      <c r="H2" s="188"/>
      <c r="I2" s="188"/>
    </row>
    <row r="3" spans="1:9" ht="15" customHeight="1" x14ac:dyDescent="0.25">
      <c r="A3" s="195"/>
      <c r="B3" s="195"/>
      <c r="C3" s="195"/>
      <c r="D3" s="195"/>
      <c r="F3" s="188"/>
      <c r="G3" s="188"/>
      <c r="H3" s="188"/>
      <c r="I3" s="188"/>
    </row>
    <row r="4" spans="1:9" ht="15" customHeight="1" x14ac:dyDescent="0.25">
      <c r="A4" s="195"/>
      <c r="B4" s="195"/>
      <c r="C4" s="195"/>
      <c r="D4" s="195"/>
      <c r="F4" s="188"/>
      <c r="G4" s="188"/>
      <c r="H4" s="188"/>
      <c r="I4" s="188"/>
    </row>
    <row r="5" spans="1:9" ht="15.75" thickBot="1" x14ac:dyDescent="0.3"/>
    <row r="6" spans="1:9" ht="17.25" customHeight="1" thickTop="1" x14ac:dyDescent="0.25">
      <c r="A6" s="189" t="s">
        <v>168</v>
      </c>
      <c r="B6" s="190"/>
      <c r="C6" s="190"/>
      <c r="D6" s="191"/>
      <c r="F6" s="137" t="s">
        <v>172</v>
      </c>
    </row>
    <row r="7" spans="1:9" ht="32.25" customHeight="1" x14ac:dyDescent="0.25">
      <c r="A7" s="192"/>
      <c r="B7" s="193"/>
      <c r="C7" s="193"/>
      <c r="D7" s="194"/>
      <c r="F7" s="132" t="s">
        <v>137</v>
      </c>
    </row>
    <row r="8" spans="1:9" ht="24" x14ac:dyDescent="0.25">
      <c r="A8" s="134" t="s">
        <v>17</v>
      </c>
      <c r="B8" s="135" t="s">
        <v>164</v>
      </c>
      <c r="C8" s="135" t="s">
        <v>163</v>
      </c>
      <c r="D8" s="136" t="s">
        <v>162</v>
      </c>
      <c r="F8" s="132" t="s">
        <v>136</v>
      </c>
    </row>
    <row r="9" spans="1:9" ht="24" x14ac:dyDescent="0.25">
      <c r="A9" s="164" t="s">
        <v>170</v>
      </c>
      <c r="B9" s="90" t="s">
        <v>132</v>
      </c>
      <c r="C9" s="164" t="s">
        <v>170</v>
      </c>
      <c r="D9" s="164" t="s">
        <v>170</v>
      </c>
      <c r="F9" s="133" t="s">
        <v>171</v>
      </c>
    </row>
    <row r="10" spans="1:9" x14ac:dyDescent="0.25">
      <c r="A10" s="164"/>
      <c r="B10" s="164" t="s">
        <v>170</v>
      </c>
      <c r="C10" s="164"/>
      <c r="D10" s="164"/>
      <c r="F10" s="133" t="s">
        <v>188</v>
      </c>
    </row>
    <row r="11" spans="1:9" x14ac:dyDescent="0.25">
      <c r="A11" s="164"/>
      <c r="B11" s="164"/>
      <c r="C11" s="164"/>
      <c r="D11" s="164"/>
      <c r="F11" s="133"/>
    </row>
    <row r="12" spans="1:9" x14ac:dyDescent="0.25">
      <c r="A12" s="164"/>
      <c r="B12" s="164"/>
      <c r="C12" s="164"/>
      <c r="D12" s="164"/>
      <c r="F12" s="162"/>
    </row>
    <row r="13" spans="1:9" x14ac:dyDescent="0.25">
      <c r="A13" s="164"/>
      <c r="B13" s="164"/>
      <c r="C13" s="164"/>
      <c r="D13" s="164"/>
      <c r="F13" s="159"/>
    </row>
    <row r="14" spans="1:9" x14ac:dyDescent="0.25">
      <c r="A14" s="162"/>
      <c r="B14" s="163"/>
      <c r="C14" s="162"/>
      <c r="D14" s="163"/>
      <c r="F14" s="159"/>
    </row>
    <row r="15" spans="1:9" x14ac:dyDescent="0.25">
      <c r="A15" s="159"/>
      <c r="B15" s="159"/>
      <c r="C15" s="159"/>
      <c r="D15" s="159"/>
      <c r="F15" s="159"/>
    </row>
    <row r="16" spans="1:9" x14ac:dyDescent="0.25">
      <c r="A16" s="159"/>
      <c r="B16" s="159"/>
      <c r="C16" s="159"/>
      <c r="D16" s="159"/>
      <c r="F16" s="159"/>
    </row>
    <row r="17" spans="1:4" x14ac:dyDescent="0.25">
      <c r="A17" s="159"/>
      <c r="B17" s="159"/>
      <c r="C17" s="159"/>
      <c r="D17" s="159"/>
    </row>
    <row r="18" spans="1:4" ht="15.75" customHeight="1" x14ac:dyDescent="0.25">
      <c r="A18" s="159"/>
      <c r="B18" s="159"/>
      <c r="C18" s="159"/>
      <c r="D18" s="159"/>
    </row>
    <row r="19" spans="1:4" ht="15" customHeight="1" x14ac:dyDescent="0.25"/>
    <row r="30" spans="1:4" ht="15.75" customHeight="1" x14ac:dyDescent="0.25"/>
    <row r="31" spans="1:4" ht="15" customHeight="1" x14ac:dyDescent="0.25"/>
  </sheetData>
  <mergeCells count="3">
    <mergeCell ref="F2:I4"/>
    <mergeCell ref="A6:D7"/>
    <mergeCell ref="A2:D4"/>
  </mergeCells>
  <pageMargins left="0.7" right="0.7" top="0.75" bottom="0.75" header="0.3" footer="0.3"/>
  <pageSetup paperSize="9" scale="54"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5"/>
  </sheetPr>
  <dimension ref="A1:AU171"/>
  <sheetViews>
    <sheetView topLeftCell="I4" workbookViewId="0">
      <selection activeCell="L7" sqref="L7"/>
    </sheetView>
  </sheetViews>
  <sheetFormatPr baseColWidth="10" defaultRowHeight="15" x14ac:dyDescent="0.25"/>
  <cols>
    <col min="1" max="1" width="1.42578125" style="160" customWidth="1"/>
    <col min="2" max="2" width="6.7109375" style="160" customWidth="1"/>
    <col min="3" max="3" width="8.7109375" style="160" customWidth="1"/>
    <col min="4" max="4" width="7.140625" style="160" customWidth="1"/>
    <col min="5" max="5" width="5.85546875" style="160" customWidth="1"/>
    <col min="6" max="6" width="6.140625" style="160" customWidth="1"/>
    <col min="7" max="7" width="5.5703125" style="160" customWidth="1"/>
    <col min="8" max="8" width="6.140625" style="160" customWidth="1"/>
    <col min="9" max="9" width="12.5703125" style="116" customWidth="1"/>
    <col min="10" max="27" width="23.85546875" style="160" customWidth="1"/>
    <col min="28" max="28" width="12.5703125" style="160" customWidth="1"/>
    <col min="29" max="29" width="23.85546875" style="160" customWidth="1"/>
    <col min="30" max="31" width="12.5703125" style="160" customWidth="1"/>
    <col min="32" max="32" width="3.42578125" style="160" customWidth="1"/>
    <col min="33" max="33" width="6.42578125" style="160" customWidth="1"/>
    <col min="34" max="34" width="4.85546875" style="160" customWidth="1"/>
    <col min="35" max="35" width="6.5703125" style="160" customWidth="1"/>
    <col min="36" max="36" width="4" style="160" customWidth="1"/>
    <col min="37" max="37" width="7" style="160" customWidth="1"/>
    <col min="38" max="39" width="9.5703125" style="160" customWidth="1"/>
    <col min="40" max="40" width="10.28515625" style="160" customWidth="1"/>
    <col min="41" max="41" width="7.140625" style="160" customWidth="1"/>
    <col min="42" max="42" width="7.7109375" style="160" customWidth="1"/>
    <col min="43" max="43" width="7.140625" style="160" customWidth="1"/>
    <col min="44" max="44" width="10.140625" style="160" customWidth="1"/>
    <col min="45" max="46" width="5.85546875" style="160" customWidth="1"/>
    <col min="47" max="47" width="8.85546875" style="160" customWidth="1"/>
    <col min="48" max="49" width="8" style="160" customWidth="1"/>
    <col min="50" max="50" width="10.7109375" style="160" customWidth="1"/>
    <col min="51" max="51" width="10.42578125" style="160" customWidth="1"/>
    <col min="52" max="52" width="13.42578125" style="160" bestFit="1" customWidth="1"/>
    <col min="53" max="53" width="6.7109375" style="160" customWidth="1"/>
    <col min="54" max="54" width="8.7109375" style="160" customWidth="1"/>
    <col min="55" max="55" width="8.140625" style="160" customWidth="1"/>
    <col min="56" max="56" width="11.140625" style="160" customWidth="1"/>
    <col min="57" max="57" width="12.5703125" style="160" bestFit="1" customWidth="1"/>
    <col min="58" max="223" width="11.42578125" style="160"/>
    <col min="224" max="224" width="7.28515625" style="160" customWidth="1"/>
    <col min="225" max="229" width="0" style="160" hidden="1" customWidth="1"/>
    <col min="230" max="230" width="6.5703125" style="160" customWidth="1"/>
    <col min="231" max="231" width="7.7109375" style="160" bestFit="1" customWidth="1"/>
    <col min="232" max="232" width="27.42578125" style="160" customWidth="1"/>
    <col min="233" max="233" width="35.28515625" style="160" customWidth="1"/>
    <col min="234" max="236" width="20.7109375" style="160" customWidth="1"/>
    <col min="237" max="237" width="12.7109375" style="160" customWidth="1"/>
    <col min="238" max="238" width="11.42578125" style="160"/>
    <col min="239" max="239" width="4.85546875" style="160" customWidth="1"/>
    <col min="240" max="244" width="0" style="160" hidden="1" customWidth="1"/>
    <col min="245" max="245" width="5.5703125" style="160" customWidth="1"/>
    <col min="246" max="246" width="14.42578125" style="160" bestFit="1" customWidth="1"/>
    <col min="247" max="251" width="20.7109375" style="160" customWidth="1"/>
    <col min="252" max="252" width="15.7109375" style="160" customWidth="1"/>
    <col min="253" max="253" width="5.5703125" style="160" customWidth="1"/>
    <col min="254" max="268" width="0" style="160" hidden="1" customWidth="1"/>
    <col min="269" max="479" width="11.42578125" style="160"/>
    <col min="480" max="480" width="7.28515625" style="160" customWidth="1"/>
    <col min="481" max="485" width="0" style="160" hidden="1" customWidth="1"/>
    <col min="486" max="486" width="6.5703125" style="160" customWidth="1"/>
    <col min="487" max="487" width="7.7109375" style="160" bestFit="1" customWidth="1"/>
    <col min="488" max="488" width="27.42578125" style="160" customWidth="1"/>
    <col min="489" max="489" width="35.28515625" style="160" customWidth="1"/>
    <col min="490" max="492" width="20.7109375" style="160" customWidth="1"/>
    <col min="493" max="493" width="12.7109375" style="160" customWidth="1"/>
    <col min="494" max="494" width="11.42578125" style="160"/>
    <col min="495" max="495" width="4.85546875" style="160" customWidth="1"/>
    <col min="496" max="500" width="0" style="160" hidden="1" customWidth="1"/>
    <col min="501" max="501" width="5.5703125" style="160" customWidth="1"/>
    <col min="502" max="502" width="14.42578125" style="160" bestFit="1" customWidth="1"/>
    <col min="503" max="507" width="20.7109375" style="160" customWidth="1"/>
    <col min="508" max="508" width="15.7109375" style="160" customWidth="1"/>
    <col min="509" max="509" width="5.5703125" style="160" customWidth="1"/>
    <col min="510" max="524" width="0" style="160" hidden="1" customWidth="1"/>
    <col min="525" max="735" width="11.42578125" style="160"/>
    <col min="736" max="736" width="7.28515625" style="160" customWidth="1"/>
    <col min="737" max="741" width="0" style="160" hidden="1" customWidth="1"/>
    <col min="742" max="742" width="6.5703125" style="160" customWidth="1"/>
    <col min="743" max="743" width="7.7109375" style="160" bestFit="1" customWidth="1"/>
    <col min="744" max="744" width="27.42578125" style="160" customWidth="1"/>
    <col min="745" max="745" width="35.28515625" style="160" customWidth="1"/>
    <col min="746" max="748" width="20.7109375" style="160" customWidth="1"/>
    <col min="749" max="749" width="12.7109375" style="160" customWidth="1"/>
    <col min="750" max="750" width="11.42578125" style="160"/>
    <col min="751" max="751" width="4.85546875" style="160" customWidth="1"/>
    <col min="752" max="756" width="0" style="160" hidden="1" customWidth="1"/>
    <col min="757" max="757" width="5.5703125" style="160" customWidth="1"/>
    <col min="758" max="758" width="14.42578125" style="160" bestFit="1" customWidth="1"/>
    <col min="759" max="763" width="20.7109375" style="160" customWidth="1"/>
    <col min="764" max="764" width="15.7109375" style="160" customWidth="1"/>
    <col min="765" max="765" width="5.5703125" style="160" customWidth="1"/>
    <col min="766" max="780" width="0" style="160" hidden="1" customWidth="1"/>
    <col min="781" max="991" width="11.42578125" style="160"/>
    <col min="992" max="992" width="7.28515625" style="160" customWidth="1"/>
    <col min="993" max="997" width="0" style="160" hidden="1" customWidth="1"/>
    <col min="998" max="998" width="6.5703125" style="160" customWidth="1"/>
    <col min="999" max="999" width="7.7109375" style="160" bestFit="1" customWidth="1"/>
    <col min="1000" max="1000" width="27.42578125" style="160" customWidth="1"/>
    <col min="1001" max="1001" width="35.28515625" style="160" customWidth="1"/>
    <col min="1002" max="1004" width="20.7109375" style="160" customWidth="1"/>
    <col min="1005" max="1005" width="12.7109375" style="160" customWidth="1"/>
    <col min="1006" max="1006" width="11.42578125" style="160"/>
    <col min="1007" max="1007" width="4.85546875" style="160" customWidth="1"/>
    <col min="1008" max="1012" width="0" style="160" hidden="1" customWidth="1"/>
    <col min="1013" max="1013" width="5.5703125" style="160" customWidth="1"/>
    <col min="1014" max="1014" width="14.42578125" style="160" bestFit="1" customWidth="1"/>
    <col min="1015" max="1019" width="20.7109375" style="160" customWidth="1"/>
    <col min="1020" max="1020" width="15.7109375" style="160" customWidth="1"/>
    <col min="1021" max="1021" width="5.5703125" style="160" customWidth="1"/>
    <col min="1022" max="1036" width="0" style="160" hidden="1" customWidth="1"/>
    <col min="1037" max="1247" width="11.42578125" style="160"/>
    <col min="1248" max="1248" width="7.28515625" style="160" customWidth="1"/>
    <col min="1249" max="1253" width="0" style="160" hidden="1" customWidth="1"/>
    <col min="1254" max="1254" width="6.5703125" style="160" customWidth="1"/>
    <col min="1255" max="1255" width="7.7109375" style="160" bestFit="1" customWidth="1"/>
    <col min="1256" max="1256" width="27.42578125" style="160" customWidth="1"/>
    <col min="1257" max="1257" width="35.28515625" style="160" customWidth="1"/>
    <col min="1258" max="1260" width="20.7109375" style="160" customWidth="1"/>
    <col min="1261" max="1261" width="12.7109375" style="160" customWidth="1"/>
    <col min="1262" max="1262" width="11.42578125" style="160"/>
    <col min="1263" max="1263" width="4.85546875" style="160" customWidth="1"/>
    <col min="1264" max="1268" width="0" style="160" hidden="1" customWidth="1"/>
    <col min="1269" max="1269" width="5.5703125" style="160" customWidth="1"/>
    <col min="1270" max="1270" width="14.42578125" style="160" bestFit="1" customWidth="1"/>
    <col min="1271" max="1275" width="20.7109375" style="160" customWidth="1"/>
    <col min="1276" max="1276" width="15.7109375" style="160" customWidth="1"/>
    <col min="1277" max="1277" width="5.5703125" style="160" customWidth="1"/>
    <col min="1278" max="1292" width="0" style="160" hidden="1" customWidth="1"/>
    <col min="1293" max="1503" width="11.42578125" style="160"/>
    <col min="1504" max="1504" width="7.28515625" style="160" customWidth="1"/>
    <col min="1505" max="1509" width="0" style="160" hidden="1" customWidth="1"/>
    <col min="1510" max="1510" width="6.5703125" style="160" customWidth="1"/>
    <col min="1511" max="1511" width="7.7109375" style="160" bestFit="1" customWidth="1"/>
    <col min="1512" max="1512" width="27.42578125" style="160" customWidth="1"/>
    <col min="1513" max="1513" width="35.28515625" style="160" customWidth="1"/>
    <col min="1514" max="1516" width="20.7109375" style="160" customWidth="1"/>
    <col min="1517" max="1517" width="12.7109375" style="160" customWidth="1"/>
    <col min="1518" max="1518" width="11.42578125" style="160"/>
    <col min="1519" max="1519" width="4.85546875" style="160" customWidth="1"/>
    <col min="1520" max="1524" width="0" style="160" hidden="1" customWidth="1"/>
    <col min="1525" max="1525" width="5.5703125" style="160" customWidth="1"/>
    <col min="1526" max="1526" width="14.42578125" style="160" bestFit="1" customWidth="1"/>
    <col min="1527" max="1531" width="20.7109375" style="160" customWidth="1"/>
    <col min="1532" max="1532" width="15.7109375" style="160" customWidth="1"/>
    <col min="1533" max="1533" width="5.5703125" style="160" customWidth="1"/>
    <col min="1534" max="1548" width="0" style="160" hidden="1" customWidth="1"/>
    <col min="1549" max="1759" width="11.42578125" style="160"/>
    <col min="1760" max="1760" width="7.28515625" style="160" customWidth="1"/>
    <col min="1761" max="1765" width="0" style="160" hidden="1" customWidth="1"/>
    <col min="1766" max="1766" width="6.5703125" style="160" customWidth="1"/>
    <col min="1767" max="1767" width="7.7109375" style="160" bestFit="1" customWidth="1"/>
    <col min="1768" max="1768" width="27.42578125" style="160" customWidth="1"/>
    <col min="1769" max="1769" width="35.28515625" style="160" customWidth="1"/>
    <col min="1770" max="1772" width="20.7109375" style="160" customWidth="1"/>
    <col min="1773" max="1773" width="12.7109375" style="160" customWidth="1"/>
    <col min="1774" max="1774" width="11.42578125" style="160"/>
    <col min="1775" max="1775" width="4.85546875" style="160" customWidth="1"/>
    <col min="1776" max="1780" width="0" style="160" hidden="1" customWidth="1"/>
    <col min="1781" max="1781" width="5.5703125" style="160" customWidth="1"/>
    <col min="1782" max="1782" width="14.42578125" style="160" bestFit="1" customWidth="1"/>
    <col min="1783" max="1787" width="20.7109375" style="160" customWidth="1"/>
    <col min="1788" max="1788" width="15.7109375" style="160" customWidth="1"/>
    <col min="1789" max="1789" width="5.5703125" style="160" customWidth="1"/>
    <col min="1790" max="1804" width="0" style="160" hidden="1" customWidth="1"/>
    <col min="1805" max="2015" width="11.42578125" style="160"/>
    <col min="2016" max="2016" width="7.28515625" style="160" customWidth="1"/>
    <col min="2017" max="2021" width="0" style="160" hidden="1" customWidth="1"/>
    <col min="2022" max="2022" width="6.5703125" style="160" customWidth="1"/>
    <col min="2023" max="2023" width="7.7109375" style="160" bestFit="1" customWidth="1"/>
    <col min="2024" max="2024" width="27.42578125" style="160" customWidth="1"/>
    <col min="2025" max="2025" width="35.28515625" style="160" customWidth="1"/>
    <col min="2026" max="2028" width="20.7109375" style="160" customWidth="1"/>
    <col min="2029" max="2029" width="12.7109375" style="160" customWidth="1"/>
    <col min="2030" max="2030" width="11.42578125" style="160"/>
    <col min="2031" max="2031" width="4.85546875" style="160" customWidth="1"/>
    <col min="2032" max="2036" width="0" style="160" hidden="1" customWidth="1"/>
    <col min="2037" max="2037" width="5.5703125" style="160" customWidth="1"/>
    <col min="2038" max="2038" width="14.42578125" style="160" bestFit="1" customWidth="1"/>
    <col min="2039" max="2043" width="20.7109375" style="160" customWidth="1"/>
    <col min="2044" max="2044" width="15.7109375" style="160" customWidth="1"/>
    <col min="2045" max="2045" width="5.5703125" style="160" customWidth="1"/>
    <col min="2046" max="2060" width="0" style="160" hidden="1" customWidth="1"/>
    <col min="2061" max="2271" width="11.42578125" style="160"/>
    <col min="2272" max="2272" width="7.28515625" style="160" customWidth="1"/>
    <col min="2273" max="2277" width="0" style="160" hidden="1" customWidth="1"/>
    <col min="2278" max="2278" width="6.5703125" style="160" customWidth="1"/>
    <col min="2279" max="2279" width="7.7109375" style="160" bestFit="1" customWidth="1"/>
    <col min="2280" max="2280" width="27.42578125" style="160" customWidth="1"/>
    <col min="2281" max="2281" width="35.28515625" style="160" customWidth="1"/>
    <col min="2282" max="2284" width="20.7109375" style="160" customWidth="1"/>
    <col min="2285" max="2285" width="12.7109375" style="160" customWidth="1"/>
    <col min="2286" max="2286" width="11.42578125" style="160"/>
    <col min="2287" max="2287" width="4.85546875" style="160" customWidth="1"/>
    <col min="2288" max="2292" width="0" style="160" hidden="1" customWidth="1"/>
    <col min="2293" max="2293" width="5.5703125" style="160" customWidth="1"/>
    <col min="2294" max="2294" width="14.42578125" style="160" bestFit="1" customWidth="1"/>
    <col min="2295" max="2299" width="20.7109375" style="160" customWidth="1"/>
    <col min="2300" max="2300" width="15.7109375" style="160" customWidth="1"/>
    <col min="2301" max="2301" width="5.5703125" style="160" customWidth="1"/>
    <col min="2302" max="2316" width="0" style="160" hidden="1" customWidth="1"/>
    <col min="2317" max="2527" width="11.42578125" style="160"/>
    <col min="2528" max="2528" width="7.28515625" style="160" customWidth="1"/>
    <col min="2529" max="2533" width="0" style="160" hidden="1" customWidth="1"/>
    <col min="2534" max="2534" width="6.5703125" style="160" customWidth="1"/>
    <col min="2535" max="2535" width="7.7109375" style="160" bestFit="1" customWidth="1"/>
    <col min="2536" max="2536" width="27.42578125" style="160" customWidth="1"/>
    <col min="2537" max="2537" width="35.28515625" style="160" customWidth="1"/>
    <col min="2538" max="2540" width="20.7109375" style="160" customWidth="1"/>
    <col min="2541" max="2541" width="12.7109375" style="160" customWidth="1"/>
    <col min="2542" max="2542" width="11.42578125" style="160"/>
    <col min="2543" max="2543" width="4.85546875" style="160" customWidth="1"/>
    <col min="2544" max="2548" width="0" style="160" hidden="1" customWidth="1"/>
    <col min="2549" max="2549" width="5.5703125" style="160" customWidth="1"/>
    <col min="2550" max="2550" width="14.42578125" style="160" bestFit="1" customWidth="1"/>
    <col min="2551" max="2555" width="20.7109375" style="160" customWidth="1"/>
    <col min="2556" max="2556" width="15.7109375" style="160" customWidth="1"/>
    <col min="2557" max="2557" width="5.5703125" style="160" customWidth="1"/>
    <col min="2558" max="2572" width="0" style="160" hidden="1" customWidth="1"/>
    <col min="2573" max="2783" width="11.42578125" style="160"/>
    <col min="2784" max="2784" width="7.28515625" style="160" customWidth="1"/>
    <col min="2785" max="2789" width="0" style="160" hidden="1" customWidth="1"/>
    <col min="2790" max="2790" width="6.5703125" style="160" customWidth="1"/>
    <col min="2791" max="2791" width="7.7109375" style="160" bestFit="1" customWidth="1"/>
    <col min="2792" max="2792" width="27.42578125" style="160" customWidth="1"/>
    <col min="2793" max="2793" width="35.28515625" style="160" customWidth="1"/>
    <col min="2794" max="2796" width="20.7109375" style="160" customWidth="1"/>
    <col min="2797" max="2797" width="12.7109375" style="160" customWidth="1"/>
    <col min="2798" max="2798" width="11.42578125" style="160"/>
    <col min="2799" max="2799" width="4.85546875" style="160" customWidth="1"/>
    <col min="2800" max="2804" width="0" style="160" hidden="1" customWidth="1"/>
    <col min="2805" max="2805" width="5.5703125" style="160" customWidth="1"/>
    <col min="2806" max="2806" width="14.42578125" style="160" bestFit="1" customWidth="1"/>
    <col min="2807" max="2811" width="20.7109375" style="160" customWidth="1"/>
    <col min="2812" max="2812" width="15.7109375" style="160" customWidth="1"/>
    <col min="2813" max="2813" width="5.5703125" style="160" customWidth="1"/>
    <col min="2814" max="2828" width="0" style="160" hidden="1" customWidth="1"/>
    <col min="2829" max="3039" width="11.42578125" style="160"/>
    <col min="3040" max="3040" width="7.28515625" style="160" customWidth="1"/>
    <col min="3041" max="3045" width="0" style="160" hidden="1" customWidth="1"/>
    <col min="3046" max="3046" width="6.5703125" style="160" customWidth="1"/>
    <col min="3047" max="3047" width="7.7109375" style="160" bestFit="1" customWidth="1"/>
    <col min="3048" max="3048" width="27.42578125" style="160" customWidth="1"/>
    <col min="3049" max="3049" width="35.28515625" style="160" customWidth="1"/>
    <col min="3050" max="3052" width="20.7109375" style="160" customWidth="1"/>
    <col min="3053" max="3053" width="12.7109375" style="160" customWidth="1"/>
    <col min="3054" max="3054" width="11.42578125" style="160"/>
    <col min="3055" max="3055" width="4.85546875" style="160" customWidth="1"/>
    <col min="3056" max="3060" width="0" style="160" hidden="1" customWidth="1"/>
    <col min="3061" max="3061" width="5.5703125" style="160" customWidth="1"/>
    <col min="3062" max="3062" width="14.42578125" style="160" bestFit="1" customWidth="1"/>
    <col min="3063" max="3067" width="20.7109375" style="160" customWidth="1"/>
    <col min="3068" max="3068" width="15.7109375" style="160" customWidth="1"/>
    <col min="3069" max="3069" width="5.5703125" style="160" customWidth="1"/>
    <col min="3070" max="3084" width="0" style="160" hidden="1" customWidth="1"/>
    <col min="3085" max="3295" width="11.42578125" style="160"/>
    <col min="3296" max="3296" width="7.28515625" style="160" customWidth="1"/>
    <col min="3297" max="3301" width="0" style="160" hidden="1" customWidth="1"/>
    <col min="3302" max="3302" width="6.5703125" style="160" customWidth="1"/>
    <col min="3303" max="3303" width="7.7109375" style="160" bestFit="1" customWidth="1"/>
    <col min="3304" max="3304" width="27.42578125" style="160" customWidth="1"/>
    <col min="3305" max="3305" width="35.28515625" style="160" customWidth="1"/>
    <col min="3306" max="3308" width="20.7109375" style="160" customWidth="1"/>
    <col min="3309" max="3309" width="12.7109375" style="160" customWidth="1"/>
    <col min="3310" max="3310" width="11.42578125" style="160"/>
    <col min="3311" max="3311" width="4.85546875" style="160" customWidth="1"/>
    <col min="3312" max="3316" width="0" style="160" hidden="1" customWidth="1"/>
    <col min="3317" max="3317" width="5.5703125" style="160" customWidth="1"/>
    <col min="3318" max="3318" width="14.42578125" style="160" bestFit="1" customWidth="1"/>
    <col min="3319" max="3323" width="20.7109375" style="160" customWidth="1"/>
    <col min="3324" max="3324" width="15.7109375" style="160" customWidth="1"/>
    <col min="3325" max="3325" width="5.5703125" style="160" customWidth="1"/>
    <col min="3326" max="3340" width="0" style="160" hidden="1" customWidth="1"/>
    <col min="3341" max="3551" width="11.42578125" style="160"/>
    <col min="3552" max="3552" width="7.28515625" style="160" customWidth="1"/>
    <col min="3553" max="3557" width="0" style="160" hidden="1" customWidth="1"/>
    <col min="3558" max="3558" width="6.5703125" style="160" customWidth="1"/>
    <col min="3559" max="3559" width="7.7109375" style="160" bestFit="1" customWidth="1"/>
    <col min="3560" max="3560" width="27.42578125" style="160" customWidth="1"/>
    <col min="3561" max="3561" width="35.28515625" style="160" customWidth="1"/>
    <col min="3562" max="3564" width="20.7109375" style="160" customWidth="1"/>
    <col min="3565" max="3565" width="12.7109375" style="160" customWidth="1"/>
    <col min="3566" max="3566" width="11.42578125" style="160"/>
    <col min="3567" max="3567" width="4.85546875" style="160" customWidth="1"/>
    <col min="3568" max="3572" width="0" style="160" hidden="1" customWidth="1"/>
    <col min="3573" max="3573" width="5.5703125" style="160" customWidth="1"/>
    <col min="3574" max="3574" width="14.42578125" style="160" bestFit="1" customWidth="1"/>
    <col min="3575" max="3579" width="20.7109375" style="160" customWidth="1"/>
    <col min="3580" max="3580" width="15.7109375" style="160" customWidth="1"/>
    <col min="3581" max="3581" width="5.5703125" style="160" customWidth="1"/>
    <col min="3582" max="3596" width="0" style="160" hidden="1" customWidth="1"/>
    <col min="3597" max="3807" width="11.42578125" style="160"/>
    <col min="3808" max="3808" width="7.28515625" style="160" customWidth="1"/>
    <col min="3809" max="3813" width="0" style="160" hidden="1" customWidth="1"/>
    <col min="3814" max="3814" width="6.5703125" style="160" customWidth="1"/>
    <col min="3815" max="3815" width="7.7109375" style="160" bestFit="1" customWidth="1"/>
    <col min="3816" max="3816" width="27.42578125" style="160" customWidth="1"/>
    <col min="3817" max="3817" width="35.28515625" style="160" customWidth="1"/>
    <col min="3818" max="3820" width="20.7109375" style="160" customWidth="1"/>
    <col min="3821" max="3821" width="12.7109375" style="160" customWidth="1"/>
    <col min="3822" max="3822" width="11.42578125" style="160"/>
    <col min="3823" max="3823" width="4.85546875" style="160" customWidth="1"/>
    <col min="3824" max="3828" width="0" style="160" hidden="1" customWidth="1"/>
    <col min="3829" max="3829" width="5.5703125" style="160" customWidth="1"/>
    <col min="3830" max="3830" width="14.42578125" style="160" bestFit="1" customWidth="1"/>
    <col min="3831" max="3835" width="20.7109375" style="160" customWidth="1"/>
    <col min="3836" max="3836" width="15.7109375" style="160" customWidth="1"/>
    <col min="3837" max="3837" width="5.5703125" style="160" customWidth="1"/>
    <col min="3838" max="3852" width="0" style="160" hidden="1" customWidth="1"/>
    <col min="3853" max="4063" width="11.42578125" style="160"/>
    <col min="4064" max="4064" width="7.28515625" style="160" customWidth="1"/>
    <col min="4065" max="4069" width="0" style="160" hidden="1" customWidth="1"/>
    <col min="4070" max="4070" width="6.5703125" style="160" customWidth="1"/>
    <col min="4071" max="4071" width="7.7109375" style="160" bestFit="1" customWidth="1"/>
    <col min="4072" max="4072" width="27.42578125" style="160" customWidth="1"/>
    <col min="4073" max="4073" width="35.28515625" style="160" customWidth="1"/>
    <col min="4074" max="4076" width="20.7109375" style="160" customWidth="1"/>
    <col min="4077" max="4077" width="12.7109375" style="160" customWidth="1"/>
    <col min="4078" max="4078" width="11.42578125" style="160"/>
    <col min="4079" max="4079" width="4.85546875" style="160" customWidth="1"/>
    <col min="4080" max="4084" width="0" style="160" hidden="1" customWidth="1"/>
    <col min="4085" max="4085" width="5.5703125" style="160" customWidth="1"/>
    <col min="4086" max="4086" width="14.42578125" style="160" bestFit="1" customWidth="1"/>
    <col min="4087" max="4091" width="20.7109375" style="160" customWidth="1"/>
    <col min="4092" max="4092" width="15.7109375" style="160" customWidth="1"/>
    <col min="4093" max="4093" width="5.5703125" style="160" customWidth="1"/>
    <col min="4094" max="4108" width="0" style="160" hidden="1" customWidth="1"/>
    <col min="4109" max="4319" width="11.42578125" style="160"/>
    <col min="4320" max="4320" width="7.28515625" style="160" customWidth="1"/>
    <col min="4321" max="4325" width="0" style="160" hidden="1" customWidth="1"/>
    <col min="4326" max="4326" width="6.5703125" style="160" customWidth="1"/>
    <col min="4327" max="4327" width="7.7109375" style="160" bestFit="1" customWidth="1"/>
    <col min="4328" max="4328" width="27.42578125" style="160" customWidth="1"/>
    <col min="4329" max="4329" width="35.28515625" style="160" customWidth="1"/>
    <col min="4330" max="4332" width="20.7109375" style="160" customWidth="1"/>
    <col min="4333" max="4333" width="12.7109375" style="160" customWidth="1"/>
    <col min="4334" max="4334" width="11.42578125" style="160"/>
    <col min="4335" max="4335" width="4.85546875" style="160" customWidth="1"/>
    <col min="4336" max="4340" width="0" style="160" hidden="1" customWidth="1"/>
    <col min="4341" max="4341" width="5.5703125" style="160" customWidth="1"/>
    <col min="4342" max="4342" width="14.42578125" style="160" bestFit="1" customWidth="1"/>
    <col min="4343" max="4347" width="20.7109375" style="160" customWidth="1"/>
    <col min="4348" max="4348" width="15.7109375" style="160" customWidth="1"/>
    <col min="4349" max="4349" width="5.5703125" style="160" customWidth="1"/>
    <col min="4350" max="4364" width="0" style="160" hidden="1" customWidth="1"/>
    <col min="4365" max="4575" width="11.42578125" style="160"/>
    <col min="4576" max="4576" width="7.28515625" style="160" customWidth="1"/>
    <col min="4577" max="4581" width="0" style="160" hidden="1" customWidth="1"/>
    <col min="4582" max="4582" width="6.5703125" style="160" customWidth="1"/>
    <col min="4583" max="4583" width="7.7109375" style="160" bestFit="1" customWidth="1"/>
    <col min="4584" max="4584" width="27.42578125" style="160" customWidth="1"/>
    <col min="4585" max="4585" width="35.28515625" style="160" customWidth="1"/>
    <col min="4586" max="4588" width="20.7109375" style="160" customWidth="1"/>
    <col min="4589" max="4589" width="12.7109375" style="160" customWidth="1"/>
    <col min="4590" max="4590" width="11.42578125" style="160"/>
    <col min="4591" max="4591" width="4.85546875" style="160" customWidth="1"/>
    <col min="4592" max="4596" width="0" style="160" hidden="1" customWidth="1"/>
    <col min="4597" max="4597" width="5.5703125" style="160" customWidth="1"/>
    <col min="4598" max="4598" width="14.42578125" style="160" bestFit="1" customWidth="1"/>
    <col min="4599" max="4603" width="20.7109375" style="160" customWidth="1"/>
    <col min="4604" max="4604" width="15.7109375" style="160" customWidth="1"/>
    <col min="4605" max="4605" width="5.5703125" style="160" customWidth="1"/>
    <col min="4606" max="4620" width="0" style="160" hidden="1" customWidth="1"/>
    <col min="4621" max="4831" width="11.42578125" style="160"/>
    <col min="4832" max="4832" width="7.28515625" style="160" customWidth="1"/>
    <col min="4833" max="4837" width="0" style="160" hidden="1" customWidth="1"/>
    <col min="4838" max="4838" width="6.5703125" style="160" customWidth="1"/>
    <col min="4839" max="4839" width="7.7109375" style="160" bestFit="1" customWidth="1"/>
    <col min="4840" max="4840" width="27.42578125" style="160" customWidth="1"/>
    <col min="4841" max="4841" width="35.28515625" style="160" customWidth="1"/>
    <col min="4842" max="4844" width="20.7109375" style="160" customWidth="1"/>
    <col min="4845" max="4845" width="12.7109375" style="160" customWidth="1"/>
    <col min="4846" max="4846" width="11.42578125" style="160"/>
    <col min="4847" max="4847" width="4.85546875" style="160" customWidth="1"/>
    <col min="4848" max="4852" width="0" style="160" hidden="1" customWidth="1"/>
    <col min="4853" max="4853" width="5.5703125" style="160" customWidth="1"/>
    <col min="4854" max="4854" width="14.42578125" style="160" bestFit="1" customWidth="1"/>
    <col min="4855" max="4859" width="20.7109375" style="160" customWidth="1"/>
    <col min="4860" max="4860" width="15.7109375" style="160" customWidth="1"/>
    <col min="4861" max="4861" width="5.5703125" style="160" customWidth="1"/>
    <col min="4862" max="4876" width="0" style="160" hidden="1" customWidth="1"/>
    <col min="4877" max="5087" width="11.42578125" style="160"/>
    <col min="5088" max="5088" width="7.28515625" style="160" customWidth="1"/>
    <col min="5089" max="5093" width="0" style="160" hidden="1" customWidth="1"/>
    <col min="5094" max="5094" width="6.5703125" style="160" customWidth="1"/>
    <col min="5095" max="5095" width="7.7109375" style="160" bestFit="1" customWidth="1"/>
    <col min="5096" max="5096" width="27.42578125" style="160" customWidth="1"/>
    <col min="5097" max="5097" width="35.28515625" style="160" customWidth="1"/>
    <col min="5098" max="5100" width="20.7109375" style="160" customWidth="1"/>
    <col min="5101" max="5101" width="12.7109375" style="160" customWidth="1"/>
    <col min="5102" max="5102" width="11.42578125" style="160"/>
    <col min="5103" max="5103" width="4.85546875" style="160" customWidth="1"/>
    <col min="5104" max="5108" width="0" style="160" hidden="1" customWidth="1"/>
    <col min="5109" max="5109" width="5.5703125" style="160" customWidth="1"/>
    <col min="5110" max="5110" width="14.42578125" style="160" bestFit="1" customWidth="1"/>
    <col min="5111" max="5115" width="20.7109375" style="160" customWidth="1"/>
    <col min="5116" max="5116" width="15.7109375" style="160" customWidth="1"/>
    <col min="5117" max="5117" width="5.5703125" style="160" customWidth="1"/>
    <col min="5118" max="5132" width="0" style="160" hidden="1" customWidth="1"/>
    <col min="5133" max="5343" width="11.42578125" style="160"/>
    <col min="5344" max="5344" width="7.28515625" style="160" customWidth="1"/>
    <col min="5345" max="5349" width="0" style="160" hidden="1" customWidth="1"/>
    <col min="5350" max="5350" width="6.5703125" style="160" customWidth="1"/>
    <col min="5351" max="5351" width="7.7109375" style="160" bestFit="1" customWidth="1"/>
    <col min="5352" max="5352" width="27.42578125" style="160" customWidth="1"/>
    <col min="5353" max="5353" width="35.28515625" style="160" customWidth="1"/>
    <col min="5354" max="5356" width="20.7109375" style="160" customWidth="1"/>
    <col min="5357" max="5357" width="12.7109375" style="160" customWidth="1"/>
    <col min="5358" max="5358" width="11.42578125" style="160"/>
    <col min="5359" max="5359" width="4.85546875" style="160" customWidth="1"/>
    <col min="5360" max="5364" width="0" style="160" hidden="1" customWidth="1"/>
    <col min="5365" max="5365" width="5.5703125" style="160" customWidth="1"/>
    <col min="5366" max="5366" width="14.42578125" style="160" bestFit="1" customWidth="1"/>
    <col min="5367" max="5371" width="20.7109375" style="160" customWidth="1"/>
    <col min="5372" max="5372" width="15.7109375" style="160" customWidth="1"/>
    <col min="5373" max="5373" width="5.5703125" style="160" customWidth="1"/>
    <col min="5374" max="5388" width="0" style="160" hidden="1" customWidth="1"/>
    <col min="5389" max="5599" width="11.42578125" style="160"/>
    <col min="5600" max="5600" width="7.28515625" style="160" customWidth="1"/>
    <col min="5601" max="5605" width="0" style="160" hidden="1" customWidth="1"/>
    <col min="5606" max="5606" width="6.5703125" style="160" customWidth="1"/>
    <col min="5607" max="5607" width="7.7109375" style="160" bestFit="1" customWidth="1"/>
    <col min="5608" max="5608" width="27.42578125" style="160" customWidth="1"/>
    <col min="5609" max="5609" width="35.28515625" style="160" customWidth="1"/>
    <col min="5610" max="5612" width="20.7109375" style="160" customWidth="1"/>
    <col min="5613" max="5613" width="12.7109375" style="160" customWidth="1"/>
    <col min="5614" max="5614" width="11.42578125" style="160"/>
    <col min="5615" max="5615" width="4.85546875" style="160" customWidth="1"/>
    <col min="5616" max="5620" width="0" style="160" hidden="1" customWidth="1"/>
    <col min="5621" max="5621" width="5.5703125" style="160" customWidth="1"/>
    <col min="5622" max="5622" width="14.42578125" style="160" bestFit="1" customWidth="1"/>
    <col min="5623" max="5627" width="20.7109375" style="160" customWidth="1"/>
    <col min="5628" max="5628" width="15.7109375" style="160" customWidth="1"/>
    <col min="5629" max="5629" width="5.5703125" style="160" customWidth="1"/>
    <col min="5630" max="5644" width="0" style="160" hidden="1" customWidth="1"/>
    <col min="5645" max="5855" width="11.42578125" style="160"/>
    <col min="5856" max="5856" width="7.28515625" style="160" customWidth="1"/>
    <col min="5857" max="5861" width="0" style="160" hidden="1" customWidth="1"/>
    <col min="5862" max="5862" width="6.5703125" style="160" customWidth="1"/>
    <col min="5863" max="5863" width="7.7109375" style="160" bestFit="1" customWidth="1"/>
    <col min="5864" max="5864" width="27.42578125" style="160" customWidth="1"/>
    <col min="5865" max="5865" width="35.28515625" style="160" customWidth="1"/>
    <col min="5866" max="5868" width="20.7109375" style="160" customWidth="1"/>
    <col min="5869" max="5869" width="12.7109375" style="160" customWidth="1"/>
    <col min="5870" max="5870" width="11.42578125" style="160"/>
    <col min="5871" max="5871" width="4.85546875" style="160" customWidth="1"/>
    <col min="5872" max="5876" width="0" style="160" hidden="1" customWidth="1"/>
    <col min="5877" max="5877" width="5.5703125" style="160" customWidth="1"/>
    <col min="5878" max="5878" width="14.42578125" style="160" bestFit="1" customWidth="1"/>
    <col min="5879" max="5883" width="20.7109375" style="160" customWidth="1"/>
    <col min="5884" max="5884" width="15.7109375" style="160" customWidth="1"/>
    <col min="5885" max="5885" width="5.5703125" style="160" customWidth="1"/>
    <col min="5886" max="5900" width="0" style="160" hidden="1" customWidth="1"/>
    <col min="5901" max="6111" width="11.42578125" style="160"/>
    <col min="6112" max="6112" width="7.28515625" style="160" customWidth="1"/>
    <col min="6113" max="6117" width="0" style="160" hidden="1" customWidth="1"/>
    <col min="6118" max="6118" width="6.5703125" style="160" customWidth="1"/>
    <col min="6119" max="6119" width="7.7109375" style="160" bestFit="1" customWidth="1"/>
    <col min="6120" max="6120" width="27.42578125" style="160" customWidth="1"/>
    <col min="6121" max="6121" width="35.28515625" style="160" customWidth="1"/>
    <col min="6122" max="6124" width="20.7109375" style="160" customWidth="1"/>
    <col min="6125" max="6125" width="12.7109375" style="160" customWidth="1"/>
    <col min="6126" max="6126" width="11.42578125" style="160"/>
    <col min="6127" max="6127" width="4.85546875" style="160" customWidth="1"/>
    <col min="6128" max="6132" width="0" style="160" hidden="1" customWidth="1"/>
    <col min="6133" max="6133" width="5.5703125" style="160" customWidth="1"/>
    <col min="6134" max="6134" width="14.42578125" style="160" bestFit="1" customWidth="1"/>
    <col min="6135" max="6139" width="20.7109375" style="160" customWidth="1"/>
    <col min="6140" max="6140" width="15.7109375" style="160" customWidth="1"/>
    <col min="6141" max="6141" width="5.5703125" style="160" customWidth="1"/>
    <col min="6142" max="6156" width="0" style="160" hidden="1" customWidth="1"/>
    <col min="6157" max="6367" width="11.42578125" style="160"/>
    <col min="6368" max="6368" width="7.28515625" style="160" customWidth="1"/>
    <col min="6369" max="6373" width="0" style="160" hidden="1" customWidth="1"/>
    <col min="6374" max="6374" width="6.5703125" style="160" customWidth="1"/>
    <col min="6375" max="6375" width="7.7109375" style="160" bestFit="1" customWidth="1"/>
    <col min="6376" max="6376" width="27.42578125" style="160" customWidth="1"/>
    <col min="6377" max="6377" width="35.28515625" style="160" customWidth="1"/>
    <col min="6378" max="6380" width="20.7109375" style="160" customWidth="1"/>
    <col min="6381" max="6381" width="12.7109375" style="160" customWidth="1"/>
    <col min="6382" max="6382" width="11.42578125" style="160"/>
    <col min="6383" max="6383" width="4.85546875" style="160" customWidth="1"/>
    <col min="6384" max="6388" width="0" style="160" hidden="1" customWidth="1"/>
    <col min="6389" max="6389" width="5.5703125" style="160" customWidth="1"/>
    <col min="6390" max="6390" width="14.42578125" style="160" bestFit="1" customWidth="1"/>
    <col min="6391" max="6395" width="20.7109375" style="160" customWidth="1"/>
    <col min="6396" max="6396" width="15.7109375" style="160" customWidth="1"/>
    <col min="6397" max="6397" width="5.5703125" style="160" customWidth="1"/>
    <col min="6398" max="6412" width="0" style="160" hidden="1" customWidth="1"/>
    <col min="6413" max="6623" width="11.42578125" style="160"/>
    <col min="6624" max="6624" width="7.28515625" style="160" customWidth="1"/>
    <col min="6625" max="6629" width="0" style="160" hidden="1" customWidth="1"/>
    <col min="6630" max="6630" width="6.5703125" style="160" customWidth="1"/>
    <col min="6631" max="6631" width="7.7109375" style="160" bestFit="1" customWidth="1"/>
    <col min="6632" max="6632" width="27.42578125" style="160" customWidth="1"/>
    <col min="6633" max="6633" width="35.28515625" style="160" customWidth="1"/>
    <col min="6634" max="6636" width="20.7109375" style="160" customWidth="1"/>
    <col min="6637" max="6637" width="12.7109375" style="160" customWidth="1"/>
    <col min="6638" max="6638" width="11.42578125" style="160"/>
    <col min="6639" max="6639" width="4.85546875" style="160" customWidth="1"/>
    <col min="6640" max="6644" width="0" style="160" hidden="1" customWidth="1"/>
    <col min="6645" max="6645" width="5.5703125" style="160" customWidth="1"/>
    <col min="6646" max="6646" width="14.42578125" style="160" bestFit="1" customWidth="1"/>
    <col min="6647" max="6651" width="20.7109375" style="160" customWidth="1"/>
    <col min="6652" max="6652" width="15.7109375" style="160" customWidth="1"/>
    <col min="6653" max="6653" width="5.5703125" style="160" customWidth="1"/>
    <col min="6654" max="6668" width="0" style="160" hidden="1" customWidth="1"/>
    <col min="6669" max="6879" width="11.42578125" style="160"/>
    <col min="6880" max="6880" width="7.28515625" style="160" customWidth="1"/>
    <col min="6881" max="6885" width="0" style="160" hidden="1" customWidth="1"/>
    <col min="6886" max="6886" width="6.5703125" style="160" customWidth="1"/>
    <col min="6887" max="6887" width="7.7109375" style="160" bestFit="1" customWidth="1"/>
    <col min="6888" max="6888" width="27.42578125" style="160" customWidth="1"/>
    <col min="6889" max="6889" width="35.28515625" style="160" customWidth="1"/>
    <col min="6890" max="6892" width="20.7109375" style="160" customWidth="1"/>
    <col min="6893" max="6893" width="12.7109375" style="160" customWidth="1"/>
    <col min="6894" max="6894" width="11.42578125" style="160"/>
    <col min="6895" max="6895" width="4.85546875" style="160" customWidth="1"/>
    <col min="6896" max="6900" width="0" style="160" hidden="1" customWidth="1"/>
    <col min="6901" max="6901" width="5.5703125" style="160" customWidth="1"/>
    <col min="6902" max="6902" width="14.42578125" style="160" bestFit="1" customWidth="1"/>
    <col min="6903" max="6907" width="20.7109375" style="160" customWidth="1"/>
    <col min="6908" max="6908" width="15.7109375" style="160" customWidth="1"/>
    <col min="6909" max="6909" width="5.5703125" style="160" customWidth="1"/>
    <col min="6910" max="6924" width="0" style="160" hidden="1" customWidth="1"/>
    <col min="6925" max="7135" width="11.42578125" style="160"/>
    <col min="7136" max="7136" width="7.28515625" style="160" customWidth="1"/>
    <col min="7137" max="7141" width="0" style="160" hidden="1" customWidth="1"/>
    <col min="7142" max="7142" width="6.5703125" style="160" customWidth="1"/>
    <col min="7143" max="7143" width="7.7109375" style="160" bestFit="1" customWidth="1"/>
    <col min="7144" max="7144" width="27.42578125" style="160" customWidth="1"/>
    <col min="7145" max="7145" width="35.28515625" style="160" customWidth="1"/>
    <col min="7146" max="7148" width="20.7109375" style="160" customWidth="1"/>
    <col min="7149" max="7149" width="12.7109375" style="160" customWidth="1"/>
    <col min="7150" max="7150" width="11.42578125" style="160"/>
    <col min="7151" max="7151" width="4.85546875" style="160" customWidth="1"/>
    <col min="7152" max="7156" width="0" style="160" hidden="1" customWidth="1"/>
    <col min="7157" max="7157" width="5.5703125" style="160" customWidth="1"/>
    <col min="7158" max="7158" width="14.42578125" style="160" bestFit="1" customWidth="1"/>
    <col min="7159" max="7163" width="20.7109375" style="160" customWidth="1"/>
    <col min="7164" max="7164" width="15.7109375" style="160" customWidth="1"/>
    <col min="7165" max="7165" width="5.5703125" style="160" customWidth="1"/>
    <col min="7166" max="7180" width="0" style="160" hidden="1" customWidth="1"/>
    <col min="7181" max="7391" width="11.42578125" style="160"/>
    <col min="7392" max="7392" width="7.28515625" style="160" customWidth="1"/>
    <col min="7393" max="7397" width="0" style="160" hidden="1" customWidth="1"/>
    <col min="7398" max="7398" width="6.5703125" style="160" customWidth="1"/>
    <col min="7399" max="7399" width="7.7109375" style="160" bestFit="1" customWidth="1"/>
    <col min="7400" max="7400" width="27.42578125" style="160" customWidth="1"/>
    <col min="7401" max="7401" width="35.28515625" style="160" customWidth="1"/>
    <col min="7402" max="7404" width="20.7109375" style="160" customWidth="1"/>
    <col min="7405" max="7405" width="12.7109375" style="160" customWidth="1"/>
    <col min="7406" max="7406" width="11.42578125" style="160"/>
    <col min="7407" max="7407" width="4.85546875" style="160" customWidth="1"/>
    <col min="7408" max="7412" width="0" style="160" hidden="1" customWidth="1"/>
    <col min="7413" max="7413" width="5.5703125" style="160" customWidth="1"/>
    <col min="7414" max="7414" width="14.42578125" style="160" bestFit="1" customWidth="1"/>
    <col min="7415" max="7419" width="20.7109375" style="160" customWidth="1"/>
    <col min="7420" max="7420" width="15.7109375" style="160" customWidth="1"/>
    <col min="7421" max="7421" width="5.5703125" style="160" customWidth="1"/>
    <col min="7422" max="7436" width="0" style="160" hidden="1" customWidth="1"/>
    <col min="7437" max="7647" width="11.42578125" style="160"/>
    <col min="7648" max="7648" width="7.28515625" style="160" customWidth="1"/>
    <col min="7649" max="7653" width="0" style="160" hidden="1" customWidth="1"/>
    <col min="7654" max="7654" width="6.5703125" style="160" customWidth="1"/>
    <col min="7655" max="7655" width="7.7109375" style="160" bestFit="1" customWidth="1"/>
    <col min="7656" max="7656" width="27.42578125" style="160" customWidth="1"/>
    <col min="7657" max="7657" width="35.28515625" style="160" customWidth="1"/>
    <col min="7658" max="7660" width="20.7109375" style="160" customWidth="1"/>
    <col min="7661" max="7661" width="12.7109375" style="160" customWidth="1"/>
    <col min="7662" max="7662" width="11.42578125" style="160"/>
    <col min="7663" max="7663" width="4.85546875" style="160" customWidth="1"/>
    <col min="7664" max="7668" width="0" style="160" hidden="1" customWidth="1"/>
    <col min="7669" max="7669" width="5.5703125" style="160" customWidth="1"/>
    <col min="7670" max="7670" width="14.42578125" style="160" bestFit="1" customWidth="1"/>
    <col min="7671" max="7675" width="20.7109375" style="160" customWidth="1"/>
    <col min="7676" max="7676" width="15.7109375" style="160" customWidth="1"/>
    <col min="7677" max="7677" width="5.5703125" style="160" customWidth="1"/>
    <col min="7678" max="7692" width="0" style="160" hidden="1" customWidth="1"/>
    <col min="7693" max="7903" width="11.42578125" style="160"/>
    <col min="7904" max="7904" width="7.28515625" style="160" customWidth="1"/>
    <col min="7905" max="7909" width="0" style="160" hidden="1" customWidth="1"/>
    <col min="7910" max="7910" width="6.5703125" style="160" customWidth="1"/>
    <col min="7911" max="7911" width="7.7109375" style="160" bestFit="1" customWidth="1"/>
    <col min="7912" max="7912" width="27.42578125" style="160" customWidth="1"/>
    <col min="7913" max="7913" width="35.28515625" style="160" customWidth="1"/>
    <col min="7914" max="7916" width="20.7109375" style="160" customWidth="1"/>
    <col min="7917" max="7917" width="12.7109375" style="160" customWidth="1"/>
    <col min="7918" max="7918" width="11.42578125" style="160"/>
    <col min="7919" max="7919" width="4.85546875" style="160" customWidth="1"/>
    <col min="7920" max="7924" width="0" style="160" hidden="1" customWidth="1"/>
    <col min="7925" max="7925" width="5.5703125" style="160" customWidth="1"/>
    <col min="7926" max="7926" width="14.42578125" style="160" bestFit="1" customWidth="1"/>
    <col min="7927" max="7931" width="20.7109375" style="160" customWidth="1"/>
    <col min="7932" max="7932" width="15.7109375" style="160" customWidth="1"/>
    <col min="7933" max="7933" width="5.5703125" style="160" customWidth="1"/>
    <col min="7934" max="7948" width="0" style="160" hidden="1" customWidth="1"/>
    <col min="7949" max="8159" width="11.42578125" style="160"/>
    <col min="8160" max="8160" width="7.28515625" style="160" customWidth="1"/>
    <col min="8161" max="8165" width="0" style="160" hidden="1" customWidth="1"/>
    <col min="8166" max="8166" width="6.5703125" style="160" customWidth="1"/>
    <col min="8167" max="8167" width="7.7109375" style="160" bestFit="1" customWidth="1"/>
    <col min="8168" max="8168" width="27.42578125" style="160" customWidth="1"/>
    <col min="8169" max="8169" width="35.28515625" style="160" customWidth="1"/>
    <col min="8170" max="8172" width="20.7109375" style="160" customWidth="1"/>
    <col min="8173" max="8173" width="12.7109375" style="160" customWidth="1"/>
    <col min="8174" max="8174" width="11.42578125" style="160"/>
    <col min="8175" max="8175" width="4.85546875" style="160" customWidth="1"/>
    <col min="8176" max="8180" width="0" style="160" hidden="1" customWidth="1"/>
    <col min="8181" max="8181" width="5.5703125" style="160" customWidth="1"/>
    <col min="8182" max="8182" width="14.42578125" style="160" bestFit="1" customWidth="1"/>
    <col min="8183" max="8187" width="20.7109375" style="160" customWidth="1"/>
    <col min="8188" max="8188" width="15.7109375" style="160" customWidth="1"/>
    <col min="8189" max="8189" width="5.5703125" style="160" customWidth="1"/>
    <col min="8190" max="8204" width="0" style="160" hidden="1" customWidth="1"/>
    <col min="8205" max="8415" width="11.42578125" style="160"/>
    <col min="8416" max="8416" width="7.28515625" style="160" customWidth="1"/>
    <col min="8417" max="8421" width="0" style="160" hidden="1" customWidth="1"/>
    <col min="8422" max="8422" width="6.5703125" style="160" customWidth="1"/>
    <col min="8423" max="8423" width="7.7109375" style="160" bestFit="1" customWidth="1"/>
    <col min="8424" max="8424" width="27.42578125" style="160" customWidth="1"/>
    <col min="8425" max="8425" width="35.28515625" style="160" customWidth="1"/>
    <col min="8426" max="8428" width="20.7109375" style="160" customWidth="1"/>
    <col min="8429" max="8429" width="12.7109375" style="160" customWidth="1"/>
    <col min="8430" max="8430" width="11.42578125" style="160"/>
    <col min="8431" max="8431" width="4.85546875" style="160" customWidth="1"/>
    <col min="8432" max="8436" width="0" style="160" hidden="1" customWidth="1"/>
    <col min="8437" max="8437" width="5.5703125" style="160" customWidth="1"/>
    <col min="8438" max="8438" width="14.42578125" style="160" bestFit="1" customWidth="1"/>
    <col min="8439" max="8443" width="20.7109375" style="160" customWidth="1"/>
    <col min="8444" max="8444" width="15.7109375" style="160" customWidth="1"/>
    <col min="8445" max="8445" width="5.5703125" style="160" customWidth="1"/>
    <col min="8446" max="8460" width="0" style="160" hidden="1" customWidth="1"/>
    <col min="8461" max="8671" width="11.42578125" style="160"/>
    <col min="8672" max="8672" width="7.28515625" style="160" customWidth="1"/>
    <col min="8673" max="8677" width="0" style="160" hidden="1" customWidth="1"/>
    <col min="8678" max="8678" width="6.5703125" style="160" customWidth="1"/>
    <col min="8679" max="8679" width="7.7109375" style="160" bestFit="1" customWidth="1"/>
    <col min="8680" max="8680" width="27.42578125" style="160" customWidth="1"/>
    <col min="8681" max="8681" width="35.28515625" style="160" customWidth="1"/>
    <col min="8682" max="8684" width="20.7109375" style="160" customWidth="1"/>
    <col min="8685" max="8685" width="12.7109375" style="160" customWidth="1"/>
    <col min="8686" max="8686" width="11.42578125" style="160"/>
    <col min="8687" max="8687" width="4.85546875" style="160" customWidth="1"/>
    <col min="8688" max="8692" width="0" style="160" hidden="1" customWidth="1"/>
    <col min="8693" max="8693" width="5.5703125" style="160" customWidth="1"/>
    <col min="8694" max="8694" width="14.42578125" style="160" bestFit="1" customWidth="1"/>
    <col min="8695" max="8699" width="20.7109375" style="160" customWidth="1"/>
    <col min="8700" max="8700" width="15.7109375" style="160" customWidth="1"/>
    <col min="8701" max="8701" width="5.5703125" style="160" customWidth="1"/>
    <col min="8702" max="8716" width="0" style="160" hidden="1" customWidth="1"/>
    <col min="8717" max="8927" width="11.42578125" style="160"/>
    <col min="8928" max="8928" width="7.28515625" style="160" customWidth="1"/>
    <col min="8929" max="8933" width="0" style="160" hidden="1" customWidth="1"/>
    <col min="8934" max="8934" width="6.5703125" style="160" customWidth="1"/>
    <col min="8935" max="8935" width="7.7109375" style="160" bestFit="1" customWidth="1"/>
    <col min="8936" max="8936" width="27.42578125" style="160" customWidth="1"/>
    <col min="8937" max="8937" width="35.28515625" style="160" customWidth="1"/>
    <col min="8938" max="8940" width="20.7109375" style="160" customWidth="1"/>
    <col min="8941" max="8941" width="12.7109375" style="160" customWidth="1"/>
    <col min="8942" max="8942" width="11.42578125" style="160"/>
    <col min="8943" max="8943" width="4.85546875" style="160" customWidth="1"/>
    <col min="8944" max="8948" width="0" style="160" hidden="1" customWidth="1"/>
    <col min="8949" max="8949" width="5.5703125" style="160" customWidth="1"/>
    <col min="8950" max="8950" width="14.42578125" style="160" bestFit="1" customWidth="1"/>
    <col min="8951" max="8955" width="20.7109375" style="160" customWidth="1"/>
    <col min="8956" max="8956" width="15.7109375" style="160" customWidth="1"/>
    <col min="8957" max="8957" width="5.5703125" style="160" customWidth="1"/>
    <col min="8958" max="8972" width="0" style="160" hidden="1" customWidth="1"/>
    <col min="8973" max="9183" width="11.42578125" style="160"/>
    <col min="9184" max="9184" width="7.28515625" style="160" customWidth="1"/>
    <col min="9185" max="9189" width="0" style="160" hidden="1" customWidth="1"/>
    <col min="9190" max="9190" width="6.5703125" style="160" customWidth="1"/>
    <col min="9191" max="9191" width="7.7109375" style="160" bestFit="1" customWidth="1"/>
    <col min="9192" max="9192" width="27.42578125" style="160" customWidth="1"/>
    <col min="9193" max="9193" width="35.28515625" style="160" customWidth="1"/>
    <col min="9194" max="9196" width="20.7109375" style="160" customWidth="1"/>
    <col min="9197" max="9197" width="12.7109375" style="160" customWidth="1"/>
    <col min="9198" max="9198" width="11.42578125" style="160"/>
    <col min="9199" max="9199" width="4.85546875" style="160" customWidth="1"/>
    <col min="9200" max="9204" width="0" style="160" hidden="1" customWidth="1"/>
    <col min="9205" max="9205" width="5.5703125" style="160" customWidth="1"/>
    <col min="9206" max="9206" width="14.42578125" style="160" bestFit="1" customWidth="1"/>
    <col min="9207" max="9211" width="20.7109375" style="160" customWidth="1"/>
    <col min="9212" max="9212" width="15.7109375" style="160" customWidth="1"/>
    <col min="9213" max="9213" width="5.5703125" style="160" customWidth="1"/>
    <col min="9214" max="9228" width="0" style="160" hidden="1" customWidth="1"/>
    <col min="9229" max="9439" width="11.42578125" style="160"/>
    <col min="9440" max="9440" width="7.28515625" style="160" customWidth="1"/>
    <col min="9441" max="9445" width="0" style="160" hidden="1" customWidth="1"/>
    <col min="9446" max="9446" width="6.5703125" style="160" customWidth="1"/>
    <col min="9447" max="9447" width="7.7109375" style="160" bestFit="1" customWidth="1"/>
    <col min="9448" max="9448" width="27.42578125" style="160" customWidth="1"/>
    <col min="9449" max="9449" width="35.28515625" style="160" customWidth="1"/>
    <col min="9450" max="9452" width="20.7109375" style="160" customWidth="1"/>
    <col min="9453" max="9453" width="12.7109375" style="160" customWidth="1"/>
    <col min="9454" max="9454" width="11.42578125" style="160"/>
    <col min="9455" max="9455" width="4.85546875" style="160" customWidth="1"/>
    <col min="9456" max="9460" width="0" style="160" hidden="1" customWidth="1"/>
    <col min="9461" max="9461" width="5.5703125" style="160" customWidth="1"/>
    <col min="9462" max="9462" width="14.42578125" style="160" bestFit="1" customWidth="1"/>
    <col min="9463" max="9467" width="20.7109375" style="160" customWidth="1"/>
    <col min="9468" max="9468" width="15.7109375" style="160" customWidth="1"/>
    <col min="9469" max="9469" width="5.5703125" style="160" customWidth="1"/>
    <col min="9470" max="9484" width="0" style="160" hidden="1" customWidth="1"/>
    <col min="9485" max="9695" width="11.42578125" style="160"/>
    <col min="9696" max="9696" width="7.28515625" style="160" customWidth="1"/>
    <col min="9697" max="9701" width="0" style="160" hidden="1" customWidth="1"/>
    <col min="9702" max="9702" width="6.5703125" style="160" customWidth="1"/>
    <col min="9703" max="9703" width="7.7109375" style="160" bestFit="1" customWidth="1"/>
    <col min="9704" max="9704" width="27.42578125" style="160" customWidth="1"/>
    <col min="9705" max="9705" width="35.28515625" style="160" customWidth="1"/>
    <col min="9706" max="9708" width="20.7109375" style="160" customWidth="1"/>
    <col min="9709" max="9709" width="12.7109375" style="160" customWidth="1"/>
    <col min="9710" max="9710" width="11.42578125" style="160"/>
    <col min="9711" max="9711" width="4.85546875" style="160" customWidth="1"/>
    <col min="9712" max="9716" width="0" style="160" hidden="1" customWidth="1"/>
    <col min="9717" max="9717" width="5.5703125" style="160" customWidth="1"/>
    <col min="9718" max="9718" width="14.42578125" style="160" bestFit="1" customWidth="1"/>
    <col min="9719" max="9723" width="20.7109375" style="160" customWidth="1"/>
    <col min="9724" max="9724" width="15.7109375" style="160" customWidth="1"/>
    <col min="9725" max="9725" width="5.5703125" style="160" customWidth="1"/>
    <col min="9726" max="9740" width="0" style="160" hidden="1" customWidth="1"/>
    <col min="9741" max="9951" width="11.42578125" style="160"/>
    <col min="9952" max="9952" width="7.28515625" style="160" customWidth="1"/>
    <col min="9953" max="9957" width="0" style="160" hidden="1" customWidth="1"/>
    <col min="9958" max="9958" width="6.5703125" style="160" customWidth="1"/>
    <col min="9959" max="9959" width="7.7109375" style="160" bestFit="1" customWidth="1"/>
    <col min="9960" max="9960" width="27.42578125" style="160" customWidth="1"/>
    <col min="9961" max="9961" width="35.28515625" style="160" customWidth="1"/>
    <col min="9962" max="9964" width="20.7109375" style="160" customWidth="1"/>
    <col min="9965" max="9965" width="12.7109375" style="160" customWidth="1"/>
    <col min="9966" max="9966" width="11.42578125" style="160"/>
    <col min="9967" max="9967" width="4.85546875" style="160" customWidth="1"/>
    <col min="9968" max="9972" width="0" style="160" hidden="1" customWidth="1"/>
    <col min="9973" max="9973" width="5.5703125" style="160" customWidth="1"/>
    <col min="9974" max="9974" width="14.42578125" style="160" bestFit="1" customWidth="1"/>
    <col min="9975" max="9979" width="20.7109375" style="160" customWidth="1"/>
    <col min="9980" max="9980" width="15.7109375" style="160" customWidth="1"/>
    <col min="9981" max="9981" width="5.5703125" style="160" customWidth="1"/>
    <col min="9982" max="9996" width="0" style="160" hidden="1" customWidth="1"/>
    <col min="9997" max="10207" width="11.42578125" style="160"/>
    <col min="10208" max="10208" width="7.28515625" style="160" customWidth="1"/>
    <col min="10209" max="10213" width="0" style="160" hidden="1" customWidth="1"/>
    <col min="10214" max="10214" width="6.5703125" style="160" customWidth="1"/>
    <col min="10215" max="10215" width="7.7109375" style="160" bestFit="1" customWidth="1"/>
    <col min="10216" max="10216" width="27.42578125" style="160" customWidth="1"/>
    <col min="10217" max="10217" width="35.28515625" style="160" customWidth="1"/>
    <col min="10218" max="10220" width="20.7109375" style="160" customWidth="1"/>
    <col min="10221" max="10221" width="12.7109375" style="160" customWidth="1"/>
    <col min="10222" max="10222" width="11.42578125" style="160"/>
    <col min="10223" max="10223" width="4.85546875" style="160" customWidth="1"/>
    <col min="10224" max="10228" width="0" style="160" hidden="1" customWidth="1"/>
    <col min="10229" max="10229" width="5.5703125" style="160" customWidth="1"/>
    <col min="10230" max="10230" width="14.42578125" style="160" bestFit="1" customWidth="1"/>
    <col min="10231" max="10235" width="20.7109375" style="160" customWidth="1"/>
    <col min="10236" max="10236" width="15.7109375" style="160" customWidth="1"/>
    <col min="10237" max="10237" width="5.5703125" style="160" customWidth="1"/>
    <col min="10238" max="10252" width="0" style="160" hidden="1" customWidth="1"/>
    <col min="10253" max="10463" width="11.42578125" style="160"/>
    <col min="10464" max="10464" width="7.28515625" style="160" customWidth="1"/>
    <col min="10465" max="10469" width="0" style="160" hidden="1" customWidth="1"/>
    <col min="10470" max="10470" width="6.5703125" style="160" customWidth="1"/>
    <col min="10471" max="10471" width="7.7109375" style="160" bestFit="1" customWidth="1"/>
    <col min="10472" max="10472" width="27.42578125" style="160" customWidth="1"/>
    <col min="10473" max="10473" width="35.28515625" style="160" customWidth="1"/>
    <col min="10474" max="10476" width="20.7109375" style="160" customWidth="1"/>
    <col min="10477" max="10477" width="12.7109375" style="160" customWidth="1"/>
    <col min="10478" max="10478" width="11.42578125" style="160"/>
    <col min="10479" max="10479" width="4.85546875" style="160" customWidth="1"/>
    <col min="10480" max="10484" width="0" style="160" hidden="1" customWidth="1"/>
    <col min="10485" max="10485" width="5.5703125" style="160" customWidth="1"/>
    <col min="10486" max="10486" width="14.42578125" style="160" bestFit="1" customWidth="1"/>
    <col min="10487" max="10491" width="20.7109375" style="160" customWidth="1"/>
    <col min="10492" max="10492" width="15.7109375" style="160" customWidth="1"/>
    <col min="10493" max="10493" width="5.5703125" style="160" customWidth="1"/>
    <col min="10494" max="10508" width="0" style="160" hidden="1" customWidth="1"/>
    <col min="10509" max="10719" width="11.42578125" style="160"/>
    <col min="10720" max="10720" width="7.28515625" style="160" customWidth="1"/>
    <col min="10721" max="10725" width="0" style="160" hidden="1" customWidth="1"/>
    <col min="10726" max="10726" width="6.5703125" style="160" customWidth="1"/>
    <col min="10727" max="10727" width="7.7109375" style="160" bestFit="1" customWidth="1"/>
    <col min="10728" max="10728" width="27.42578125" style="160" customWidth="1"/>
    <col min="10729" max="10729" width="35.28515625" style="160" customWidth="1"/>
    <col min="10730" max="10732" width="20.7109375" style="160" customWidth="1"/>
    <col min="10733" max="10733" width="12.7109375" style="160" customWidth="1"/>
    <col min="10734" max="10734" width="11.42578125" style="160"/>
    <col min="10735" max="10735" width="4.85546875" style="160" customWidth="1"/>
    <col min="10736" max="10740" width="0" style="160" hidden="1" customWidth="1"/>
    <col min="10741" max="10741" width="5.5703125" style="160" customWidth="1"/>
    <col min="10742" max="10742" width="14.42578125" style="160" bestFit="1" customWidth="1"/>
    <col min="10743" max="10747" width="20.7109375" style="160" customWidth="1"/>
    <col min="10748" max="10748" width="15.7109375" style="160" customWidth="1"/>
    <col min="10749" max="10749" width="5.5703125" style="160" customWidth="1"/>
    <col min="10750" max="10764" width="0" style="160" hidden="1" customWidth="1"/>
    <col min="10765" max="10975" width="11.42578125" style="160"/>
    <col min="10976" max="10976" width="7.28515625" style="160" customWidth="1"/>
    <col min="10977" max="10981" width="0" style="160" hidden="1" customWidth="1"/>
    <col min="10982" max="10982" width="6.5703125" style="160" customWidth="1"/>
    <col min="10983" max="10983" width="7.7109375" style="160" bestFit="1" customWidth="1"/>
    <col min="10984" max="10984" width="27.42578125" style="160" customWidth="1"/>
    <col min="10985" max="10985" width="35.28515625" style="160" customWidth="1"/>
    <col min="10986" max="10988" width="20.7109375" style="160" customWidth="1"/>
    <col min="10989" max="10989" width="12.7109375" style="160" customWidth="1"/>
    <col min="10990" max="10990" width="11.42578125" style="160"/>
    <col min="10991" max="10991" width="4.85546875" style="160" customWidth="1"/>
    <col min="10992" max="10996" width="0" style="160" hidden="1" customWidth="1"/>
    <col min="10997" max="10997" width="5.5703125" style="160" customWidth="1"/>
    <col min="10998" max="10998" width="14.42578125" style="160" bestFit="1" customWidth="1"/>
    <col min="10999" max="11003" width="20.7109375" style="160" customWidth="1"/>
    <col min="11004" max="11004" width="15.7109375" style="160" customWidth="1"/>
    <col min="11005" max="11005" width="5.5703125" style="160" customWidth="1"/>
    <col min="11006" max="11020" width="0" style="160" hidden="1" customWidth="1"/>
    <col min="11021" max="11231" width="11.42578125" style="160"/>
    <col min="11232" max="11232" width="7.28515625" style="160" customWidth="1"/>
    <col min="11233" max="11237" width="0" style="160" hidden="1" customWidth="1"/>
    <col min="11238" max="11238" width="6.5703125" style="160" customWidth="1"/>
    <col min="11239" max="11239" width="7.7109375" style="160" bestFit="1" customWidth="1"/>
    <col min="11240" max="11240" width="27.42578125" style="160" customWidth="1"/>
    <col min="11241" max="11241" width="35.28515625" style="160" customWidth="1"/>
    <col min="11242" max="11244" width="20.7109375" style="160" customWidth="1"/>
    <col min="11245" max="11245" width="12.7109375" style="160" customWidth="1"/>
    <col min="11246" max="11246" width="11.42578125" style="160"/>
    <col min="11247" max="11247" width="4.85546875" style="160" customWidth="1"/>
    <col min="11248" max="11252" width="0" style="160" hidden="1" customWidth="1"/>
    <col min="11253" max="11253" width="5.5703125" style="160" customWidth="1"/>
    <col min="11254" max="11254" width="14.42578125" style="160" bestFit="1" customWidth="1"/>
    <col min="11255" max="11259" width="20.7109375" style="160" customWidth="1"/>
    <col min="11260" max="11260" width="15.7109375" style="160" customWidth="1"/>
    <col min="11261" max="11261" width="5.5703125" style="160" customWidth="1"/>
    <col min="11262" max="11276" width="0" style="160" hidden="1" customWidth="1"/>
    <col min="11277" max="11487" width="11.42578125" style="160"/>
    <col min="11488" max="11488" width="7.28515625" style="160" customWidth="1"/>
    <col min="11489" max="11493" width="0" style="160" hidden="1" customWidth="1"/>
    <col min="11494" max="11494" width="6.5703125" style="160" customWidth="1"/>
    <col min="11495" max="11495" width="7.7109375" style="160" bestFit="1" customWidth="1"/>
    <col min="11496" max="11496" width="27.42578125" style="160" customWidth="1"/>
    <col min="11497" max="11497" width="35.28515625" style="160" customWidth="1"/>
    <col min="11498" max="11500" width="20.7109375" style="160" customWidth="1"/>
    <col min="11501" max="11501" width="12.7109375" style="160" customWidth="1"/>
    <col min="11502" max="11502" width="11.42578125" style="160"/>
    <col min="11503" max="11503" width="4.85546875" style="160" customWidth="1"/>
    <col min="11504" max="11508" width="0" style="160" hidden="1" customWidth="1"/>
    <col min="11509" max="11509" width="5.5703125" style="160" customWidth="1"/>
    <col min="11510" max="11510" width="14.42578125" style="160" bestFit="1" customWidth="1"/>
    <col min="11511" max="11515" width="20.7109375" style="160" customWidth="1"/>
    <col min="11516" max="11516" width="15.7109375" style="160" customWidth="1"/>
    <col min="11517" max="11517" width="5.5703125" style="160" customWidth="1"/>
    <col min="11518" max="11532" width="0" style="160" hidden="1" customWidth="1"/>
    <col min="11533" max="11743" width="11.42578125" style="160"/>
    <col min="11744" max="11744" width="7.28515625" style="160" customWidth="1"/>
    <col min="11745" max="11749" width="0" style="160" hidden="1" customWidth="1"/>
    <col min="11750" max="11750" width="6.5703125" style="160" customWidth="1"/>
    <col min="11751" max="11751" width="7.7109375" style="160" bestFit="1" customWidth="1"/>
    <col min="11752" max="11752" width="27.42578125" style="160" customWidth="1"/>
    <col min="11753" max="11753" width="35.28515625" style="160" customWidth="1"/>
    <col min="11754" max="11756" width="20.7109375" style="160" customWidth="1"/>
    <col min="11757" max="11757" width="12.7109375" style="160" customWidth="1"/>
    <col min="11758" max="11758" width="11.42578125" style="160"/>
    <col min="11759" max="11759" width="4.85546875" style="160" customWidth="1"/>
    <col min="11760" max="11764" width="0" style="160" hidden="1" customWidth="1"/>
    <col min="11765" max="11765" width="5.5703125" style="160" customWidth="1"/>
    <col min="11766" max="11766" width="14.42578125" style="160" bestFit="1" customWidth="1"/>
    <col min="11767" max="11771" width="20.7109375" style="160" customWidth="1"/>
    <col min="11772" max="11772" width="15.7109375" style="160" customWidth="1"/>
    <col min="11773" max="11773" width="5.5703125" style="160" customWidth="1"/>
    <col min="11774" max="11788" width="0" style="160" hidden="1" customWidth="1"/>
    <col min="11789" max="11999" width="11.42578125" style="160"/>
    <col min="12000" max="12000" width="7.28515625" style="160" customWidth="1"/>
    <col min="12001" max="12005" width="0" style="160" hidden="1" customWidth="1"/>
    <col min="12006" max="12006" width="6.5703125" style="160" customWidth="1"/>
    <col min="12007" max="12007" width="7.7109375" style="160" bestFit="1" customWidth="1"/>
    <col min="12008" max="12008" width="27.42578125" style="160" customWidth="1"/>
    <col min="12009" max="12009" width="35.28515625" style="160" customWidth="1"/>
    <col min="12010" max="12012" width="20.7109375" style="160" customWidth="1"/>
    <col min="12013" max="12013" width="12.7109375" style="160" customWidth="1"/>
    <col min="12014" max="12014" width="11.42578125" style="160"/>
    <col min="12015" max="12015" width="4.85546875" style="160" customWidth="1"/>
    <col min="12016" max="12020" width="0" style="160" hidden="1" customWidth="1"/>
    <col min="12021" max="12021" width="5.5703125" style="160" customWidth="1"/>
    <col min="12022" max="12022" width="14.42578125" style="160" bestFit="1" customWidth="1"/>
    <col min="12023" max="12027" width="20.7109375" style="160" customWidth="1"/>
    <col min="12028" max="12028" width="15.7109375" style="160" customWidth="1"/>
    <col min="12029" max="12029" width="5.5703125" style="160" customWidth="1"/>
    <col min="12030" max="12044" width="0" style="160" hidden="1" customWidth="1"/>
    <col min="12045" max="12255" width="11.42578125" style="160"/>
    <col min="12256" max="12256" width="7.28515625" style="160" customWidth="1"/>
    <col min="12257" max="12261" width="0" style="160" hidden="1" customWidth="1"/>
    <col min="12262" max="12262" width="6.5703125" style="160" customWidth="1"/>
    <col min="12263" max="12263" width="7.7109375" style="160" bestFit="1" customWidth="1"/>
    <col min="12264" max="12264" width="27.42578125" style="160" customWidth="1"/>
    <col min="12265" max="12265" width="35.28515625" style="160" customWidth="1"/>
    <col min="12266" max="12268" width="20.7109375" style="160" customWidth="1"/>
    <col min="12269" max="12269" width="12.7109375" style="160" customWidth="1"/>
    <col min="12270" max="12270" width="11.42578125" style="160"/>
    <col min="12271" max="12271" width="4.85546875" style="160" customWidth="1"/>
    <col min="12272" max="12276" width="0" style="160" hidden="1" customWidth="1"/>
    <col min="12277" max="12277" width="5.5703125" style="160" customWidth="1"/>
    <col min="12278" max="12278" width="14.42578125" style="160" bestFit="1" customWidth="1"/>
    <col min="12279" max="12283" width="20.7109375" style="160" customWidth="1"/>
    <col min="12284" max="12284" width="15.7109375" style="160" customWidth="1"/>
    <col min="12285" max="12285" width="5.5703125" style="160" customWidth="1"/>
    <col min="12286" max="12300" width="0" style="160" hidden="1" customWidth="1"/>
    <col min="12301" max="12511" width="11.42578125" style="160"/>
    <col min="12512" max="12512" width="7.28515625" style="160" customWidth="1"/>
    <col min="12513" max="12517" width="0" style="160" hidden="1" customWidth="1"/>
    <col min="12518" max="12518" width="6.5703125" style="160" customWidth="1"/>
    <col min="12519" max="12519" width="7.7109375" style="160" bestFit="1" customWidth="1"/>
    <col min="12520" max="12520" width="27.42578125" style="160" customWidth="1"/>
    <col min="12521" max="12521" width="35.28515625" style="160" customWidth="1"/>
    <col min="12522" max="12524" width="20.7109375" style="160" customWidth="1"/>
    <col min="12525" max="12525" width="12.7109375" style="160" customWidth="1"/>
    <col min="12526" max="12526" width="11.42578125" style="160"/>
    <col min="12527" max="12527" width="4.85546875" style="160" customWidth="1"/>
    <col min="12528" max="12532" width="0" style="160" hidden="1" customWidth="1"/>
    <col min="12533" max="12533" width="5.5703125" style="160" customWidth="1"/>
    <col min="12534" max="12534" width="14.42578125" style="160" bestFit="1" customWidth="1"/>
    <col min="12535" max="12539" width="20.7109375" style="160" customWidth="1"/>
    <col min="12540" max="12540" width="15.7109375" style="160" customWidth="1"/>
    <col min="12541" max="12541" width="5.5703125" style="160" customWidth="1"/>
    <col min="12542" max="12556" width="0" style="160" hidden="1" customWidth="1"/>
    <col min="12557" max="12767" width="11.42578125" style="160"/>
    <col min="12768" max="12768" width="7.28515625" style="160" customWidth="1"/>
    <col min="12769" max="12773" width="0" style="160" hidden="1" customWidth="1"/>
    <col min="12774" max="12774" width="6.5703125" style="160" customWidth="1"/>
    <col min="12775" max="12775" width="7.7109375" style="160" bestFit="1" customWidth="1"/>
    <col min="12776" max="12776" width="27.42578125" style="160" customWidth="1"/>
    <col min="12777" max="12777" width="35.28515625" style="160" customWidth="1"/>
    <col min="12778" max="12780" width="20.7109375" style="160" customWidth="1"/>
    <col min="12781" max="12781" width="12.7109375" style="160" customWidth="1"/>
    <col min="12782" max="12782" width="11.42578125" style="160"/>
    <col min="12783" max="12783" width="4.85546875" style="160" customWidth="1"/>
    <col min="12784" max="12788" width="0" style="160" hidden="1" customWidth="1"/>
    <col min="12789" max="12789" width="5.5703125" style="160" customWidth="1"/>
    <col min="12790" max="12790" width="14.42578125" style="160" bestFit="1" customWidth="1"/>
    <col min="12791" max="12795" width="20.7109375" style="160" customWidth="1"/>
    <col min="12796" max="12796" width="15.7109375" style="160" customWidth="1"/>
    <col min="12797" max="12797" width="5.5703125" style="160" customWidth="1"/>
    <col min="12798" max="12812" width="0" style="160" hidden="1" customWidth="1"/>
    <col min="12813" max="13023" width="11.42578125" style="160"/>
    <col min="13024" max="13024" width="7.28515625" style="160" customWidth="1"/>
    <col min="13025" max="13029" width="0" style="160" hidden="1" customWidth="1"/>
    <col min="13030" max="13030" width="6.5703125" style="160" customWidth="1"/>
    <col min="13031" max="13031" width="7.7109375" style="160" bestFit="1" customWidth="1"/>
    <col min="13032" max="13032" width="27.42578125" style="160" customWidth="1"/>
    <col min="13033" max="13033" width="35.28515625" style="160" customWidth="1"/>
    <col min="13034" max="13036" width="20.7109375" style="160" customWidth="1"/>
    <col min="13037" max="13037" width="12.7109375" style="160" customWidth="1"/>
    <col min="13038" max="13038" width="11.42578125" style="160"/>
    <col min="13039" max="13039" width="4.85546875" style="160" customWidth="1"/>
    <col min="13040" max="13044" width="0" style="160" hidden="1" customWidth="1"/>
    <col min="13045" max="13045" width="5.5703125" style="160" customWidth="1"/>
    <col min="13046" max="13046" width="14.42578125" style="160" bestFit="1" customWidth="1"/>
    <col min="13047" max="13051" width="20.7109375" style="160" customWidth="1"/>
    <col min="13052" max="13052" width="15.7109375" style="160" customWidth="1"/>
    <col min="13053" max="13053" width="5.5703125" style="160" customWidth="1"/>
    <col min="13054" max="13068" width="0" style="160" hidden="1" customWidth="1"/>
    <col min="13069" max="13279" width="11.42578125" style="160"/>
    <col min="13280" max="13280" width="7.28515625" style="160" customWidth="1"/>
    <col min="13281" max="13285" width="0" style="160" hidden="1" customWidth="1"/>
    <col min="13286" max="13286" width="6.5703125" style="160" customWidth="1"/>
    <col min="13287" max="13287" width="7.7109375" style="160" bestFit="1" customWidth="1"/>
    <col min="13288" max="13288" width="27.42578125" style="160" customWidth="1"/>
    <col min="13289" max="13289" width="35.28515625" style="160" customWidth="1"/>
    <col min="13290" max="13292" width="20.7109375" style="160" customWidth="1"/>
    <col min="13293" max="13293" width="12.7109375" style="160" customWidth="1"/>
    <col min="13294" max="13294" width="11.42578125" style="160"/>
    <col min="13295" max="13295" width="4.85546875" style="160" customWidth="1"/>
    <col min="13296" max="13300" width="0" style="160" hidden="1" customWidth="1"/>
    <col min="13301" max="13301" width="5.5703125" style="160" customWidth="1"/>
    <col min="13302" max="13302" width="14.42578125" style="160" bestFit="1" customWidth="1"/>
    <col min="13303" max="13307" width="20.7109375" style="160" customWidth="1"/>
    <col min="13308" max="13308" width="15.7109375" style="160" customWidth="1"/>
    <col min="13309" max="13309" width="5.5703125" style="160" customWidth="1"/>
    <col min="13310" max="13324" width="0" style="160" hidden="1" customWidth="1"/>
    <col min="13325" max="13535" width="11.42578125" style="160"/>
    <col min="13536" max="13536" width="7.28515625" style="160" customWidth="1"/>
    <col min="13537" max="13541" width="0" style="160" hidden="1" customWidth="1"/>
    <col min="13542" max="13542" width="6.5703125" style="160" customWidth="1"/>
    <col min="13543" max="13543" width="7.7109375" style="160" bestFit="1" customWidth="1"/>
    <col min="13544" max="13544" width="27.42578125" style="160" customWidth="1"/>
    <col min="13545" max="13545" width="35.28515625" style="160" customWidth="1"/>
    <col min="13546" max="13548" width="20.7109375" style="160" customWidth="1"/>
    <col min="13549" max="13549" width="12.7109375" style="160" customWidth="1"/>
    <col min="13550" max="13550" width="11.42578125" style="160"/>
    <col min="13551" max="13551" width="4.85546875" style="160" customWidth="1"/>
    <col min="13552" max="13556" width="0" style="160" hidden="1" customWidth="1"/>
    <col min="13557" max="13557" width="5.5703125" style="160" customWidth="1"/>
    <col min="13558" max="13558" width="14.42578125" style="160" bestFit="1" customWidth="1"/>
    <col min="13559" max="13563" width="20.7109375" style="160" customWidth="1"/>
    <col min="13564" max="13564" width="15.7109375" style="160" customWidth="1"/>
    <col min="13565" max="13565" width="5.5703125" style="160" customWidth="1"/>
    <col min="13566" max="13580" width="0" style="160" hidden="1" customWidth="1"/>
    <col min="13581" max="13791" width="11.42578125" style="160"/>
    <col min="13792" max="13792" width="7.28515625" style="160" customWidth="1"/>
    <col min="13793" max="13797" width="0" style="160" hidden="1" customWidth="1"/>
    <col min="13798" max="13798" width="6.5703125" style="160" customWidth="1"/>
    <col min="13799" max="13799" width="7.7109375" style="160" bestFit="1" customWidth="1"/>
    <col min="13800" max="13800" width="27.42578125" style="160" customWidth="1"/>
    <col min="13801" max="13801" width="35.28515625" style="160" customWidth="1"/>
    <col min="13802" max="13804" width="20.7109375" style="160" customWidth="1"/>
    <col min="13805" max="13805" width="12.7109375" style="160" customWidth="1"/>
    <col min="13806" max="13806" width="11.42578125" style="160"/>
    <col min="13807" max="13807" width="4.85546875" style="160" customWidth="1"/>
    <col min="13808" max="13812" width="0" style="160" hidden="1" customWidth="1"/>
    <col min="13813" max="13813" width="5.5703125" style="160" customWidth="1"/>
    <col min="13814" max="13814" width="14.42578125" style="160" bestFit="1" customWidth="1"/>
    <col min="13815" max="13819" width="20.7109375" style="160" customWidth="1"/>
    <col min="13820" max="13820" width="15.7109375" style="160" customWidth="1"/>
    <col min="13821" max="13821" width="5.5703125" style="160" customWidth="1"/>
    <col min="13822" max="13836" width="0" style="160" hidden="1" customWidth="1"/>
    <col min="13837" max="14047" width="11.42578125" style="160"/>
    <col min="14048" max="14048" width="7.28515625" style="160" customWidth="1"/>
    <col min="14049" max="14053" width="0" style="160" hidden="1" customWidth="1"/>
    <col min="14054" max="14054" width="6.5703125" style="160" customWidth="1"/>
    <col min="14055" max="14055" width="7.7109375" style="160" bestFit="1" customWidth="1"/>
    <col min="14056" max="14056" width="27.42578125" style="160" customWidth="1"/>
    <col min="14057" max="14057" width="35.28515625" style="160" customWidth="1"/>
    <col min="14058" max="14060" width="20.7109375" style="160" customWidth="1"/>
    <col min="14061" max="14061" width="12.7109375" style="160" customWidth="1"/>
    <col min="14062" max="14062" width="11.42578125" style="160"/>
    <col min="14063" max="14063" width="4.85546875" style="160" customWidth="1"/>
    <col min="14064" max="14068" width="0" style="160" hidden="1" customWidth="1"/>
    <col min="14069" max="14069" width="5.5703125" style="160" customWidth="1"/>
    <col min="14070" max="14070" width="14.42578125" style="160" bestFit="1" customWidth="1"/>
    <col min="14071" max="14075" width="20.7109375" style="160" customWidth="1"/>
    <col min="14076" max="14076" width="15.7109375" style="160" customWidth="1"/>
    <col min="14077" max="14077" width="5.5703125" style="160" customWidth="1"/>
    <col min="14078" max="14092" width="0" style="160" hidden="1" customWidth="1"/>
    <col min="14093" max="14303" width="11.42578125" style="160"/>
    <col min="14304" max="14304" width="7.28515625" style="160" customWidth="1"/>
    <col min="14305" max="14309" width="0" style="160" hidden="1" customWidth="1"/>
    <col min="14310" max="14310" width="6.5703125" style="160" customWidth="1"/>
    <col min="14311" max="14311" width="7.7109375" style="160" bestFit="1" customWidth="1"/>
    <col min="14312" max="14312" width="27.42578125" style="160" customWidth="1"/>
    <col min="14313" max="14313" width="35.28515625" style="160" customWidth="1"/>
    <col min="14314" max="14316" width="20.7109375" style="160" customWidth="1"/>
    <col min="14317" max="14317" width="12.7109375" style="160" customWidth="1"/>
    <col min="14318" max="14318" width="11.42578125" style="160"/>
    <col min="14319" max="14319" width="4.85546875" style="160" customWidth="1"/>
    <col min="14320" max="14324" width="0" style="160" hidden="1" customWidth="1"/>
    <col min="14325" max="14325" width="5.5703125" style="160" customWidth="1"/>
    <col min="14326" max="14326" width="14.42578125" style="160" bestFit="1" customWidth="1"/>
    <col min="14327" max="14331" width="20.7109375" style="160" customWidth="1"/>
    <col min="14332" max="14332" width="15.7109375" style="160" customWidth="1"/>
    <col min="14333" max="14333" width="5.5703125" style="160" customWidth="1"/>
    <col min="14334" max="14348" width="0" style="160" hidden="1" customWidth="1"/>
    <col min="14349" max="14559" width="11.42578125" style="160"/>
    <col min="14560" max="14560" width="7.28515625" style="160" customWidth="1"/>
    <col min="14561" max="14565" width="0" style="160" hidden="1" customWidth="1"/>
    <col min="14566" max="14566" width="6.5703125" style="160" customWidth="1"/>
    <col min="14567" max="14567" width="7.7109375" style="160" bestFit="1" customWidth="1"/>
    <col min="14568" max="14568" width="27.42578125" style="160" customWidth="1"/>
    <col min="14569" max="14569" width="35.28515625" style="160" customWidth="1"/>
    <col min="14570" max="14572" width="20.7109375" style="160" customWidth="1"/>
    <col min="14573" max="14573" width="12.7109375" style="160" customWidth="1"/>
    <col min="14574" max="14574" width="11.42578125" style="160"/>
    <col min="14575" max="14575" width="4.85546875" style="160" customWidth="1"/>
    <col min="14576" max="14580" width="0" style="160" hidden="1" customWidth="1"/>
    <col min="14581" max="14581" width="5.5703125" style="160" customWidth="1"/>
    <col min="14582" max="14582" width="14.42578125" style="160" bestFit="1" customWidth="1"/>
    <col min="14583" max="14587" width="20.7109375" style="160" customWidth="1"/>
    <col min="14588" max="14588" width="15.7109375" style="160" customWidth="1"/>
    <col min="14589" max="14589" width="5.5703125" style="160" customWidth="1"/>
    <col min="14590" max="14604" width="0" style="160" hidden="1" customWidth="1"/>
    <col min="14605" max="14815" width="11.42578125" style="160"/>
    <col min="14816" max="14816" width="7.28515625" style="160" customWidth="1"/>
    <col min="14817" max="14821" width="0" style="160" hidden="1" customWidth="1"/>
    <col min="14822" max="14822" width="6.5703125" style="160" customWidth="1"/>
    <col min="14823" max="14823" width="7.7109375" style="160" bestFit="1" customWidth="1"/>
    <col min="14824" max="14824" width="27.42578125" style="160" customWidth="1"/>
    <col min="14825" max="14825" width="35.28515625" style="160" customWidth="1"/>
    <col min="14826" max="14828" width="20.7109375" style="160" customWidth="1"/>
    <col min="14829" max="14829" width="12.7109375" style="160" customWidth="1"/>
    <col min="14830" max="14830" width="11.42578125" style="160"/>
    <col min="14831" max="14831" width="4.85546875" style="160" customWidth="1"/>
    <col min="14832" max="14836" width="0" style="160" hidden="1" customWidth="1"/>
    <col min="14837" max="14837" width="5.5703125" style="160" customWidth="1"/>
    <col min="14838" max="14838" width="14.42578125" style="160" bestFit="1" customWidth="1"/>
    <col min="14839" max="14843" width="20.7109375" style="160" customWidth="1"/>
    <col min="14844" max="14844" width="15.7109375" style="160" customWidth="1"/>
    <col min="14845" max="14845" width="5.5703125" style="160" customWidth="1"/>
    <col min="14846" max="14860" width="0" style="160" hidden="1" customWidth="1"/>
    <col min="14861" max="15071" width="11.42578125" style="160"/>
    <col min="15072" max="15072" width="7.28515625" style="160" customWidth="1"/>
    <col min="15073" max="15077" width="0" style="160" hidden="1" customWidth="1"/>
    <col min="15078" max="15078" width="6.5703125" style="160" customWidth="1"/>
    <col min="15079" max="15079" width="7.7109375" style="160" bestFit="1" customWidth="1"/>
    <col min="15080" max="15080" width="27.42578125" style="160" customWidth="1"/>
    <col min="15081" max="15081" width="35.28515625" style="160" customWidth="1"/>
    <col min="15082" max="15084" width="20.7109375" style="160" customWidth="1"/>
    <col min="15085" max="15085" width="12.7109375" style="160" customWidth="1"/>
    <col min="15086" max="15086" width="11.42578125" style="160"/>
    <col min="15087" max="15087" width="4.85546875" style="160" customWidth="1"/>
    <col min="15088" max="15092" width="0" style="160" hidden="1" customWidth="1"/>
    <col min="15093" max="15093" width="5.5703125" style="160" customWidth="1"/>
    <col min="15094" max="15094" width="14.42578125" style="160" bestFit="1" customWidth="1"/>
    <col min="15095" max="15099" width="20.7109375" style="160" customWidth="1"/>
    <col min="15100" max="15100" width="15.7109375" style="160" customWidth="1"/>
    <col min="15101" max="15101" width="5.5703125" style="160" customWidth="1"/>
    <col min="15102" max="15116" width="0" style="160" hidden="1" customWidth="1"/>
    <col min="15117" max="15327" width="11.42578125" style="160"/>
    <col min="15328" max="15328" width="7.28515625" style="160" customWidth="1"/>
    <col min="15329" max="15333" width="0" style="160" hidden="1" customWidth="1"/>
    <col min="15334" max="15334" width="6.5703125" style="160" customWidth="1"/>
    <col min="15335" max="15335" width="7.7109375" style="160" bestFit="1" customWidth="1"/>
    <col min="15336" max="15336" width="27.42578125" style="160" customWidth="1"/>
    <col min="15337" max="15337" width="35.28515625" style="160" customWidth="1"/>
    <col min="15338" max="15340" width="20.7109375" style="160" customWidth="1"/>
    <col min="15341" max="15341" width="12.7109375" style="160" customWidth="1"/>
    <col min="15342" max="15342" width="11.42578125" style="160"/>
    <col min="15343" max="15343" width="4.85546875" style="160" customWidth="1"/>
    <col min="15344" max="15348" width="0" style="160" hidden="1" customWidth="1"/>
    <col min="15349" max="15349" width="5.5703125" style="160" customWidth="1"/>
    <col min="15350" max="15350" width="14.42578125" style="160" bestFit="1" customWidth="1"/>
    <col min="15351" max="15355" width="20.7109375" style="160" customWidth="1"/>
    <col min="15356" max="15356" width="15.7109375" style="160" customWidth="1"/>
    <col min="15357" max="15357" width="5.5703125" style="160" customWidth="1"/>
    <col min="15358" max="15372" width="0" style="160" hidden="1" customWidth="1"/>
    <col min="15373" max="15583" width="11.42578125" style="160"/>
    <col min="15584" max="15584" width="7.28515625" style="160" customWidth="1"/>
    <col min="15585" max="15589" width="0" style="160" hidden="1" customWidth="1"/>
    <col min="15590" max="15590" width="6.5703125" style="160" customWidth="1"/>
    <col min="15591" max="15591" width="7.7109375" style="160" bestFit="1" customWidth="1"/>
    <col min="15592" max="15592" width="27.42578125" style="160" customWidth="1"/>
    <col min="15593" max="15593" width="35.28515625" style="160" customWidth="1"/>
    <col min="15594" max="15596" width="20.7109375" style="160" customWidth="1"/>
    <col min="15597" max="15597" width="12.7109375" style="160" customWidth="1"/>
    <col min="15598" max="15598" width="11.42578125" style="160"/>
    <col min="15599" max="15599" width="4.85546875" style="160" customWidth="1"/>
    <col min="15600" max="15604" width="0" style="160" hidden="1" customWidth="1"/>
    <col min="15605" max="15605" width="5.5703125" style="160" customWidth="1"/>
    <col min="15606" max="15606" width="14.42578125" style="160" bestFit="1" customWidth="1"/>
    <col min="15607" max="15611" width="20.7109375" style="160" customWidth="1"/>
    <col min="15612" max="15612" width="15.7109375" style="160" customWidth="1"/>
    <col min="15613" max="15613" width="5.5703125" style="160" customWidth="1"/>
    <col min="15614" max="15628" width="0" style="160" hidden="1" customWidth="1"/>
    <col min="15629" max="15839" width="11.42578125" style="160"/>
    <col min="15840" max="15840" width="7.28515625" style="160" customWidth="1"/>
    <col min="15841" max="15845" width="0" style="160" hidden="1" customWidth="1"/>
    <col min="15846" max="15846" width="6.5703125" style="160" customWidth="1"/>
    <col min="15847" max="15847" width="7.7109375" style="160" bestFit="1" customWidth="1"/>
    <col min="15848" max="15848" width="27.42578125" style="160" customWidth="1"/>
    <col min="15849" max="15849" width="35.28515625" style="160" customWidth="1"/>
    <col min="15850" max="15852" width="20.7109375" style="160" customWidth="1"/>
    <col min="15853" max="15853" width="12.7109375" style="160" customWidth="1"/>
    <col min="15854" max="15854" width="11.42578125" style="160"/>
    <col min="15855" max="15855" width="4.85546875" style="160" customWidth="1"/>
    <col min="15856" max="15860" width="0" style="160" hidden="1" customWidth="1"/>
    <col min="15861" max="15861" width="5.5703125" style="160" customWidth="1"/>
    <col min="15862" max="15862" width="14.42578125" style="160" bestFit="1" customWidth="1"/>
    <col min="15863" max="15867" width="20.7109375" style="160" customWidth="1"/>
    <col min="15868" max="15868" width="15.7109375" style="160" customWidth="1"/>
    <col min="15869" max="15869" width="5.5703125" style="160" customWidth="1"/>
    <col min="15870" max="15884" width="0" style="160" hidden="1" customWidth="1"/>
    <col min="15885" max="16095" width="11.42578125" style="160"/>
    <col min="16096" max="16096" width="7.28515625" style="160" customWidth="1"/>
    <col min="16097" max="16101" width="0" style="160" hidden="1" customWidth="1"/>
    <col min="16102" max="16102" width="6.5703125" style="160" customWidth="1"/>
    <col min="16103" max="16103" width="7.7109375" style="160" bestFit="1" customWidth="1"/>
    <col min="16104" max="16104" width="27.42578125" style="160" customWidth="1"/>
    <col min="16105" max="16105" width="35.28515625" style="160" customWidth="1"/>
    <col min="16106" max="16108" width="20.7109375" style="160" customWidth="1"/>
    <col min="16109" max="16109" width="12.7109375" style="160" customWidth="1"/>
    <col min="16110" max="16110" width="11.42578125" style="160"/>
    <col min="16111" max="16111" width="4.85546875" style="160" customWidth="1"/>
    <col min="16112" max="16116" width="0" style="160" hidden="1" customWidth="1"/>
    <col min="16117" max="16117" width="5.5703125" style="160" customWidth="1"/>
    <col min="16118" max="16118" width="14.42578125" style="160" bestFit="1" customWidth="1"/>
    <col min="16119" max="16123" width="20.7109375" style="160" customWidth="1"/>
    <col min="16124" max="16124" width="15.7109375" style="160" customWidth="1"/>
    <col min="16125" max="16125" width="5.5703125" style="160" customWidth="1"/>
    <col min="16126" max="16140" width="0" style="160" hidden="1" customWidth="1"/>
    <col min="16141" max="16384" width="11.42578125" style="160"/>
  </cols>
  <sheetData>
    <row r="1" spans="1:47" x14ac:dyDescent="0.25">
      <c r="H1" s="161"/>
    </row>
    <row r="2" spans="1:47" x14ac:dyDescent="0.25">
      <c r="H2" s="161"/>
    </row>
    <row r="3" spans="1:47" x14ac:dyDescent="0.25">
      <c r="H3" s="115"/>
    </row>
    <row r="4" spans="1:47" x14ac:dyDescent="0.25">
      <c r="H4" s="161"/>
    </row>
    <row r="5" spans="1:47" ht="15.75" x14ac:dyDescent="0.25">
      <c r="H5" s="114"/>
    </row>
    <row r="6" spans="1:47" ht="33.75" x14ac:dyDescent="0.25">
      <c r="G6" s="117"/>
      <c r="H6" s="117"/>
      <c r="I6" s="140"/>
    </row>
    <row r="7" spans="1:47" ht="33.75" x14ac:dyDescent="0.25">
      <c r="G7" s="117"/>
      <c r="H7" s="117"/>
      <c r="I7" s="140"/>
    </row>
    <row r="8" spans="1:47" x14ac:dyDescent="0.25">
      <c r="G8" s="117"/>
      <c r="H8" s="117"/>
      <c r="I8" s="141"/>
      <c r="J8" s="196"/>
      <c r="K8" s="196"/>
    </row>
    <row r="9" spans="1:47" s="161" customFormat="1" ht="15.75" thickBot="1" x14ac:dyDescent="0.3">
      <c r="D9" s="118"/>
      <c r="E9" s="118"/>
      <c r="H9" s="119"/>
    </row>
    <row r="10" spans="1:47" ht="15.75" thickBot="1" x14ac:dyDescent="0.3">
      <c r="D10" s="120"/>
      <c r="E10" s="121"/>
      <c r="F10" s="116"/>
      <c r="H10" s="147" t="s">
        <v>167</v>
      </c>
      <c r="I10" s="144"/>
      <c r="J10" s="145" t="s">
        <v>76</v>
      </c>
      <c r="K10" s="146" t="s">
        <v>77</v>
      </c>
    </row>
    <row r="11" spans="1:47" ht="15.75" thickBot="1" x14ac:dyDescent="0.3">
      <c r="A11" s="160">
        <v>32</v>
      </c>
      <c r="C11" s="123">
        <v>1</v>
      </c>
      <c r="D11" s="124">
        <v>0.79591304063796997</v>
      </c>
      <c r="E11" s="125">
        <v>3</v>
      </c>
      <c r="F11" s="126"/>
      <c r="G11" s="127">
        <v>1</v>
      </c>
      <c r="H11" s="125">
        <v>3</v>
      </c>
      <c r="I11" s="131">
        <v>1</v>
      </c>
      <c r="J11" s="128" t="s">
        <v>174</v>
      </c>
      <c r="K11" s="129">
        <v>0</v>
      </c>
      <c r="L11"/>
      <c r="M11"/>
      <c r="N11"/>
      <c r="O11"/>
      <c r="P11"/>
      <c r="Q11"/>
      <c r="R11"/>
      <c r="S11"/>
      <c r="T11"/>
      <c r="U11"/>
      <c r="V11"/>
      <c r="W11"/>
      <c r="X11"/>
      <c r="Y11"/>
      <c r="Z11"/>
      <c r="AA11"/>
      <c r="AB11"/>
      <c r="AC11"/>
      <c r="AD11"/>
      <c r="AE11"/>
      <c r="AF11"/>
      <c r="AG11"/>
      <c r="AH11"/>
      <c r="AI11"/>
      <c r="AJ11"/>
      <c r="AK11"/>
      <c r="AL11"/>
      <c r="AM11"/>
      <c r="AN11"/>
      <c r="AO11"/>
      <c r="AP11"/>
      <c r="AQ11"/>
      <c r="AR11"/>
      <c r="AS11"/>
      <c r="AT11"/>
      <c r="AU11"/>
    </row>
    <row r="12" spans="1:47" ht="15.75" thickBot="1" x14ac:dyDescent="0.3">
      <c r="A12" s="160">
        <v>11</v>
      </c>
      <c r="C12" s="123">
        <v>2</v>
      </c>
      <c r="D12" s="124">
        <v>0.75951981544494629</v>
      </c>
      <c r="E12" s="124">
        <v>5</v>
      </c>
      <c r="F12" s="126"/>
      <c r="G12" s="131">
        <v>2</v>
      </c>
      <c r="H12" s="124">
        <v>5</v>
      </c>
      <c r="I12" s="131">
        <v>2</v>
      </c>
      <c r="J12" s="128" t="s">
        <v>158</v>
      </c>
      <c r="K12" s="129">
        <v>0</v>
      </c>
      <c r="L12"/>
      <c r="M12"/>
      <c r="N12"/>
      <c r="O12"/>
      <c r="P12"/>
      <c r="Q12"/>
      <c r="R12"/>
      <c r="S12"/>
      <c r="T12"/>
      <c r="U12"/>
      <c r="V12"/>
      <c r="W12"/>
      <c r="X12"/>
      <c r="Y12"/>
      <c r="Z12"/>
      <c r="AA12"/>
      <c r="AB12"/>
      <c r="AC12"/>
      <c r="AD12"/>
      <c r="AE12"/>
      <c r="AF12"/>
      <c r="AG12"/>
      <c r="AH12"/>
      <c r="AI12"/>
      <c r="AJ12"/>
      <c r="AK12"/>
      <c r="AL12"/>
      <c r="AM12"/>
      <c r="AN12"/>
      <c r="AO12"/>
      <c r="AP12"/>
      <c r="AQ12"/>
      <c r="AR12"/>
      <c r="AS12"/>
      <c r="AT12"/>
      <c r="AU12"/>
    </row>
    <row r="13" spans="1:47" ht="15.75" thickBot="1" x14ac:dyDescent="0.3">
      <c r="A13" s="160">
        <v>16</v>
      </c>
      <c r="C13" s="123">
        <v>3</v>
      </c>
      <c r="D13" s="124">
        <v>0.53465408086776733</v>
      </c>
      <c r="E13" s="124">
        <v>13</v>
      </c>
      <c r="F13" s="126"/>
      <c r="G13" s="131">
        <v>3</v>
      </c>
      <c r="H13" s="124">
        <v>13</v>
      </c>
      <c r="I13" s="131">
        <v>3</v>
      </c>
      <c r="J13" s="128" t="s">
        <v>173</v>
      </c>
      <c r="K13" s="129">
        <v>0</v>
      </c>
      <c r="L13"/>
      <c r="M13"/>
      <c r="N13"/>
      <c r="O13"/>
      <c r="P13"/>
      <c r="Q13"/>
      <c r="R13"/>
      <c r="S13"/>
      <c r="T13"/>
      <c r="U13"/>
      <c r="V13"/>
      <c r="W13"/>
      <c r="X13"/>
      <c r="Y13"/>
      <c r="Z13"/>
      <c r="AA13"/>
      <c r="AB13"/>
      <c r="AC13"/>
      <c r="AD13"/>
      <c r="AE13"/>
      <c r="AF13"/>
      <c r="AG13"/>
      <c r="AH13"/>
      <c r="AI13"/>
      <c r="AJ13"/>
      <c r="AK13"/>
      <c r="AL13"/>
      <c r="AM13"/>
      <c r="AN13"/>
      <c r="AO13"/>
      <c r="AP13"/>
      <c r="AQ13"/>
      <c r="AR13"/>
      <c r="AS13"/>
      <c r="AT13"/>
      <c r="AU13"/>
    </row>
    <row r="14" spans="1:47" ht="15.75" thickBot="1" x14ac:dyDescent="0.3">
      <c r="A14" s="160">
        <v>14</v>
      </c>
      <c r="C14" s="123">
        <v>4</v>
      </c>
      <c r="D14" s="124">
        <v>0.1488875150680542</v>
      </c>
      <c r="E14" s="124">
        <v>29</v>
      </c>
      <c r="F14" s="116"/>
      <c r="G14" s="131">
        <v>4</v>
      </c>
      <c r="H14" s="124">
        <v>29</v>
      </c>
      <c r="I14" s="131">
        <v>4</v>
      </c>
      <c r="J14" s="128" t="s">
        <v>26</v>
      </c>
      <c r="K14" s="129">
        <v>0</v>
      </c>
      <c r="L14"/>
      <c r="M14"/>
      <c r="N14"/>
      <c r="O14"/>
      <c r="P14"/>
      <c r="Q14"/>
      <c r="R14"/>
      <c r="S14"/>
      <c r="T14"/>
      <c r="U14"/>
    </row>
    <row r="15" spans="1:47" ht="15.75" thickBot="1" x14ac:dyDescent="0.3">
      <c r="A15" s="160">
        <v>23</v>
      </c>
      <c r="C15" s="123">
        <v>5</v>
      </c>
      <c r="D15" s="124">
        <v>0.6747785210609436</v>
      </c>
      <c r="E15" s="124">
        <v>8</v>
      </c>
      <c r="F15" s="116"/>
      <c r="G15" s="131">
        <v>5</v>
      </c>
      <c r="H15" s="124">
        <v>8</v>
      </c>
      <c r="I15" s="131">
        <v>5</v>
      </c>
      <c r="J15" s="128" t="s">
        <v>183</v>
      </c>
      <c r="K15" s="129">
        <v>0</v>
      </c>
      <c r="L15"/>
      <c r="M15"/>
      <c r="N15"/>
      <c r="O15"/>
      <c r="P15"/>
      <c r="Q15"/>
      <c r="R15"/>
      <c r="S15"/>
      <c r="T15"/>
      <c r="U15"/>
    </row>
    <row r="16" spans="1:47" ht="15.75" thickBot="1" x14ac:dyDescent="0.3">
      <c r="A16" s="160">
        <v>6</v>
      </c>
      <c r="C16" s="123">
        <v>6</v>
      </c>
      <c r="D16" s="124">
        <v>0.42883157730102539</v>
      </c>
      <c r="E16" s="124">
        <v>17</v>
      </c>
      <c r="F16" s="116"/>
      <c r="G16" s="131">
        <v>6</v>
      </c>
      <c r="H16" s="124">
        <v>17</v>
      </c>
      <c r="I16" s="131">
        <v>6</v>
      </c>
      <c r="J16" s="128" t="s">
        <v>178</v>
      </c>
      <c r="K16" s="129">
        <v>0</v>
      </c>
      <c r="L16"/>
      <c r="M16"/>
      <c r="N16"/>
      <c r="O16"/>
      <c r="P16"/>
      <c r="Q16"/>
      <c r="R16"/>
      <c r="S16"/>
      <c r="T16"/>
      <c r="U16"/>
    </row>
    <row r="17" spans="1:21" ht="15.75" thickBot="1" x14ac:dyDescent="0.3">
      <c r="A17" s="160">
        <v>18</v>
      </c>
      <c r="C17" s="123">
        <v>7</v>
      </c>
      <c r="D17" s="124">
        <v>0.85899418592453003</v>
      </c>
      <c r="E17" s="124">
        <v>1</v>
      </c>
      <c r="F17" s="116"/>
      <c r="G17" s="131">
        <v>7</v>
      </c>
      <c r="H17" s="124">
        <v>1</v>
      </c>
      <c r="I17" s="131">
        <v>7</v>
      </c>
      <c r="J17" s="128" t="s">
        <v>157</v>
      </c>
      <c r="K17" s="129">
        <v>0</v>
      </c>
      <c r="L17"/>
      <c r="M17"/>
      <c r="N17"/>
      <c r="O17"/>
      <c r="P17"/>
      <c r="Q17"/>
      <c r="R17"/>
      <c r="S17"/>
      <c r="T17"/>
      <c r="U17"/>
    </row>
    <row r="18" spans="1:21" ht="15.75" thickBot="1" x14ac:dyDescent="0.3">
      <c r="A18" s="160">
        <v>27</v>
      </c>
      <c r="C18" s="123">
        <v>8</v>
      </c>
      <c r="D18" s="124">
        <v>0.42904102802276611</v>
      </c>
      <c r="E18" s="124">
        <v>16</v>
      </c>
      <c r="F18" s="116"/>
      <c r="G18" s="131">
        <v>8</v>
      </c>
      <c r="H18" s="124">
        <v>16</v>
      </c>
      <c r="I18" s="131">
        <v>8</v>
      </c>
      <c r="J18" s="128" t="s">
        <v>152</v>
      </c>
      <c r="K18" s="129">
        <v>0</v>
      </c>
      <c r="L18"/>
      <c r="M18"/>
      <c r="N18"/>
      <c r="O18"/>
      <c r="P18"/>
      <c r="Q18"/>
      <c r="R18"/>
      <c r="S18"/>
      <c r="T18"/>
      <c r="U18"/>
    </row>
    <row r="19" spans="1:21" ht="15.75" thickBot="1" x14ac:dyDescent="0.3">
      <c r="A19" s="160">
        <v>17</v>
      </c>
      <c r="C19" s="123">
        <v>9</v>
      </c>
      <c r="D19" s="124">
        <v>0.32479649782180786</v>
      </c>
      <c r="E19" s="124">
        <v>22</v>
      </c>
      <c r="F19" s="116"/>
      <c r="G19" s="131">
        <v>9</v>
      </c>
      <c r="H19" s="124">
        <v>22</v>
      </c>
      <c r="I19" s="131">
        <v>9</v>
      </c>
      <c r="J19" s="128" t="s">
        <v>187</v>
      </c>
      <c r="K19" s="129">
        <v>0</v>
      </c>
      <c r="L19"/>
      <c r="M19"/>
      <c r="N19"/>
      <c r="O19"/>
      <c r="P19"/>
      <c r="Q19"/>
      <c r="R19"/>
      <c r="S19"/>
      <c r="T19"/>
      <c r="U19"/>
    </row>
    <row r="20" spans="1:21" ht="15.75" thickBot="1" x14ac:dyDescent="0.3">
      <c r="A20" s="160">
        <v>8</v>
      </c>
      <c r="C20" s="123">
        <v>10</v>
      </c>
      <c r="D20" s="124">
        <v>0.25734210014343262</v>
      </c>
      <c r="E20" s="124">
        <v>27</v>
      </c>
      <c r="F20" s="116"/>
      <c r="G20" s="131">
        <v>10</v>
      </c>
      <c r="H20" s="124">
        <v>27</v>
      </c>
      <c r="I20" s="131">
        <v>10</v>
      </c>
      <c r="J20" s="128" t="s">
        <v>184</v>
      </c>
      <c r="K20" s="129">
        <v>0</v>
      </c>
      <c r="L20"/>
      <c r="M20"/>
      <c r="N20"/>
      <c r="O20"/>
      <c r="P20"/>
      <c r="Q20"/>
      <c r="R20"/>
      <c r="S20"/>
      <c r="T20"/>
      <c r="U20"/>
    </row>
    <row r="21" spans="1:21" ht="15.75" thickBot="1" x14ac:dyDescent="0.3">
      <c r="A21" s="160">
        <v>20</v>
      </c>
      <c r="C21" s="123">
        <v>11</v>
      </c>
      <c r="D21" s="124">
        <v>0.28776925802230835</v>
      </c>
      <c r="E21" s="124">
        <v>25</v>
      </c>
      <c r="F21" s="116"/>
      <c r="G21" s="131">
        <v>11</v>
      </c>
      <c r="H21" s="124">
        <v>25</v>
      </c>
      <c r="I21" s="131">
        <v>11</v>
      </c>
      <c r="J21" s="128" t="s">
        <v>145</v>
      </c>
      <c r="K21" s="129">
        <v>0</v>
      </c>
      <c r="L21"/>
      <c r="M21"/>
      <c r="N21"/>
      <c r="O21"/>
      <c r="P21"/>
      <c r="Q21"/>
      <c r="R21"/>
      <c r="S21"/>
      <c r="T21"/>
      <c r="U21"/>
    </row>
    <row r="22" spans="1:21" ht="15.75" thickBot="1" x14ac:dyDescent="0.3">
      <c r="A22" s="160">
        <v>22</v>
      </c>
      <c r="C22" s="123">
        <v>12</v>
      </c>
      <c r="D22" s="124">
        <v>0.64979588985443115</v>
      </c>
      <c r="E22" s="124">
        <v>10</v>
      </c>
      <c r="F22" s="116"/>
      <c r="G22" s="131">
        <v>12</v>
      </c>
      <c r="H22" s="124">
        <v>10</v>
      </c>
      <c r="I22" s="131">
        <v>12</v>
      </c>
      <c r="J22" s="128" t="s">
        <v>23</v>
      </c>
      <c r="K22" s="129">
        <v>0</v>
      </c>
      <c r="L22"/>
      <c r="M22"/>
      <c r="N22"/>
      <c r="O22"/>
      <c r="P22"/>
      <c r="Q22"/>
      <c r="R22"/>
      <c r="S22"/>
      <c r="T22"/>
      <c r="U22"/>
    </row>
    <row r="23" spans="1:21" ht="15.75" thickBot="1" x14ac:dyDescent="0.3">
      <c r="A23" s="160">
        <v>29</v>
      </c>
      <c r="C23" s="123">
        <v>13</v>
      </c>
      <c r="D23" s="124">
        <v>0.39129167795181274</v>
      </c>
      <c r="E23" s="124">
        <v>20</v>
      </c>
      <c r="F23" s="116"/>
      <c r="G23" s="131">
        <v>13</v>
      </c>
      <c r="H23" s="124">
        <v>20</v>
      </c>
      <c r="I23" s="131">
        <v>13</v>
      </c>
      <c r="J23" s="128"/>
      <c r="K23" s="129"/>
      <c r="L23"/>
      <c r="M23"/>
      <c r="N23"/>
      <c r="O23"/>
      <c r="P23"/>
      <c r="Q23"/>
      <c r="R23"/>
      <c r="S23"/>
      <c r="T23"/>
      <c r="U23"/>
    </row>
    <row r="24" spans="1:21" ht="15.75" thickBot="1" x14ac:dyDescent="0.3">
      <c r="A24" s="160">
        <v>12</v>
      </c>
      <c r="C24" s="123">
        <v>14</v>
      </c>
      <c r="D24" s="124">
        <v>0.12157726287841797</v>
      </c>
      <c r="E24" s="124">
        <v>30</v>
      </c>
      <c r="F24" s="116"/>
      <c r="G24" s="131">
        <v>14</v>
      </c>
      <c r="H24" s="124">
        <v>30</v>
      </c>
      <c r="I24" s="131">
        <v>14</v>
      </c>
      <c r="J24" s="128"/>
      <c r="K24" s="129"/>
      <c r="L24"/>
      <c r="M24"/>
      <c r="N24"/>
      <c r="O24"/>
      <c r="P24"/>
      <c r="Q24"/>
      <c r="R24"/>
      <c r="S24"/>
      <c r="T24"/>
      <c r="U24"/>
    </row>
    <row r="25" spans="1:21" ht="15.75" thickBot="1" x14ac:dyDescent="0.3">
      <c r="A25" s="160">
        <v>10</v>
      </c>
      <c r="C25" s="123">
        <v>15</v>
      </c>
      <c r="D25" s="124">
        <v>0.75390166044235229</v>
      </c>
      <c r="E25" s="124">
        <v>6</v>
      </c>
      <c r="F25" s="116"/>
      <c r="G25" s="131">
        <v>15</v>
      </c>
      <c r="H25" s="124">
        <v>6</v>
      </c>
      <c r="I25" s="131">
        <v>15</v>
      </c>
      <c r="J25" s="128"/>
      <c r="K25" s="129"/>
      <c r="L25"/>
      <c r="M25"/>
      <c r="N25"/>
      <c r="O25"/>
      <c r="P25"/>
      <c r="Q25"/>
      <c r="R25"/>
      <c r="S25"/>
      <c r="T25"/>
      <c r="U25"/>
    </row>
    <row r="26" spans="1:21" ht="15.75" thickBot="1" x14ac:dyDescent="0.3">
      <c r="A26" s="160">
        <v>5</v>
      </c>
      <c r="C26" s="123">
        <v>16</v>
      </c>
      <c r="D26" s="124">
        <v>0.32488501071929932</v>
      </c>
      <c r="E26" s="124">
        <v>21</v>
      </c>
      <c r="F26" s="116"/>
      <c r="G26" s="131">
        <v>16</v>
      </c>
      <c r="H26" s="124">
        <v>21</v>
      </c>
      <c r="I26" s="131">
        <v>16</v>
      </c>
      <c r="J26" s="128"/>
      <c r="K26" s="129"/>
      <c r="L26"/>
      <c r="M26"/>
      <c r="N26"/>
      <c r="O26"/>
      <c r="P26"/>
      <c r="Q26"/>
      <c r="R26"/>
      <c r="S26"/>
      <c r="T26"/>
      <c r="U26"/>
    </row>
    <row r="27" spans="1:21" ht="15.75" thickBot="1" x14ac:dyDescent="0.3">
      <c r="A27" s="160">
        <v>19</v>
      </c>
      <c r="C27" s="123">
        <v>17</v>
      </c>
      <c r="D27" s="124">
        <v>0.39556533098220825</v>
      </c>
      <c r="E27" s="124">
        <v>19</v>
      </c>
      <c r="F27" s="116"/>
      <c r="G27" s="131">
        <v>17</v>
      </c>
      <c r="H27" s="124">
        <v>19</v>
      </c>
      <c r="I27" s="131">
        <v>17</v>
      </c>
      <c r="J27" s="128"/>
      <c r="K27" s="129"/>
      <c r="L27"/>
      <c r="M27"/>
      <c r="N27"/>
      <c r="O27"/>
      <c r="P27"/>
      <c r="Q27"/>
      <c r="R27"/>
      <c r="S27"/>
      <c r="T27"/>
      <c r="U27"/>
    </row>
    <row r="28" spans="1:21" ht="15.75" thickBot="1" x14ac:dyDescent="0.3">
      <c r="A28" s="160">
        <v>7</v>
      </c>
      <c r="C28" s="123">
        <v>18</v>
      </c>
      <c r="D28" s="124">
        <v>0.27013325691223145</v>
      </c>
      <c r="E28" s="124">
        <v>26</v>
      </c>
      <c r="F28" s="116"/>
      <c r="G28" s="131">
        <v>18</v>
      </c>
      <c r="H28" s="124">
        <v>26</v>
      </c>
      <c r="I28" s="131">
        <v>18</v>
      </c>
      <c r="J28" s="128"/>
      <c r="K28" s="129"/>
      <c r="L28"/>
      <c r="M28"/>
      <c r="N28"/>
      <c r="O28"/>
      <c r="P28"/>
      <c r="Q28"/>
      <c r="R28"/>
      <c r="S28"/>
      <c r="T28"/>
      <c r="U28"/>
    </row>
    <row r="29" spans="1:21" ht="15.75" thickBot="1" x14ac:dyDescent="0.3">
      <c r="A29" s="160">
        <v>24</v>
      </c>
      <c r="C29" s="123">
        <v>19</v>
      </c>
      <c r="D29" s="124">
        <v>7.4102818965911865E-2</v>
      </c>
      <c r="E29" s="124">
        <v>34</v>
      </c>
      <c r="F29" s="116"/>
      <c r="G29" s="131">
        <v>19</v>
      </c>
      <c r="H29" s="124">
        <v>34</v>
      </c>
      <c r="I29" s="131">
        <v>19</v>
      </c>
      <c r="J29" s="128"/>
      <c r="K29" s="129"/>
      <c r="L29"/>
      <c r="M29"/>
      <c r="N29"/>
      <c r="O29"/>
      <c r="P29"/>
      <c r="Q29"/>
      <c r="R29"/>
      <c r="S29"/>
      <c r="T29"/>
      <c r="U29"/>
    </row>
    <row r="30" spans="1:21" ht="15.75" thickBot="1" x14ac:dyDescent="0.3">
      <c r="A30" s="160">
        <v>26</v>
      </c>
      <c r="C30" s="123">
        <v>20</v>
      </c>
      <c r="D30" s="124">
        <v>0.31667411327362061</v>
      </c>
      <c r="E30" s="124">
        <v>24</v>
      </c>
      <c r="F30" s="116"/>
      <c r="G30" s="131">
        <v>20</v>
      </c>
      <c r="H30" s="124">
        <v>24</v>
      </c>
      <c r="I30" s="131">
        <v>20</v>
      </c>
      <c r="J30" s="128"/>
      <c r="K30" s="129"/>
      <c r="L30"/>
      <c r="M30"/>
      <c r="N30"/>
      <c r="O30"/>
      <c r="P30"/>
      <c r="Q30"/>
      <c r="R30"/>
      <c r="S30"/>
      <c r="T30"/>
      <c r="U30"/>
    </row>
    <row r="31" spans="1:21" ht="15.75" thickBot="1" x14ac:dyDescent="0.3">
      <c r="A31" s="160">
        <v>31</v>
      </c>
      <c r="C31" s="123">
        <v>21</v>
      </c>
      <c r="D31" s="124">
        <v>0.81302028894424438</v>
      </c>
      <c r="E31" s="124">
        <v>2</v>
      </c>
      <c r="F31" s="116"/>
      <c r="G31" s="131">
        <v>21</v>
      </c>
      <c r="H31" s="124">
        <v>2</v>
      </c>
      <c r="I31" s="131">
        <v>21</v>
      </c>
      <c r="J31" s="128"/>
      <c r="K31" s="129"/>
      <c r="L31"/>
      <c r="M31"/>
      <c r="N31"/>
      <c r="O31"/>
      <c r="P31"/>
      <c r="Q31"/>
      <c r="R31"/>
      <c r="S31"/>
      <c r="T31"/>
      <c r="U31"/>
    </row>
    <row r="32" spans="1:21" ht="15.75" thickBot="1" x14ac:dyDescent="0.3">
      <c r="A32" s="160">
        <v>3</v>
      </c>
      <c r="C32" s="123">
        <v>22</v>
      </c>
      <c r="D32" s="124">
        <v>8.9301586151123047E-2</v>
      </c>
      <c r="E32" s="124">
        <v>33</v>
      </c>
      <c r="F32" s="116"/>
      <c r="G32" s="131">
        <v>22</v>
      </c>
      <c r="H32" s="124">
        <v>33</v>
      </c>
      <c r="I32" s="131">
        <v>22</v>
      </c>
      <c r="J32" s="128"/>
      <c r="K32" s="129"/>
      <c r="L32"/>
      <c r="M32"/>
      <c r="N32"/>
      <c r="O32"/>
      <c r="P32"/>
      <c r="Q32"/>
      <c r="R32"/>
      <c r="S32"/>
      <c r="T32"/>
      <c r="U32"/>
    </row>
    <row r="33" spans="1:21" ht="15.75" thickBot="1" x14ac:dyDescent="0.3">
      <c r="A33" s="160">
        <v>2</v>
      </c>
      <c r="C33" s="123">
        <v>23</v>
      </c>
      <c r="D33" s="124">
        <v>0.65199822187423706</v>
      </c>
      <c r="E33" s="124">
        <v>9</v>
      </c>
      <c r="F33" s="116"/>
      <c r="G33" s="131">
        <v>23</v>
      </c>
      <c r="H33" s="124">
        <v>9</v>
      </c>
      <c r="I33" s="131">
        <v>23</v>
      </c>
      <c r="J33" s="128"/>
      <c r="K33" s="129"/>
      <c r="L33"/>
      <c r="M33"/>
      <c r="N33"/>
      <c r="O33"/>
      <c r="P33"/>
      <c r="Q33"/>
      <c r="R33"/>
      <c r="S33"/>
      <c r="T33"/>
      <c r="U33"/>
    </row>
    <row r="34" spans="1:21" ht="15.75" thickBot="1" x14ac:dyDescent="0.3">
      <c r="A34" s="160">
        <v>13</v>
      </c>
      <c r="C34" s="123">
        <v>24</v>
      </c>
      <c r="D34" s="124">
        <v>0.72678673267364502</v>
      </c>
      <c r="E34" s="124">
        <v>7</v>
      </c>
      <c r="F34" s="116"/>
      <c r="G34" s="131">
        <v>24</v>
      </c>
      <c r="H34" s="124">
        <v>7</v>
      </c>
      <c r="I34" s="131">
        <v>24</v>
      </c>
      <c r="J34" s="128"/>
      <c r="K34" s="129"/>
      <c r="L34"/>
      <c r="M34"/>
      <c r="N34"/>
      <c r="O34"/>
      <c r="P34"/>
      <c r="Q34"/>
      <c r="R34"/>
      <c r="S34"/>
      <c r="T34"/>
      <c r="U34"/>
    </row>
    <row r="35" spans="1:21" ht="15.75" thickBot="1" x14ac:dyDescent="0.3">
      <c r="A35" s="160">
        <v>15</v>
      </c>
      <c r="C35" s="123">
        <v>25</v>
      </c>
      <c r="D35" s="124">
        <v>0.40128594636917114</v>
      </c>
      <c r="E35" s="124">
        <v>18</v>
      </c>
      <c r="F35" s="116"/>
      <c r="G35" s="131">
        <v>25</v>
      </c>
      <c r="H35" s="124">
        <v>18</v>
      </c>
      <c r="I35" s="131">
        <v>25</v>
      </c>
      <c r="J35" s="128"/>
      <c r="K35" s="129"/>
      <c r="L35"/>
      <c r="M35"/>
      <c r="N35"/>
      <c r="O35"/>
      <c r="P35"/>
      <c r="Q35"/>
      <c r="R35"/>
      <c r="S35"/>
      <c r="T35"/>
      <c r="U35"/>
    </row>
    <row r="36" spans="1:21" x14ac:dyDescent="0.25">
      <c r="A36" s="160">
        <v>4</v>
      </c>
      <c r="C36" s="123">
        <v>26</v>
      </c>
      <c r="D36" s="124">
        <v>0.11869406700134277</v>
      </c>
      <c r="E36" s="124">
        <v>31</v>
      </c>
      <c r="F36" s="116"/>
      <c r="G36" s="131">
        <v>26</v>
      </c>
      <c r="H36" s="124">
        <v>31</v>
      </c>
      <c r="I36" s="131">
        <v>26</v>
      </c>
      <c r="J36" s="128"/>
      <c r="K36" s="129"/>
      <c r="L36"/>
      <c r="M36"/>
      <c r="N36"/>
      <c r="O36"/>
      <c r="P36"/>
      <c r="Q36"/>
      <c r="R36"/>
      <c r="S36"/>
      <c r="T36"/>
      <c r="U36"/>
    </row>
    <row r="37" spans="1:21" x14ac:dyDescent="0.25">
      <c r="A37" s="160">
        <v>25</v>
      </c>
      <c r="C37" s="123">
        <v>27</v>
      </c>
      <c r="D37" s="124">
        <v>0.43125241994857788</v>
      </c>
      <c r="E37" s="124">
        <v>15</v>
      </c>
      <c r="F37" s="116"/>
      <c r="G37" s="131">
        <v>27</v>
      </c>
      <c r="H37" s="124">
        <v>15</v>
      </c>
      <c r="I37" s="131">
        <v>27</v>
      </c>
      <c r="J37" s="142"/>
      <c r="K37" s="143"/>
      <c r="L37"/>
      <c r="M37"/>
      <c r="N37"/>
      <c r="O37"/>
      <c r="P37"/>
      <c r="Q37"/>
      <c r="R37"/>
      <c r="S37"/>
      <c r="T37"/>
      <c r="U37"/>
    </row>
    <row r="38" spans="1:21" x14ac:dyDescent="0.25">
      <c r="A38" s="160">
        <v>21</v>
      </c>
      <c r="C38" s="123">
        <v>28</v>
      </c>
      <c r="D38" s="124">
        <v>3.6729216575622559E-2</v>
      </c>
      <c r="E38" s="124">
        <v>35</v>
      </c>
      <c r="F38" s="116"/>
      <c r="G38" s="131">
        <v>28</v>
      </c>
      <c r="H38" s="124">
        <v>35</v>
      </c>
      <c r="I38" s="131">
        <v>28</v>
      </c>
      <c r="J38" s="142"/>
      <c r="K38" s="143"/>
      <c r="L38"/>
      <c r="M38"/>
      <c r="N38"/>
      <c r="O38"/>
      <c r="P38"/>
      <c r="Q38"/>
      <c r="R38"/>
      <c r="S38"/>
      <c r="T38"/>
      <c r="U38"/>
    </row>
    <row r="39" spans="1:21" x14ac:dyDescent="0.25">
      <c r="A39" s="160">
        <v>1</v>
      </c>
      <c r="C39" s="123">
        <v>29</v>
      </c>
      <c r="D39" s="124">
        <v>0.77834326028823853</v>
      </c>
      <c r="E39" s="124">
        <v>4</v>
      </c>
      <c r="F39" s="116"/>
      <c r="G39" s="131">
        <v>29</v>
      </c>
      <c r="H39" s="124">
        <v>4</v>
      </c>
      <c r="I39" s="131">
        <v>29</v>
      </c>
      <c r="J39" s="142"/>
      <c r="K39" s="143"/>
      <c r="L39"/>
      <c r="M39"/>
      <c r="N39"/>
      <c r="O39"/>
      <c r="P39"/>
      <c r="Q39"/>
      <c r="R39"/>
      <c r="S39"/>
      <c r="T39"/>
      <c r="U39"/>
    </row>
    <row r="40" spans="1:21" x14ac:dyDescent="0.25">
      <c r="A40" s="160">
        <v>9</v>
      </c>
      <c r="C40" s="123">
        <v>30</v>
      </c>
      <c r="D40" s="124">
        <v>0.31686782836914063</v>
      </c>
      <c r="E40" s="124">
        <v>23</v>
      </c>
      <c r="F40" s="116"/>
      <c r="G40" s="131">
        <v>30</v>
      </c>
      <c r="H40" s="124">
        <v>23</v>
      </c>
      <c r="I40" s="131">
        <v>30</v>
      </c>
      <c r="J40" s="142"/>
      <c r="K40" s="143"/>
    </row>
    <row r="41" spans="1:21" x14ac:dyDescent="0.25">
      <c r="A41" s="160">
        <v>30</v>
      </c>
      <c r="C41" s="123">
        <v>31</v>
      </c>
      <c r="D41" s="124">
        <v>9.8694026470184326E-2</v>
      </c>
      <c r="E41" s="124">
        <v>32</v>
      </c>
      <c r="F41" s="116"/>
      <c r="G41" s="131">
        <v>31</v>
      </c>
      <c r="H41" s="124">
        <v>32</v>
      </c>
      <c r="I41" s="131">
        <v>31</v>
      </c>
      <c r="J41" s="142"/>
      <c r="K41" s="143"/>
    </row>
    <row r="42" spans="1:21" x14ac:dyDescent="0.25">
      <c r="A42" s="160">
        <v>28</v>
      </c>
      <c r="C42" s="123">
        <v>32</v>
      </c>
      <c r="D42" s="124">
        <v>0.49851572513580322</v>
      </c>
      <c r="E42" s="124">
        <v>14</v>
      </c>
      <c r="F42" s="116"/>
      <c r="G42" s="131">
        <v>32</v>
      </c>
      <c r="H42" s="124">
        <v>14</v>
      </c>
      <c r="I42" s="131">
        <v>32</v>
      </c>
      <c r="J42" s="142"/>
      <c r="K42" s="143"/>
    </row>
    <row r="43" spans="1:21" x14ac:dyDescent="0.25">
      <c r="A43" s="160">
        <v>33</v>
      </c>
      <c r="C43" s="123">
        <v>33</v>
      </c>
      <c r="D43" s="124">
        <v>0.25064975023269653</v>
      </c>
      <c r="E43" s="124">
        <v>28</v>
      </c>
      <c r="G43" s="131">
        <v>33</v>
      </c>
      <c r="H43" s="124">
        <v>28</v>
      </c>
      <c r="I43" s="131">
        <v>33</v>
      </c>
      <c r="J43" s="142"/>
      <c r="K43" s="143"/>
    </row>
    <row r="44" spans="1:21" x14ac:dyDescent="0.25">
      <c r="A44" s="160">
        <v>35</v>
      </c>
      <c r="C44" s="123">
        <v>34</v>
      </c>
      <c r="D44" s="124">
        <v>0.5769503116607666</v>
      </c>
      <c r="E44" s="124">
        <v>11</v>
      </c>
      <c r="G44" s="131">
        <v>34</v>
      </c>
      <c r="H44" s="124">
        <v>11</v>
      </c>
      <c r="I44" s="131">
        <v>34</v>
      </c>
      <c r="J44" s="142"/>
      <c r="K44" s="143"/>
    </row>
    <row r="45" spans="1:21" ht="15.75" thickBot="1" x14ac:dyDescent="0.3">
      <c r="A45" s="160">
        <v>34</v>
      </c>
      <c r="C45" s="123">
        <v>35</v>
      </c>
      <c r="D45" s="124">
        <v>0.5374407172203064</v>
      </c>
      <c r="E45" s="124">
        <v>12</v>
      </c>
      <c r="G45" s="131">
        <v>35</v>
      </c>
      <c r="H45" s="124">
        <v>12</v>
      </c>
      <c r="I45" s="131">
        <v>35</v>
      </c>
      <c r="J45" s="142"/>
      <c r="K45" s="143"/>
    </row>
    <row r="46" spans="1:21" x14ac:dyDescent="0.25">
      <c r="A46" s="160">
        <v>36</v>
      </c>
      <c r="H46" s="125">
        <v>3</v>
      </c>
      <c r="I46" s="160"/>
    </row>
    <row r="47" spans="1:21" x14ac:dyDescent="0.25">
      <c r="A47" s="160">
        <v>37</v>
      </c>
      <c r="H47" s="124">
        <v>5</v>
      </c>
      <c r="I47" s="160"/>
    </row>
    <row r="48" spans="1:21" x14ac:dyDescent="0.25">
      <c r="A48" s="160">
        <v>38</v>
      </c>
      <c r="H48" s="124">
        <v>13</v>
      </c>
      <c r="I48" s="160"/>
    </row>
    <row r="49" spans="1:9" x14ac:dyDescent="0.25">
      <c r="A49" s="160">
        <v>39</v>
      </c>
      <c r="H49" s="124">
        <v>29</v>
      </c>
      <c r="I49" s="160"/>
    </row>
    <row r="50" spans="1:9" x14ac:dyDescent="0.25">
      <c r="A50" s="160">
        <v>40</v>
      </c>
      <c r="H50" s="124">
        <v>8</v>
      </c>
      <c r="I50" s="160"/>
    </row>
    <row r="51" spans="1:9" x14ac:dyDescent="0.25">
      <c r="A51" s="160">
        <v>41</v>
      </c>
      <c r="H51" s="124">
        <v>17</v>
      </c>
      <c r="I51" s="160"/>
    </row>
    <row r="52" spans="1:9" x14ac:dyDescent="0.25">
      <c r="A52" s="160">
        <v>42</v>
      </c>
      <c r="H52" s="124">
        <v>1</v>
      </c>
      <c r="I52" s="160"/>
    </row>
    <row r="53" spans="1:9" x14ac:dyDescent="0.25">
      <c r="A53" s="160">
        <v>43</v>
      </c>
      <c r="H53" s="124">
        <v>16</v>
      </c>
      <c r="I53" s="160"/>
    </row>
    <row r="54" spans="1:9" x14ac:dyDescent="0.25">
      <c r="A54" s="160">
        <v>44</v>
      </c>
      <c r="H54" s="124">
        <v>22</v>
      </c>
      <c r="I54" s="160"/>
    </row>
    <row r="55" spans="1:9" x14ac:dyDescent="0.25">
      <c r="A55" s="160">
        <v>45</v>
      </c>
      <c r="H55" s="124">
        <v>27</v>
      </c>
      <c r="I55" s="160"/>
    </row>
    <row r="56" spans="1:9" x14ac:dyDescent="0.25">
      <c r="A56" s="160">
        <v>46</v>
      </c>
      <c r="H56" s="124">
        <v>25</v>
      </c>
      <c r="I56" s="160"/>
    </row>
    <row r="57" spans="1:9" x14ac:dyDescent="0.25">
      <c r="A57" s="160">
        <v>47</v>
      </c>
      <c r="H57" s="124">
        <v>10</v>
      </c>
      <c r="I57" s="160"/>
    </row>
    <row r="58" spans="1:9" x14ac:dyDescent="0.25">
      <c r="A58" s="160">
        <v>48</v>
      </c>
      <c r="H58" s="124">
        <v>20</v>
      </c>
      <c r="I58" s="160"/>
    </row>
    <row r="59" spans="1:9" x14ac:dyDescent="0.25">
      <c r="A59" s="160">
        <v>49</v>
      </c>
      <c r="H59" s="124">
        <v>30</v>
      </c>
      <c r="I59" s="160"/>
    </row>
    <row r="60" spans="1:9" x14ac:dyDescent="0.25">
      <c r="A60" s="160">
        <v>50</v>
      </c>
      <c r="H60" s="124">
        <v>6</v>
      </c>
      <c r="I60" s="160"/>
    </row>
    <row r="61" spans="1:9" x14ac:dyDescent="0.25">
      <c r="A61" s="160">
        <v>51</v>
      </c>
      <c r="H61" s="124">
        <v>21</v>
      </c>
      <c r="I61" s="160"/>
    </row>
    <row r="62" spans="1:9" x14ac:dyDescent="0.25">
      <c r="A62" s="160">
        <v>52</v>
      </c>
      <c r="H62" s="124">
        <v>19</v>
      </c>
      <c r="I62" s="160"/>
    </row>
    <row r="63" spans="1:9" x14ac:dyDescent="0.25">
      <c r="A63" s="160">
        <v>53</v>
      </c>
      <c r="H63" s="124">
        <v>26</v>
      </c>
      <c r="I63" s="160"/>
    </row>
    <row r="64" spans="1:9" x14ac:dyDescent="0.25">
      <c r="A64" s="160">
        <v>54</v>
      </c>
      <c r="H64" s="124">
        <v>34</v>
      </c>
      <c r="I64" s="160"/>
    </row>
    <row r="65" spans="1:9" x14ac:dyDescent="0.25">
      <c r="A65" s="160">
        <v>55</v>
      </c>
      <c r="H65" s="124">
        <v>24</v>
      </c>
      <c r="I65" s="160"/>
    </row>
    <row r="66" spans="1:9" x14ac:dyDescent="0.25">
      <c r="A66" s="160">
        <v>56</v>
      </c>
      <c r="H66" s="124">
        <v>2</v>
      </c>
      <c r="I66" s="160"/>
    </row>
    <row r="67" spans="1:9" x14ac:dyDescent="0.25">
      <c r="A67" s="160">
        <v>57</v>
      </c>
      <c r="H67" s="124">
        <v>33</v>
      </c>
      <c r="I67" s="160"/>
    </row>
    <row r="68" spans="1:9" x14ac:dyDescent="0.25">
      <c r="A68" s="160">
        <v>58</v>
      </c>
      <c r="H68" s="124">
        <v>9</v>
      </c>
      <c r="I68" s="160"/>
    </row>
    <row r="69" spans="1:9" x14ac:dyDescent="0.25">
      <c r="A69" s="160">
        <v>59</v>
      </c>
      <c r="H69" s="124">
        <v>7</v>
      </c>
      <c r="I69" s="160"/>
    </row>
    <row r="70" spans="1:9" x14ac:dyDescent="0.25">
      <c r="A70" s="160">
        <v>60</v>
      </c>
      <c r="H70" s="124">
        <v>18</v>
      </c>
      <c r="I70" s="160"/>
    </row>
    <row r="71" spans="1:9" x14ac:dyDescent="0.25">
      <c r="A71" s="160">
        <v>61</v>
      </c>
      <c r="H71" s="124">
        <v>31</v>
      </c>
      <c r="I71" s="160"/>
    </row>
    <row r="72" spans="1:9" x14ac:dyDescent="0.25">
      <c r="A72" s="160">
        <v>62</v>
      </c>
      <c r="H72" s="124">
        <v>15</v>
      </c>
      <c r="I72" s="160"/>
    </row>
    <row r="73" spans="1:9" x14ac:dyDescent="0.25">
      <c r="A73" s="160">
        <v>63</v>
      </c>
      <c r="H73" s="124">
        <v>35</v>
      </c>
      <c r="I73" s="160"/>
    </row>
    <row r="74" spans="1:9" x14ac:dyDescent="0.25">
      <c r="A74" s="160">
        <v>64</v>
      </c>
      <c r="H74" s="124">
        <v>4</v>
      </c>
      <c r="I74" s="160"/>
    </row>
    <row r="75" spans="1:9" x14ac:dyDescent="0.25">
      <c r="H75" s="124">
        <v>23</v>
      </c>
      <c r="I75" s="160"/>
    </row>
    <row r="76" spans="1:9" x14ac:dyDescent="0.25">
      <c r="H76" s="124">
        <v>32</v>
      </c>
      <c r="I76" s="160"/>
    </row>
    <row r="77" spans="1:9" x14ac:dyDescent="0.25">
      <c r="H77" s="124">
        <v>14</v>
      </c>
      <c r="I77" s="160"/>
    </row>
    <row r="78" spans="1:9" x14ac:dyDescent="0.25">
      <c r="H78" s="124">
        <v>28</v>
      </c>
      <c r="I78" s="160"/>
    </row>
    <row r="79" spans="1:9" x14ac:dyDescent="0.25">
      <c r="H79" s="124">
        <v>11</v>
      </c>
      <c r="I79" s="160"/>
    </row>
    <row r="80" spans="1:9" ht="15.75" thickBot="1" x14ac:dyDescent="0.3">
      <c r="H80" s="124">
        <v>12</v>
      </c>
      <c r="I80" s="160"/>
    </row>
    <row r="81" spans="8:9" x14ac:dyDescent="0.25">
      <c r="H81" s="125">
        <v>3</v>
      </c>
      <c r="I81" s="160"/>
    </row>
    <row r="82" spans="8:9" x14ac:dyDescent="0.25">
      <c r="H82" s="124">
        <v>5</v>
      </c>
      <c r="I82" s="160"/>
    </row>
    <row r="83" spans="8:9" x14ac:dyDescent="0.25">
      <c r="H83" s="124">
        <v>13</v>
      </c>
      <c r="I83" s="160"/>
    </row>
    <row r="84" spans="8:9" x14ac:dyDescent="0.25">
      <c r="H84" s="124">
        <v>29</v>
      </c>
      <c r="I84" s="160"/>
    </row>
    <row r="85" spans="8:9" x14ac:dyDescent="0.25">
      <c r="H85" s="124">
        <v>8</v>
      </c>
      <c r="I85" s="160"/>
    </row>
    <row r="86" spans="8:9" x14ac:dyDescent="0.25">
      <c r="H86" s="124">
        <v>17</v>
      </c>
      <c r="I86" s="160"/>
    </row>
    <row r="87" spans="8:9" x14ac:dyDescent="0.25">
      <c r="H87" s="124">
        <v>1</v>
      </c>
      <c r="I87" s="160"/>
    </row>
    <row r="88" spans="8:9" x14ac:dyDescent="0.25">
      <c r="H88" s="124">
        <v>16</v>
      </c>
      <c r="I88" s="160"/>
    </row>
    <row r="89" spans="8:9" x14ac:dyDescent="0.25">
      <c r="H89" s="124">
        <v>22</v>
      </c>
      <c r="I89" s="160"/>
    </row>
    <row r="90" spans="8:9" x14ac:dyDescent="0.25">
      <c r="H90" s="124">
        <v>27</v>
      </c>
      <c r="I90" s="160"/>
    </row>
    <row r="91" spans="8:9" x14ac:dyDescent="0.25">
      <c r="H91" s="124">
        <v>25</v>
      </c>
      <c r="I91" s="160"/>
    </row>
    <row r="92" spans="8:9" x14ac:dyDescent="0.25">
      <c r="H92" s="124">
        <v>10</v>
      </c>
      <c r="I92" s="160"/>
    </row>
    <row r="93" spans="8:9" x14ac:dyDescent="0.25">
      <c r="H93" s="124">
        <v>20</v>
      </c>
      <c r="I93" s="160"/>
    </row>
    <row r="94" spans="8:9" x14ac:dyDescent="0.25">
      <c r="H94" s="124">
        <v>30</v>
      </c>
      <c r="I94" s="160"/>
    </row>
    <row r="95" spans="8:9" x14ac:dyDescent="0.25">
      <c r="H95" s="124">
        <v>6</v>
      </c>
      <c r="I95" s="160"/>
    </row>
    <row r="96" spans="8:9" x14ac:dyDescent="0.25">
      <c r="H96" s="124">
        <v>21</v>
      </c>
      <c r="I96" s="160"/>
    </row>
    <row r="97" spans="8:9" x14ac:dyDescent="0.25">
      <c r="H97" s="124">
        <v>19</v>
      </c>
      <c r="I97" s="160"/>
    </row>
    <row r="98" spans="8:9" x14ac:dyDescent="0.25">
      <c r="H98" s="124">
        <v>26</v>
      </c>
      <c r="I98" s="160"/>
    </row>
    <row r="99" spans="8:9" x14ac:dyDescent="0.25">
      <c r="H99" s="124">
        <v>34</v>
      </c>
      <c r="I99" s="160"/>
    </row>
    <row r="100" spans="8:9" x14ac:dyDescent="0.25">
      <c r="H100" s="124">
        <v>24</v>
      </c>
      <c r="I100" s="160"/>
    </row>
    <row r="101" spans="8:9" x14ac:dyDescent="0.25">
      <c r="H101" s="124">
        <v>2</v>
      </c>
      <c r="I101" s="160"/>
    </row>
    <row r="102" spans="8:9" x14ac:dyDescent="0.25">
      <c r="H102" s="124">
        <v>33</v>
      </c>
      <c r="I102" s="160"/>
    </row>
    <row r="103" spans="8:9" x14ac:dyDescent="0.25">
      <c r="H103" s="124">
        <v>9</v>
      </c>
      <c r="I103" s="160"/>
    </row>
    <row r="104" spans="8:9" x14ac:dyDescent="0.25">
      <c r="H104" s="124">
        <v>7</v>
      </c>
      <c r="I104" s="160"/>
    </row>
    <row r="105" spans="8:9" x14ac:dyDescent="0.25">
      <c r="H105" s="124">
        <v>18</v>
      </c>
      <c r="I105" s="160"/>
    </row>
    <row r="106" spans="8:9" x14ac:dyDescent="0.25">
      <c r="H106" s="124">
        <v>31</v>
      </c>
      <c r="I106" s="160"/>
    </row>
    <row r="107" spans="8:9" x14ac:dyDescent="0.25">
      <c r="H107" s="124">
        <v>15</v>
      </c>
      <c r="I107" s="160"/>
    </row>
    <row r="108" spans="8:9" x14ac:dyDescent="0.25">
      <c r="H108" s="124">
        <v>35</v>
      </c>
      <c r="I108" s="160"/>
    </row>
    <row r="109" spans="8:9" x14ac:dyDescent="0.25">
      <c r="H109" s="124">
        <v>4</v>
      </c>
      <c r="I109" s="160"/>
    </row>
    <row r="110" spans="8:9" x14ac:dyDescent="0.25">
      <c r="H110" s="124">
        <v>23</v>
      </c>
      <c r="I110" s="160"/>
    </row>
    <row r="111" spans="8:9" x14ac:dyDescent="0.25">
      <c r="H111" s="124">
        <v>32</v>
      </c>
      <c r="I111" s="160"/>
    </row>
    <row r="112" spans="8:9" x14ac:dyDescent="0.25">
      <c r="H112" s="124">
        <v>14</v>
      </c>
      <c r="I112" s="160"/>
    </row>
    <row r="113" spans="8:10" x14ac:dyDescent="0.25">
      <c r="H113" s="124">
        <v>28</v>
      </c>
      <c r="I113" s="160"/>
    </row>
    <row r="114" spans="8:10" x14ac:dyDescent="0.25">
      <c r="H114" s="124">
        <v>11</v>
      </c>
      <c r="I114" s="160"/>
    </row>
    <row r="115" spans="8:10" x14ac:dyDescent="0.25">
      <c r="H115" s="124">
        <v>12</v>
      </c>
      <c r="I115" s="160"/>
    </row>
    <row r="116" spans="8:10" x14ac:dyDescent="0.25">
      <c r="I116" s="130"/>
      <c r="J116" s="122"/>
    </row>
    <row r="117" spans="8:10" x14ac:dyDescent="0.25">
      <c r="I117" s="160"/>
    </row>
    <row r="118" spans="8:10" x14ac:dyDescent="0.25">
      <c r="I118" s="160"/>
    </row>
    <row r="119" spans="8:10" x14ac:dyDescent="0.25">
      <c r="I119" s="160"/>
    </row>
    <row r="120" spans="8:10" x14ac:dyDescent="0.25">
      <c r="I120" s="160"/>
    </row>
    <row r="121" spans="8:10" x14ac:dyDescent="0.25">
      <c r="I121" s="160"/>
    </row>
    <row r="122" spans="8:10" x14ac:dyDescent="0.25">
      <c r="I122" s="160"/>
    </row>
    <row r="123" spans="8:10" x14ac:dyDescent="0.25">
      <c r="I123" s="160"/>
    </row>
    <row r="124" spans="8:10" x14ac:dyDescent="0.25">
      <c r="I124" s="160"/>
    </row>
    <row r="125" spans="8:10" x14ac:dyDescent="0.25">
      <c r="I125" s="160"/>
    </row>
    <row r="126" spans="8:10" x14ac:dyDescent="0.25">
      <c r="I126" s="160"/>
    </row>
    <row r="127" spans="8:10" x14ac:dyDescent="0.25">
      <c r="I127" s="160"/>
    </row>
    <row r="128" spans="8:10" x14ac:dyDescent="0.25">
      <c r="I128" s="130"/>
      <c r="J128" s="122"/>
    </row>
    <row r="129" spans="9:10" x14ac:dyDescent="0.25">
      <c r="I129" s="130"/>
      <c r="J129" s="122"/>
    </row>
    <row r="130" spans="9:10" x14ac:dyDescent="0.25">
      <c r="I130" s="130"/>
      <c r="J130" s="122"/>
    </row>
    <row r="131" spans="9:10" x14ac:dyDescent="0.25">
      <c r="I131" s="130"/>
      <c r="J131" s="122"/>
    </row>
    <row r="132" spans="9:10" x14ac:dyDescent="0.25">
      <c r="I132" s="130"/>
      <c r="J132" s="122"/>
    </row>
    <row r="133" spans="9:10" x14ac:dyDescent="0.25">
      <c r="I133" s="130"/>
      <c r="J133" s="122"/>
    </row>
    <row r="134" spans="9:10" x14ac:dyDescent="0.25">
      <c r="I134" s="130"/>
      <c r="J134" s="122"/>
    </row>
    <row r="135" spans="9:10" x14ac:dyDescent="0.25">
      <c r="I135" s="130"/>
      <c r="J135" s="122"/>
    </row>
    <row r="136" spans="9:10" x14ac:dyDescent="0.25">
      <c r="I136" s="130"/>
      <c r="J136" s="122"/>
    </row>
    <row r="137" spans="9:10" x14ac:dyDescent="0.25">
      <c r="I137" s="130"/>
      <c r="J137" s="122"/>
    </row>
    <row r="138" spans="9:10" x14ac:dyDescent="0.25">
      <c r="I138" s="130"/>
      <c r="J138" s="122"/>
    </row>
    <row r="139" spans="9:10" x14ac:dyDescent="0.25">
      <c r="I139" s="130"/>
      <c r="J139" s="122"/>
    </row>
    <row r="140" spans="9:10" x14ac:dyDescent="0.25">
      <c r="I140" s="130"/>
      <c r="J140" s="122"/>
    </row>
    <row r="141" spans="9:10" x14ac:dyDescent="0.25">
      <c r="I141" s="130"/>
      <c r="J141" s="122"/>
    </row>
    <row r="142" spans="9:10" x14ac:dyDescent="0.25">
      <c r="I142" s="130"/>
      <c r="J142" s="122"/>
    </row>
    <row r="143" spans="9:10" x14ac:dyDescent="0.25">
      <c r="I143" s="130"/>
      <c r="J143" s="122"/>
    </row>
    <row r="144" spans="9:10" x14ac:dyDescent="0.25">
      <c r="I144" s="130"/>
      <c r="J144" s="122"/>
    </row>
    <row r="145" spans="9:10" x14ac:dyDescent="0.25">
      <c r="I145" s="130"/>
      <c r="J145" s="122"/>
    </row>
    <row r="146" spans="9:10" x14ac:dyDescent="0.25">
      <c r="I146" s="130"/>
      <c r="J146" s="122"/>
    </row>
    <row r="147" spans="9:10" x14ac:dyDescent="0.25">
      <c r="I147" s="130"/>
      <c r="J147" s="122"/>
    </row>
    <row r="148" spans="9:10" x14ac:dyDescent="0.25">
      <c r="I148" s="130"/>
      <c r="J148" s="122"/>
    </row>
    <row r="149" spans="9:10" x14ac:dyDescent="0.25">
      <c r="I149" s="130"/>
      <c r="J149" s="122"/>
    </row>
    <row r="150" spans="9:10" x14ac:dyDescent="0.25">
      <c r="I150" s="130"/>
      <c r="J150" s="122"/>
    </row>
    <row r="151" spans="9:10" x14ac:dyDescent="0.25">
      <c r="I151" s="130"/>
      <c r="J151" s="122"/>
    </row>
    <row r="152" spans="9:10" x14ac:dyDescent="0.25">
      <c r="I152" s="130"/>
      <c r="J152" s="122"/>
    </row>
    <row r="153" spans="9:10" x14ac:dyDescent="0.25">
      <c r="I153" s="130"/>
      <c r="J153" s="122"/>
    </row>
    <row r="154" spans="9:10" x14ac:dyDescent="0.25">
      <c r="I154" s="130"/>
      <c r="J154" s="122"/>
    </row>
    <row r="155" spans="9:10" x14ac:dyDescent="0.25">
      <c r="I155" s="130"/>
      <c r="J155" s="122"/>
    </row>
    <row r="156" spans="9:10" x14ac:dyDescent="0.25">
      <c r="I156" s="130"/>
      <c r="J156" s="122"/>
    </row>
    <row r="157" spans="9:10" x14ac:dyDescent="0.25">
      <c r="I157" s="130"/>
      <c r="J157" s="122"/>
    </row>
    <row r="158" spans="9:10" x14ac:dyDescent="0.25">
      <c r="I158" s="130"/>
      <c r="J158" s="122"/>
    </row>
    <row r="159" spans="9:10" x14ac:dyDescent="0.25">
      <c r="I159" s="130"/>
      <c r="J159" s="122"/>
    </row>
    <row r="160" spans="9:10" x14ac:dyDescent="0.25">
      <c r="I160" s="130"/>
      <c r="J160" s="122"/>
    </row>
    <row r="161" spans="9:10" x14ac:dyDescent="0.25">
      <c r="I161" s="130"/>
      <c r="J161" s="122"/>
    </row>
    <row r="162" spans="9:10" x14ac:dyDescent="0.25">
      <c r="I162" s="130"/>
      <c r="J162" s="122"/>
    </row>
    <row r="163" spans="9:10" x14ac:dyDescent="0.25">
      <c r="I163" s="130"/>
      <c r="J163" s="122"/>
    </row>
    <row r="164" spans="9:10" x14ac:dyDescent="0.25">
      <c r="I164" s="130"/>
      <c r="J164" s="122"/>
    </row>
    <row r="165" spans="9:10" x14ac:dyDescent="0.25">
      <c r="I165" s="130"/>
      <c r="J165" s="122"/>
    </row>
    <row r="166" spans="9:10" x14ac:dyDescent="0.25">
      <c r="I166" s="130"/>
      <c r="J166" s="122"/>
    </row>
    <row r="167" spans="9:10" x14ac:dyDescent="0.25">
      <c r="I167" s="161"/>
      <c r="J167" s="122"/>
    </row>
    <row r="168" spans="9:10" x14ac:dyDescent="0.25">
      <c r="I168" s="161"/>
      <c r="J168" s="122"/>
    </row>
    <row r="169" spans="9:10" x14ac:dyDescent="0.25">
      <c r="I169" s="161"/>
      <c r="J169" s="122"/>
    </row>
    <row r="170" spans="9:10" x14ac:dyDescent="0.25">
      <c r="I170" s="161"/>
      <c r="J170" s="122"/>
    </row>
    <row r="171" spans="9:10" x14ac:dyDescent="0.25">
      <c r="I171" s="161"/>
      <c r="J171" s="122"/>
    </row>
  </sheetData>
  <protectedRanges>
    <protectedRange sqref="I116 I128:I166" name="Inscription joueurs"/>
  </protectedRanges>
  <mergeCells count="1">
    <mergeCell ref="J8:K8"/>
  </mergeCells>
  <dataValidations count="2">
    <dataValidation type="list" allowBlank="1" showInputMessage="1" showErrorMessage="1" sqref="WUM983043:WUN983043 WKQ983043:WKR983043 WAU983043:WAV983043 VQY983043:VQZ983043 VHC983043:VHD983043 UXG983043:UXH983043 UNK983043:UNL983043 UDO983043:UDP983043 TTS983043:TTT983043 TJW983043:TJX983043 TAA983043:TAB983043 SQE983043:SQF983043 SGI983043:SGJ983043 RWM983043:RWN983043 RMQ983043:RMR983043 RCU983043:RCV983043 QSY983043:QSZ983043 QJC983043:QJD983043 PZG983043:PZH983043 PPK983043:PPL983043 PFO983043:PFP983043 OVS983043:OVT983043 OLW983043:OLX983043 OCA983043:OCB983043 NSE983043:NSF983043 NII983043:NIJ983043 MYM983043:MYN983043 MOQ983043:MOR983043 MEU983043:MEV983043 LUY983043:LUZ983043 LLC983043:LLD983043 LBG983043:LBH983043 KRK983043:KRL983043 KHO983043:KHP983043 JXS983043:JXT983043 JNW983043:JNX983043 JEA983043:JEB983043 IUE983043:IUF983043 IKI983043:IKJ983043 IAM983043:IAN983043 HQQ983043:HQR983043 HGU983043:HGV983043 GWY983043:GWZ983043 GNC983043:GND983043 GDG983043:GDH983043 FTK983043:FTL983043 FJO983043:FJP983043 EZS983043:EZT983043 EPW983043:EPX983043 EGA983043:EGB983043 DWE983043:DWF983043 DMI983043:DMJ983043 DCM983043:DCN983043 CSQ983043:CSR983043 CIU983043:CIV983043 BYY983043:BYZ983043 BPC983043:BPD983043 BFG983043:BFH983043 AVK983043:AVL983043 ALO983043:ALP983043 ABS983043:ABT983043 RW983043:RX983043 IA983043:IB983043 WUM917507:WUN917507 WKQ917507:WKR917507 WAU917507:WAV917507 VQY917507:VQZ917507 VHC917507:VHD917507 UXG917507:UXH917507 UNK917507:UNL917507 UDO917507:UDP917507 TTS917507:TTT917507 TJW917507:TJX917507 TAA917507:TAB917507 SQE917507:SQF917507 SGI917507:SGJ917507 RWM917507:RWN917507 RMQ917507:RMR917507 RCU917507:RCV917507 QSY917507:QSZ917507 QJC917507:QJD917507 PZG917507:PZH917507 PPK917507:PPL917507 PFO917507:PFP917507 OVS917507:OVT917507 OLW917507:OLX917507 OCA917507:OCB917507 NSE917507:NSF917507 NII917507:NIJ917507 MYM917507:MYN917507 MOQ917507:MOR917507 MEU917507:MEV917507 LUY917507:LUZ917507 LLC917507:LLD917507 LBG917507:LBH917507 KRK917507:KRL917507 KHO917507:KHP917507 JXS917507:JXT917507 JNW917507:JNX917507 JEA917507:JEB917507 IUE917507:IUF917507 IKI917507:IKJ917507 IAM917507:IAN917507 HQQ917507:HQR917507 HGU917507:HGV917507 GWY917507:GWZ917507 GNC917507:GND917507 GDG917507:GDH917507 FTK917507:FTL917507 FJO917507:FJP917507 EZS917507:EZT917507 EPW917507:EPX917507 EGA917507:EGB917507 DWE917507:DWF917507 DMI917507:DMJ917507 DCM917507:DCN917507 CSQ917507:CSR917507 CIU917507:CIV917507 BYY917507:BYZ917507 BPC917507:BPD917507 BFG917507:BFH917507 AVK917507:AVL917507 ALO917507:ALP917507 ABS917507:ABT917507 RW917507:RX917507 IA917507:IB917507 WUM851971:WUN851971 WKQ851971:WKR851971 WAU851971:WAV851971 VQY851971:VQZ851971 VHC851971:VHD851971 UXG851971:UXH851971 UNK851971:UNL851971 UDO851971:UDP851971 TTS851971:TTT851971 TJW851971:TJX851971 TAA851971:TAB851971 SQE851971:SQF851971 SGI851971:SGJ851971 RWM851971:RWN851971 RMQ851971:RMR851971 RCU851971:RCV851971 QSY851971:QSZ851971 QJC851971:QJD851971 PZG851971:PZH851971 PPK851971:PPL851971 PFO851971:PFP851971 OVS851971:OVT851971 OLW851971:OLX851971 OCA851971:OCB851971 NSE851971:NSF851971 NII851971:NIJ851971 MYM851971:MYN851971 MOQ851971:MOR851971 MEU851971:MEV851971 LUY851971:LUZ851971 LLC851971:LLD851971 LBG851971:LBH851971 KRK851971:KRL851971 KHO851971:KHP851971 JXS851971:JXT851971 JNW851971:JNX851971 JEA851971:JEB851971 IUE851971:IUF851971 IKI851971:IKJ851971 IAM851971:IAN851971 HQQ851971:HQR851971 HGU851971:HGV851971 GWY851971:GWZ851971 GNC851971:GND851971 GDG851971:GDH851971 FTK851971:FTL851971 FJO851971:FJP851971 EZS851971:EZT851971 EPW851971:EPX851971 EGA851971:EGB851971 DWE851971:DWF851971 DMI851971:DMJ851971 DCM851971:DCN851971 CSQ851971:CSR851971 CIU851971:CIV851971 BYY851971:BYZ851971 BPC851971:BPD851971 BFG851971:BFH851971 AVK851971:AVL851971 ALO851971:ALP851971 ABS851971:ABT851971 RW851971:RX851971 IA851971:IB851971 WUM786435:WUN786435 WKQ786435:WKR786435 WAU786435:WAV786435 VQY786435:VQZ786435 VHC786435:VHD786435 UXG786435:UXH786435 UNK786435:UNL786435 UDO786435:UDP786435 TTS786435:TTT786435 TJW786435:TJX786435 TAA786435:TAB786435 SQE786435:SQF786435 SGI786435:SGJ786435 RWM786435:RWN786435 RMQ786435:RMR786435 RCU786435:RCV786435 QSY786435:QSZ786435 QJC786435:QJD786435 PZG786435:PZH786435 PPK786435:PPL786435 PFO786435:PFP786435 OVS786435:OVT786435 OLW786435:OLX786435 OCA786435:OCB786435 NSE786435:NSF786435 NII786435:NIJ786435 MYM786435:MYN786435 MOQ786435:MOR786435 MEU786435:MEV786435 LUY786435:LUZ786435 LLC786435:LLD786435 LBG786435:LBH786435 KRK786435:KRL786435 KHO786435:KHP786435 JXS786435:JXT786435 JNW786435:JNX786435 JEA786435:JEB786435 IUE786435:IUF786435 IKI786435:IKJ786435 IAM786435:IAN786435 HQQ786435:HQR786435 HGU786435:HGV786435 GWY786435:GWZ786435 GNC786435:GND786435 GDG786435:GDH786435 FTK786435:FTL786435 FJO786435:FJP786435 EZS786435:EZT786435 EPW786435:EPX786435 EGA786435:EGB786435 DWE786435:DWF786435 DMI786435:DMJ786435 DCM786435:DCN786435 CSQ786435:CSR786435 CIU786435:CIV786435 BYY786435:BYZ786435 BPC786435:BPD786435 BFG786435:BFH786435 AVK786435:AVL786435 ALO786435:ALP786435 ABS786435:ABT786435 RW786435:RX786435 IA786435:IB786435 WUM720899:WUN720899 WKQ720899:WKR720899 WAU720899:WAV720899 VQY720899:VQZ720899 VHC720899:VHD720899 UXG720899:UXH720899 UNK720899:UNL720899 UDO720899:UDP720899 TTS720899:TTT720899 TJW720899:TJX720899 TAA720899:TAB720899 SQE720899:SQF720899 SGI720899:SGJ720899 RWM720899:RWN720899 RMQ720899:RMR720899 RCU720899:RCV720899 QSY720899:QSZ720899 QJC720899:QJD720899 PZG720899:PZH720899 PPK720899:PPL720899 PFO720899:PFP720899 OVS720899:OVT720899 OLW720899:OLX720899 OCA720899:OCB720899 NSE720899:NSF720899 NII720899:NIJ720899 MYM720899:MYN720899 MOQ720899:MOR720899 MEU720899:MEV720899 LUY720899:LUZ720899 LLC720899:LLD720899 LBG720899:LBH720899 KRK720899:KRL720899 KHO720899:KHP720899 JXS720899:JXT720899 JNW720899:JNX720899 JEA720899:JEB720899 IUE720899:IUF720899 IKI720899:IKJ720899 IAM720899:IAN720899 HQQ720899:HQR720899 HGU720899:HGV720899 GWY720899:GWZ720899 GNC720899:GND720899 GDG720899:GDH720899 FTK720899:FTL720899 FJO720899:FJP720899 EZS720899:EZT720899 EPW720899:EPX720899 EGA720899:EGB720899 DWE720899:DWF720899 DMI720899:DMJ720899 DCM720899:DCN720899 CSQ720899:CSR720899 CIU720899:CIV720899 BYY720899:BYZ720899 BPC720899:BPD720899 BFG720899:BFH720899 AVK720899:AVL720899 ALO720899:ALP720899 ABS720899:ABT720899 RW720899:RX720899 IA720899:IB720899 WUM655363:WUN655363 WKQ655363:WKR655363 WAU655363:WAV655363 VQY655363:VQZ655363 VHC655363:VHD655363 UXG655363:UXH655363 UNK655363:UNL655363 UDO655363:UDP655363 TTS655363:TTT655363 TJW655363:TJX655363 TAA655363:TAB655363 SQE655363:SQF655363 SGI655363:SGJ655363 RWM655363:RWN655363 RMQ655363:RMR655363 RCU655363:RCV655363 QSY655363:QSZ655363 QJC655363:QJD655363 PZG655363:PZH655363 PPK655363:PPL655363 PFO655363:PFP655363 OVS655363:OVT655363 OLW655363:OLX655363 OCA655363:OCB655363 NSE655363:NSF655363 NII655363:NIJ655363 MYM655363:MYN655363 MOQ655363:MOR655363 MEU655363:MEV655363 LUY655363:LUZ655363 LLC655363:LLD655363 LBG655363:LBH655363 KRK655363:KRL655363 KHO655363:KHP655363 JXS655363:JXT655363 JNW655363:JNX655363 JEA655363:JEB655363 IUE655363:IUF655363 IKI655363:IKJ655363 IAM655363:IAN655363 HQQ655363:HQR655363 HGU655363:HGV655363 GWY655363:GWZ655363 GNC655363:GND655363 GDG655363:GDH655363 FTK655363:FTL655363 FJO655363:FJP655363 EZS655363:EZT655363 EPW655363:EPX655363 EGA655363:EGB655363 DWE655363:DWF655363 DMI655363:DMJ655363 DCM655363:DCN655363 CSQ655363:CSR655363 CIU655363:CIV655363 BYY655363:BYZ655363 BPC655363:BPD655363 BFG655363:BFH655363 AVK655363:AVL655363 ALO655363:ALP655363 ABS655363:ABT655363 RW655363:RX655363 IA655363:IB655363 WUM589827:WUN589827 WKQ589827:WKR589827 WAU589827:WAV589827 VQY589827:VQZ589827 VHC589827:VHD589827 UXG589827:UXH589827 UNK589827:UNL589827 UDO589827:UDP589827 TTS589827:TTT589827 TJW589827:TJX589827 TAA589827:TAB589827 SQE589827:SQF589827 SGI589827:SGJ589827 RWM589827:RWN589827 RMQ589827:RMR589827 RCU589827:RCV589827 QSY589827:QSZ589827 QJC589827:QJD589827 PZG589827:PZH589827 PPK589827:PPL589827 PFO589827:PFP589827 OVS589827:OVT589827 OLW589827:OLX589827 OCA589827:OCB589827 NSE589827:NSF589827 NII589827:NIJ589827 MYM589827:MYN589827 MOQ589827:MOR589827 MEU589827:MEV589827 LUY589827:LUZ589827 LLC589827:LLD589827 LBG589827:LBH589827 KRK589827:KRL589827 KHO589827:KHP589827 JXS589827:JXT589827 JNW589827:JNX589827 JEA589827:JEB589827 IUE589827:IUF589827 IKI589827:IKJ589827 IAM589827:IAN589827 HQQ589827:HQR589827 HGU589827:HGV589827 GWY589827:GWZ589827 GNC589827:GND589827 GDG589827:GDH589827 FTK589827:FTL589827 FJO589827:FJP589827 EZS589827:EZT589827 EPW589827:EPX589827 EGA589827:EGB589827 DWE589827:DWF589827 DMI589827:DMJ589827 DCM589827:DCN589827 CSQ589827:CSR589827 CIU589827:CIV589827 BYY589827:BYZ589827 BPC589827:BPD589827 BFG589827:BFH589827 AVK589827:AVL589827 ALO589827:ALP589827 ABS589827:ABT589827 RW589827:RX589827 IA589827:IB589827 WUM524291:WUN524291 WKQ524291:WKR524291 WAU524291:WAV524291 VQY524291:VQZ524291 VHC524291:VHD524291 UXG524291:UXH524291 UNK524291:UNL524291 UDO524291:UDP524291 TTS524291:TTT524291 TJW524291:TJX524291 TAA524291:TAB524291 SQE524291:SQF524291 SGI524291:SGJ524291 RWM524291:RWN524291 RMQ524291:RMR524291 RCU524291:RCV524291 QSY524291:QSZ524291 QJC524291:QJD524291 PZG524291:PZH524291 PPK524291:PPL524291 PFO524291:PFP524291 OVS524291:OVT524291 OLW524291:OLX524291 OCA524291:OCB524291 NSE524291:NSF524291 NII524291:NIJ524291 MYM524291:MYN524291 MOQ524291:MOR524291 MEU524291:MEV524291 LUY524291:LUZ524291 LLC524291:LLD524291 LBG524291:LBH524291 KRK524291:KRL524291 KHO524291:KHP524291 JXS524291:JXT524291 JNW524291:JNX524291 JEA524291:JEB524291 IUE524291:IUF524291 IKI524291:IKJ524291 IAM524291:IAN524291 HQQ524291:HQR524291 HGU524291:HGV524291 GWY524291:GWZ524291 GNC524291:GND524291 GDG524291:GDH524291 FTK524291:FTL524291 FJO524291:FJP524291 EZS524291:EZT524291 EPW524291:EPX524291 EGA524291:EGB524291 DWE524291:DWF524291 DMI524291:DMJ524291 DCM524291:DCN524291 CSQ524291:CSR524291 CIU524291:CIV524291 BYY524291:BYZ524291 BPC524291:BPD524291 BFG524291:BFH524291 AVK524291:AVL524291 ALO524291:ALP524291 ABS524291:ABT524291 RW524291:RX524291 IA524291:IB524291 WUM458755:WUN458755 WKQ458755:WKR458755 WAU458755:WAV458755 VQY458755:VQZ458755 VHC458755:VHD458755 UXG458755:UXH458755 UNK458755:UNL458755 UDO458755:UDP458755 TTS458755:TTT458755 TJW458755:TJX458755 TAA458755:TAB458755 SQE458755:SQF458755 SGI458755:SGJ458755 RWM458755:RWN458755 RMQ458755:RMR458755 RCU458755:RCV458755 QSY458755:QSZ458755 QJC458755:QJD458755 PZG458755:PZH458755 PPK458755:PPL458755 PFO458755:PFP458755 OVS458755:OVT458755 OLW458755:OLX458755 OCA458755:OCB458755 NSE458755:NSF458755 NII458755:NIJ458755 MYM458755:MYN458755 MOQ458755:MOR458755 MEU458755:MEV458755 LUY458755:LUZ458755 LLC458755:LLD458755 LBG458755:LBH458755 KRK458755:KRL458755 KHO458755:KHP458755 JXS458755:JXT458755 JNW458755:JNX458755 JEA458755:JEB458755 IUE458755:IUF458755 IKI458755:IKJ458755 IAM458755:IAN458755 HQQ458755:HQR458755 HGU458755:HGV458755 GWY458755:GWZ458755 GNC458755:GND458755 GDG458755:GDH458755 FTK458755:FTL458755 FJO458755:FJP458755 EZS458755:EZT458755 EPW458755:EPX458755 EGA458755:EGB458755 DWE458755:DWF458755 DMI458755:DMJ458755 DCM458755:DCN458755 CSQ458755:CSR458755 CIU458755:CIV458755 BYY458755:BYZ458755 BPC458755:BPD458755 BFG458755:BFH458755 AVK458755:AVL458755 ALO458755:ALP458755 ABS458755:ABT458755 RW458755:RX458755 IA458755:IB458755 WUM393219:WUN393219 WKQ393219:WKR393219 WAU393219:WAV393219 VQY393219:VQZ393219 VHC393219:VHD393219 UXG393219:UXH393219 UNK393219:UNL393219 UDO393219:UDP393219 TTS393219:TTT393219 TJW393219:TJX393219 TAA393219:TAB393219 SQE393219:SQF393219 SGI393219:SGJ393219 RWM393219:RWN393219 RMQ393219:RMR393219 RCU393219:RCV393219 QSY393219:QSZ393219 QJC393219:QJD393219 PZG393219:PZH393219 PPK393219:PPL393219 PFO393219:PFP393219 OVS393219:OVT393219 OLW393219:OLX393219 OCA393219:OCB393219 NSE393219:NSF393219 NII393219:NIJ393219 MYM393219:MYN393219 MOQ393219:MOR393219 MEU393219:MEV393219 LUY393219:LUZ393219 LLC393219:LLD393219 LBG393219:LBH393219 KRK393219:KRL393219 KHO393219:KHP393219 JXS393219:JXT393219 JNW393219:JNX393219 JEA393219:JEB393219 IUE393219:IUF393219 IKI393219:IKJ393219 IAM393219:IAN393219 HQQ393219:HQR393219 HGU393219:HGV393219 GWY393219:GWZ393219 GNC393219:GND393219 GDG393219:GDH393219 FTK393219:FTL393219 FJO393219:FJP393219 EZS393219:EZT393219 EPW393219:EPX393219 EGA393219:EGB393219 DWE393219:DWF393219 DMI393219:DMJ393219 DCM393219:DCN393219 CSQ393219:CSR393219 CIU393219:CIV393219 BYY393219:BYZ393219 BPC393219:BPD393219 BFG393219:BFH393219 AVK393219:AVL393219 ALO393219:ALP393219 ABS393219:ABT393219 RW393219:RX393219 IA393219:IB393219 WUM327683:WUN327683 WKQ327683:WKR327683 WAU327683:WAV327683 VQY327683:VQZ327683 VHC327683:VHD327683 UXG327683:UXH327683 UNK327683:UNL327683 UDO327683:UDP327683 TTS327683:TTT327683 TJW327683:TJX327683 TAA327683:TAB327683 SQE327683:SQF327683 SGI327683:SGJ327683 RWM327683:RWN327683 RMQ327683:RMR327683 RCU327683:RCV327683 QSY327683:QSZ327683 QJC327683:QJD327683 PZG327683:PZH327683 PPK327683:PPL327683 PFO327683:PFP327683 OVS327683:OVT327683 OLW327683:OLX327683 OCA327683:OCB327683 NSE327683:NSF327683 NII327683:NIJ327683 MYM327683:MYN327683 MOQ327683:MOR327683 MEU327683:MEV327683 LUY327683:LUZ327683 LLC327683:LLD327683 LBG327683:LBH327683 KRK327683:KRL327683 KHO327683:KHP327683 JXS327683:JXT327683 JNW327683:JNX327683 JEA327683:JEB327683 IUE327683:IUF327683 IKI327683:IKJ327683 IAM327683:IAN327683 HQQ327683:HQR327683 HGU327683:HGV327683 GWY327683:GWZ327683 GNC327683:GND327683 GDG327683:GDH327683 FTK327683:FTL327683 FJO327683:FJP327683 EZS327683:EZT327683 EPW327683:EPX327683 EGA327683:EGB327683 DWE327683:DWF327683 DMI327683:DMJ327683 DCM327683:DCN327683 CSQ327683:CSR327683 CIU327683:CIV327683 BYY327683:BYZ327683 BPC327683:BPD327683 BFG327683:BFH327683 AVK327683:AVL327683 ALO327683:ALP327683 ABS327683:ABT327683 RW327683:RX327683 IA327683:IB327683 WUM262147:WUN262147 WKQ262147:WKR262147 WAU262147:WAV262147 VQY262147:VQZ262147 VHC262147:VHD262147 UXG262147:UXH262147 UNK262147:UNL262147 UDO262147:UDP262147 TTS262147:TTT262147 TJW262147:TJX262147 TAA262147:TAB262147 SQE262147:SQF262147 SGI262147:SGJ262147 RWM262147:RWN262147 RMQ262147:RMR262147 RCU262147:RCV262147 QSY262147:QSZ262147 QJC262147:QJD262147 PZG262147:PZH262147 PPK262147:PPL262147 PFO262147:PFP262147 OVS262147:OVT262147 OLW262147:OLX262147 OCA262147:OCB262147 NSE262147:NSF262147 NII262147:NIJ262147 MYM262147:MYN262147 MOQ262147:MOR262147 MEU262147:MEV262147 LUY262147:LUZ262147 LLC262147:LLD262147 LBG262147:LBH262147 KRK262147:KRL262147 KHO262147:KHP262147 JXS262147:JXT262147 JNW262147:JNX262147 JEA262147:JEB262147 IUE262147:IUF262147 IKI262147:IKJ262147 IAM262147:IAN262147 HQQ262147:HQR262147 HGU262147:HGV262147 GWY262147:GWZ262147 GNC262147:GND262147 GDG262147:GDH262147 FTK262147:FTL262147 FJO262147:FJP262147 EZS262147:EZT262147 EPW262147:EPX262147 EGA262147:EGB262147 DWE262147:DWF262147 DMI262147:DMJ262147 DCM262147:DCN262147 CSQ262147:CSR262147 CIU262147:CIV262147 BYY262147:BYZ262147 BPC262147:BPD262147 BFG262147:BFH262147 AVK262147:AVL262147 ALO262147:ALP262147 ABS262147:ABT262147 RW262147:RX262147 IA262147:IB262147 WUM196611:WUN196611 WKQ196611:WKR196611 WAU196611:WAV196611 VQY196611:VQZ196611 VHC196611:VHD196611 UXG196611:UXH196611 UNK196611:UNL196611 UDO196611:UDP196611 TTS196611:TTT196611 TJW196611:TJX196611 TAA196611:TAB196611 SQE196611:SQF196611 SGI196611:SGJ196611 RWM196611:RWN196611 RMQ196611:RMR196611 RCU196611:RCV196611 QSY196611:QSZ196611 QJC196611:QJD196611 PZG196611:PZH196611 PPK196611:PPL196611 PFO196611:PFP196611 OVS196611:OVT196611 OLW196611:OLX196611 OCA196611:OCB196611 NSE196611:NSF196611 NII196611:NIJ196611 MYM196611:MYN196611 MOQ196611:MOR196611 MEU196611:MEV196611 LUY196611:LUZ196611 LLC196611:LLD196611 LBG196611:LBH196611 KRK196611:KRL196611 KHO196611:KHP196611 JXS196611:JXT196611 JNW196611:JNX196611 JEA196611:JEB196611 IUE196611:IUF196611 IKI196611:IKJ196611 IAM196611:IAN196611 HQQ196611:HQR196611 HGU196611:HGV196611 GWY196611:GWZ196611 GNC196611:GND196611 GDG196611:GDH196611 FTK196611:FTL196611 FJO196611:FJP196611 EZS196611:EZT196611 EPW196611:EPX196611 EGA196611:EGB196611 DWE196611:DWF196611 DMI196611:DMJ196611 DCM196611:DCN196611 CSQ196611:CSR196611 CIU196611:CIV196611 BYY196611:BYZ196611 BPC196611:BPD196611 BFG196611:BFH196611 AVK196611:AVL196611 ALO196611:ALP196611 ABS196611:ABT196611 RW196611:RX196611 IA196611:IB196611 WUM131075:WUN131075 WKQ131075:WKR131075 WAU131075:WAV131075 VQY131075:VQZ131075 VHC131075:VHD131075 UXG131075:UXH131075 UNK131075:UNL131075 UDO131075:UDP131075 TTS131075:TTT131075 TJW131075:TJX131075 TAA131075:TAB131075 SQE131075:SQF131075 SGI131075:SGJ131075 RWM131075:RWN131075 RMQ131075:RMR131075 RCU131075:RCV131075 QSY131075:QSZ131075 QJC131075:QJD131075 PZG131075:PZH131075 PPK131075:PPL131075 PFO131075:PFP131075 OVS131075:OVT131075 OLW131075:OLX131075 OCA131075:OCB131075 NSE131075:NSF131075 NII131075:NIJ131075 MYM131075:MYN131075 MOQ131075:MOR131075 MEU131075:MEV131075 LUY131075:LUZ131075 LLC131075:LLD131075 LBG131075:LBH131075 KRK131075:KRL131075 KHO131075:KHP131075 JXS131075:JXT131075 JNW131075:JNX131075 JEA131075:JEB131075 IUE131075:IUF131075 IKI131075:IKJ131075 IAM131075:IAN131075 HQQ131075:HQR131075 HGU131075:HGV131075 GWY131075:GWZ131075 GNC131075:GND131075 GDG131075:GDH131075 FTK131075:FTL131075 FJO131075:FJP131075 EZS131075:EZT131075 EPW131075:EPX131075 EGA131075:EGB131075 DWE131075:DWF131075 DMI131075:DMJ131075 DCM131075:DCN131075 CSQ131075:CSR131075 CIU131075:CIV131075 BYY131075:BYZ131075 BPC131075:BPD131075 BFG131075:BFH131075 AVK131075:AVL131075 ALO131075:ALP131075 ABS131075:ABT131075 RW131075:RX131075 IA131075:IB131075 WUM65539:WUN65539 WKQ65539:WKR65539 WAU65539:WAV65539 VQY65539:VQZ65539 VHC65539:VHD65539 UXG65539:UXH65539 UNK65539:UNL65539 UDO65539:UDP65539 TTS65539:TTT65539 TJW65539:TJX65539 TAA65539:TAB65539 SQE65539:SQF65539 SGI65539:SGJ65539 RWM65539:RWN65539 RMQ65539:RMR65539 RCU65539:RCV65539 QSY65539:QSZ65539 QJC65539:QJD65539 PZG65539:PZH65539 PPK65539:PPL65539 PFO65539:PFP65539 OVS65539:OVT65539 OLW65539:OLX65539 OCA65539:OCB65539 NSE65539:NSF65539 NII65539:NIJ65539 MYM65539:MYN65539 MOQ65539:MOR65539 MEU65539:MEV65539 LUY65539:LUZ65539 LLC65539:LLD65539 LBG65539:LBH65539 KRK65539:KRL65539 KHO65539:KHP65539 JXS65539:JXT65539 JNW65539:JNX65539 JEA65539:JEB65539 IUE65539:IUF65539 IKI65539:IKJ65539 IAM65539:IAN65539 HQQ65539:HQR65539 HGU65539:HGV65539 GWY65539:GWZ65539 GNC65539:GND65539 GDG65539:GDH65539 FTK65539:FTL65539 FJO65539:FJP65539 EZS65539:EZT65539 EPW65539:EPX65539 EGA65539:EGB65539 DWE65539:DWF65539 DMI65539:DMJ65539 DCM65539:DCN65539 CSQ65539:CSR65539 CIU65539:CIV65539 BYY65539:BYZ65539 BPC65539:BPD65539 BFG65539:BFH65539 AVK65539:AVL65539 ALO65539:ALP65539 ABS65539:ABT65539 RW65539:RX65539 IA65539:IB65539 WUK3:WUL3 WKO3:WKP3 WAS3:WAT3 VQW3:VQX3 VHA3:VHB3 UXE3:UXF3 UNI3:UNJ3 UDM3:UDN3 TTQ3:TTR3 TJU3:TJV3 SZY3:SZZ3 SQC3:SQD3 SGG3:SGH3 RWK3:RWL3 RMO3:RMP3 RCS3:RCT3 QSW3:QSX3 QJA3:QJB3 PZE3:PZF3 PPI3:PPJ3 PFM3:PFN3 OVQ3:OVR3 OLU3:OLV3 OBY3:OBZ3 NSC3:NSD3 NIG3:NIH3 MYK3:MYL3 MOO3:MOP3 MES3:MET3 LUW3:LUX3 LLA3:LLB3 LBE3:LBF3 KRI3:KRJ3 KHM3:KHN3 JXQ3:JXR3 JNU3:JNV3 JDY3:JDZ3 IUC3:IUD3 IKG3:IKH3 IAK3:IAL3 HQO3:HQP3 HGS3:HGT3 GWW3:GWX3 GNA3:GNB3 GDE3:GDF3 FTI3:FTJ3 FJM3:FJN3 EZQ3:EZR3 EPU3:EPV3 EFY3:EFZ3 DWC3:DWD3 DMG3:DMH3 DCK3:DCL3 CSO3:CSP3 CIS3:CIT3 BYW3:BYX3 BPA3:BPB3 BFE3:BFF3 AVI3:AVJ3 ALM3:ALN3 ABQ3:ABR3 RU3:RV3 HY3:HZ3">
      <formula1>SECTEUR</formula1>
    </dataValidation>
    <dataValidation type="list" allowBlank="1" showInputMessage="1" showErrorMessage="1" sqref="WUK983041 WKO983041 WAS983041 VQW983041 VHA983041 UXE983041 UNI983041 UDM983041 TTQ983041 TJU983041 SZY983041 SQC983041 SGG983041 RWK983041 RMO983041 RCS983041 QSW983041 QJA983041 PZE983041 PPI983041 PFM983041 OVQ983041 OLU983041 OBY983041 NSC983041 NIG983041 MYK983041 MOO983041 MES983041 LUW983041 LLA983041 LBE983041 KRI983041 KHM983041 JXQ983041 JNU983041 JDY983041 IUC983041 IKG983041 IAK983041 HQO983041 HGS983041 GWW983041 GNA983041 GDE983041 FTI983041 FJM983041 EZQ983041 EPU983041 EFY983041 DWC983041 DMG983041 DCK983041 CSO983041 CIS983041 BYW983041 BPA983041 BFE983041 AVI983041 ALM983041 ABQ983041 RU983041 HY983041 WUK917505 WKO917505 WAS917505 VQW917505 VHA917505 UXE917505 UNI917505 UDM917505 TTQ917505 TJU917505 SZY917505 SQC917505 SGG917505 RWK917505 RMO917505 RCS917505 QSW917505 QJA917505 PZE917505 PPI917505 PFM917505 OVQ917505 OLU917505 OBY917505 NSC917505 NIG917505 MYK917505 MOO917505 MES917505 LUW917505 LLA917505 LBE917505 KRI917505 KHM917505 JXQ917505 JNU917505 JDY917505 IUC917505 IKG917505 IAK917505 HQO917505 HGS917505 GWW917505 GNA917505 GDE917505 FTI917505 FJM917505 EZQ917505 EPU917505 EFY917505 DWC917505 DMG917505 DCK917505 CSO917505 CIS917505 BYW917505 BPA917505 BFE917505 AVI917505 ALM917505 ABQ917505 RU917505 HY917505 WUK851969 WKO851969 WAS851969 VQW851969 VHA851969 UXE851969 UNI851969 UDM851969 TTQ851969 TJU851969 SZY851969 SQC851969 SGG851969 RWK851969 RMO851969 RCS851969 QSW851969 QJA851969 PZE851969 PPI851969 PFM851969 OVQ851969 OLU851969 OBY851969 NSC851969 NIG851969 MYK851969 MOO851969 MES851969 LUW851969 LLA851969 LBE851969 KRI851969 KHM851969 JXQ851969 JNU851969 JDY851969 IUC851969 IKG851969 IAK851969 HQO851969 HGS851969 GWW851969 GNA851969 GDE851969 FTI851969 FJM851969 EZQ851969 EPU851969 EFY851969 DWC851969 DMG851969 DCK851969 CSO851969 CIS851969 BYW851969 BPA851969 BFE851969 AVI851969 ALM851969 ABQ851969 RU851969 HY851969 WUK786433 WKO786433 WAS786433 VQW786433 VHA786433 UXE786433 UNI786433 UDM786433 TTQ786433 TJU786433 SZY786433 SQC786433 SGG786433 RWK786433 RMO786433 RCS786433 QSW786433 QJA786433 PZE786433 PPI786433 PFM786433 OVQ786433 OLU786433 OBY786433 NSC786433 NIG786433 MYK786433 MOO786433 MES786433 LUW786433 LLA786433 LBE786433 KRI786433 KHM786433 JXQ786433 JNU786433 JDY786433 IUC786433 IKG786433 IAK786433 HQO786433 HGS786433 GWW786433 GNA786433 GDE786433 FTI786433 FJM786433 EZQ786433 EPU786433 EFY786433 DWC786433 DMG786433 DCK786433 CSO786433 CIS786433 BYW786433 BPA786433 BFE786433 AVI786433 ALM786433 ABQ786433 RU786433 HY786433 WUK720897 WKO720897 WAS720897 VQW720897 VHA720897 UXE720897 UNI720897 UDM720897 TTQ720897 TJU720897 SZY720897 SQC720897 SGG720897 RWK720897 RMO720897 RCS720897 QSW720897 QJA720897 PZE720897 PPI720897 PFM720897 OVQ720897 OLU720897 OBY720897 NSC720897 NIG720897 MYK720897 MOO720897 MES720897 LUW720897 LLA720897 LBE720897 KRI720897 KHM720897 JXQ720897 JNU720897 JDY720897 IUC720897 IKG720897 IAK720897 HQO720897 HGS720897 GWW720897 GNA720897 GDE720897 FTI720897 FJM720897 EZQ720897 EPU720897 EFY720897 DWC720897 DMG720897 DCK720897 CSO720897 CIS720897 BYW720897 BPA720897 BFE720897 AVI720897 ALM720897 ABQ720897 RU720897 HY720897 WUK655361 WKO655361 WAS655361 VQW655361 VHA655361 UXE655361 UNI655361 UDM655361 TTQ655361 TJU655361 SZY655361 SQC655361 SGG655361 RWK655361 RMO655361 RCS655361 QSW655361 QJA655361 PZE655361 PPI655361 PFM655361 OVQ655361 OLU655361 OBY655361 NSC655361 NIG655361 MYK655361 MOO655361 MES655361 LUW655361 LLA655361 LBE655361 KRI655361 KHM655361 JXQ655361 JNU655361 JDY655361 IUC655361 IKG655361 IAK655361 HQO655361 HGS655361 GWW655361 GNA655361 GDE655361 FTI655361 FJM655361 EZQ655361 EPU655361 EFY655361 DWC655361 DMG655361 DCK655361 CSO655361 CIS655361 BYW655361 BPA655361 BFE655361 AVI655361 ALM655361 ABQ655361 RU655361 HY655361 WUK589825 WKO589825 WAS589825 VQW589825 VHA589825 UXE589825 UNI589825 UDM589825 TTQ589825 TJU589825 SZY589825 SQC589825 SGG589825 RWK589825 RMO589825 RCS589825 QSW589825 QJA589825 PZE589825 PPI589825 PFM589825 OVQ589825 OLU589825 OBY589825 NSC589825 NIG589825 MYK589825 MOO589825 MES589825 LUW589825 LLA589825 LBE589825 KRI589825 KHM589825 JXQ589825 JNU589825 JDY589825 IUC589825 IKG589825 IAK589825 HQO589825 HGS589825 GWW589825 GNA589825 GDE589825 FTI589825 FJM589825 EZQ589825 EPU589825 EFY589825 DWC589825 DMG589825 DCK589825 CSO589825 CIS589825 BYW589825 BPA589825 BFE589825 AVI589825 ALM589825 ABQ589825 RU589825 HY589825 WUK524289 WKO524289 WAS524289 VQW524289 VHA524289 UXE524289 UNI524289 UDM524289 TTQ524289 TJU524289 SZY524289 SQC524289 SGG524289 RWK524289 RMO524289 RCS524289 QSW524289 QJA524289 PZE524289 PPI524289 PFM524289 OVQ524289 OLU524289 OBY524289 NSC524289 NIG524289 MYK524289 MOO524289 MES524289 LUW524289 LLA524289 LBE524289 KRI524289 KHM524289 JXQ524289 JNU524289 JDY524289 IUC524289 IKG524289 IAK524289 HQO524289 HGS524289 GWW524289 GNA524289 GDE524289 FTI524289 FJM524289 EZQ524289 EPU524289 EFY524289 DWC524289 DMG524289 DCK524289 CSO524289 CIS524289 BYW524289 BPA524289 BFE524289 AVI524289 ALM524289 ABQ524289 RU524289 HY524289 WUK458753 WKO458753 WAS458753 VQW458753 VHA458753 UXE458753 UNI458753 UDM458753 TTQ458753 TJU458753 SZY458753 SQC458753 SGG458753 RWK458753 RMO458753 RCS458753 QSW458753 QJA458753 PZE458753 PPI458753 PFM458753 OVQ458753 OLU458753 OBY458753 NSC458753 NIG458753 MYK458753 MOO458753 MES458753 LUW458753 LLA458753 LBE458753 KRI458753 KHM458753 JXQ458753 JNU458753 JDY458753 IUC458753 IKG458753 IAK458753 HQO458753 HGS458753 GWW458753 GNA458753 GDE458753 FTI458753 FJM458753 EZQ458753 EPU458753 EFY458753 DWC458753 DMG458753 DCK458753 CSO458753 CIS458753 BYW458753 BPA458753 BFE458753 AVI458753 ALM458753 ABQ458753 RU458753 HY458753 WUK393217 WKO393217 WAS393217 VQW393217 VHA393217 UXE393217 UNI393217 UDM393217 TTQ393217 TJU393217 SZY393217 SQC393217 SGG393217 RWK393217 RMO393217 RCS393217 QSW393217 QJA393217 PZE393217 PPI393217 PFM393217 OVQ393217 OLU393217 OBY393217 NSC393217 NIG393217 MYK393217 MOO393217 MES393217 LUW393217 LLA393217 LBE393217 KRI393217 KHM393217 JXQ393217 JNU393217 JDY393217 IUC393217 IKG393217 IAK393217 HQO393217 HGS393217 GWW393217 GNA393217 GDE393217 FTI393217 FJM393217 EZQ393217 EPU393217 EFY393217 DWC393217 DMG393217 DCK393217 CSO393217 CIS393217 BYW393217 BPA393217 BFE393217 AVI393217 ALM393217 ABQ393217 RU393217 HY393217 WUK327681 WKO327681 WAS327681 VQW327681 VHA327681 UXE327681 UNI327681 UDM327681 TTQ327681 TJU327681 SZY327681 SQC327681 SGG327681 RWK327681 RMO327681 RCS327681 QSW327681 QJA327681 PZE327681 PPI327681 PFM327681 OVQ327681 OLU327681 OBY327681 NSC327681 NIG327681 MYK327681 MOO327681 MES327681 LUW327681 LLA327681 LBE327681 KRI327681 KHM327681 JXQ327681 JNU327681 JDY327681 IUC327681 IKG327681 IAK327681 HQO327681 HGS327681 GWW327681 GNA327681 GDE327681 FTI327681 FJM327681 EZQ327681 EPU327681 EFY327681 DWC327681 DMG327681 DCK327681 CSO327681 CIS327681 BYW327681 BPA327681 BFE327681 AVI327681 ALM327681 ABQ327681 RU327681 HY327681 WUK262145 WKO262145 WAS262145 VQW262145 VHA262145 UXE262145 UNI262145 UDM262145 TTQ262145 TJU262145 SZY262145 SQC262145 SGG262145 RWK262145 RMO262145 RCS262145 QSW262145 QJA262145 PZE262145 PPI262145 PFM262145 OVQ262145 OLU262145 OBY262145 NSC262145 NIG262145 MYK262145 MOO262145 MES262145 LUW262145 LLA262145 LBE262145 KRI262145 KHM262145 JXQ262145 JNU262145 JDY262145 IUC262145 IKG262145 IAK262145 HQO262145 HGS262145 GWW262145 GNA262145 GDE262145 FTI262145 FJM262145 EZQ262145 EPU262145 EFY262145 DWC262145 DMG262145 DCK262145 CSO262145 CIS262145 BYW262145 BPA262145 BFE262145 AVI262145 ALM262145 ABQ262145 RU262145 HY262145 WUK196609 WKO196609 WAS196609 VQW196609 VHA196609 UXE196609 UNI196609 UDM196609 TTQ196609 TJU196609 SZY196609 SQC196609 SGG196609 RWK196609 RMO196609 RCS196609 QSW196609 QJA196609 PZE196609 PPI196609 PFM196609 OVQ196609 OLU196609 OBY196609 NSC196609 NIG196609 MYK196609 MOO196609 MES196609 LUW196609 LLA196609 LBE196609 KRI196609 KHM196609 JXQ196609 JNU196609 JDY196609 IUC196609 IKG196609 IAK196609 HQO196609 HGS196609 GWW196609 GNA196609 GDE196609 FTI196609 FJM196609 EZQ196609 EPU196609 EFY196609 DWC196609 DMG196609 DCK196609 CSO196609 CIS196609 BYW196609 BPA196609 BFE196609 AVI196609 ALM196609 ABQ196609 RU196609 HY196609 WUK131073 WKO131073 WAS131073 VQW131073 VHA131073 UXE131073 UNI131073 UDM131073 TTQ131073 TJU131073 SZY131073 SQC131073 SGG131073 RWK131073 RMO131073 RCS131073 QSW131073 QJA131073 PZE131073 PPI131073 PFM131073 OVQ131073 OLU131073 OBY131073 NSC131073 NIG131073 MYK131073 MOO131073 MES131073 LUW131073 LLA131073 LBE131073 KRI131073 KHM131073 JXQ131073 JNU131073 JDY131073 IUC131073 IKG131073 IAK131073 HQO131073 HGS131073 GWW131073 GNA131073 GDE131073 FTI131073 FJM131073 EZQ131073 EPU131073 EFY131073 DWC131073 DMG131073 DCK131073 CSO131073 CIS131073 BYW131073 BPA131073 BFE131073 AVI131073 ALM131073 ABQ131073 RU131073 HY131073 WUK65537 WKO65537 WAS65537 VQW65537 VHA65537 UXE65537 UNI65537 UDM65537 TTQ65537 TJU65537 SZY65537 SQC65537 SGG65537 RWK65537 RMO65537 RCS65537 QSW65537 QJA65537 PZE65537 PPI65537 PFM65537 OVQ65537 OLU65537 OBY65537 NSC65537 NIG65537 MYK65537 MOO65537 MES65537 LUW65537 LLA65537 LBE65537 KRI65537 KHM65537 JXQ65537 JNU65537 JDY65537 IUC65537 IKG65537 IAK65537 HQO65537 HGS65537 GWW65537 GNA65537 GDE65537 FTI65537 FJM65537 EZQ65537 EPU65537 EFY65537 DWC65537 DMG65537 DCK65537 CSO65537 CIS65537 BYW65537 BPA65537 BFE65537 AVI65537 ALM65537 ABQ65537 RU65537 HY65537 WUI1 WKM1 WAQ1 VQU1 VGY1 UXC1 UNG1 UDK1 TTO1 TJS1 SZW1 SQA1 SGE1 RWI1 RMM1 RCQ1 QSU1 QIY1 PZC1 PPG1 PFK1 OVO1 OLS1 OBW1 NSA1 NIE1 MYI1 MOM1 MEQ1 LUU1 LKY1 LBC1 KRG1 KHK1 JXO1 JNS1 JDW1 IUA1 IKE1 IAI1 HQM1 HGQ1 GWU1 GMY1 GDC1 FTG1 FJK1 EZO1 EPS1 EFW1 DWA1 DME1 DCI1 CSM1 CIQ1 BYU1 BOY1 BFC1 AVG1 ALK1 ABO1 RS1 HW1">
      <formula1>Catégorie</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5"/>
  </sheetPr>
  <dimension ref="A6:AM171"/>
  <sheetViews>
    <sheetView showZeros="0" topLeftCell="A4" workbookViewId="0">
      <selection activeCell="D27" sqref="D27"/>
    </sheetView>
  </sheetViews>
  <sheetFormatPr baseColWidth="10" defaultRowHeight="15" x14ac:dyDescent="0.25"/>
  <cols>
    <col min="1" max="1" width="12.5703125" style="116" customWidth="1"/>
    <col min="2" max="19" width="23.85546875" style="177" customWidth="1"/>
    <col min="20" max="20" width="12.5703125" style="177" customWidth="1"/>
    <col min="21" max="21" width="23.85546875" style="177" customWidth="1"/>
    <col min="22" max="23" width="12.5703125" style="177" customWidth="1"/>
    <col min="24" max="24" width="3.42578125" style="177" customWidth="1"/>
    <col min="25" max="25" width="6.42578125" style="177" customWidth="1"/>
    <col min="26" max="26" width="4.85546875" style="177" customWidth="1"/>
    <col min="27" max="27" width="6.5703125" style="177" customWidth="1"/>
    <col min="28" max="28" width="4" style="177" customWidth="1"/>
    <col min="29" max="29" width="7" style="177" customWidth="1"/>
    <col min="30" max="31" width="9.5703125" style="177" customWidth="1"/>
    <col min="32" max="32" width="10.28515625" style="177" customWidth="1"/>
    <col min="33" max="33" width="7.140625" style="177" customWidth="1"/>
    <col min="34" max="34" width="7.7109375" style="177" customWidth="1"/>
    <col min="35" max="35" width="7.140625" style="177" customWidth="1"/>
    <col min="36" max="36" width="10.140625" style="177" customWidth="1"/>
    <col min="37" max="38" width="5.85546875" style="177" customWidth="1"/>
    <col min="39" max="39" width="8.85546875" style="177" customWidth="1"/>
    <col min="40" max="41" width="8" style="177" customWidth="1"/>
    <col min="42" max="42" width="10.7109375" style="177" customWidth="1"/>
    <col min="43" max="43" width="10.42578125" style="177" customWidth="1"/>
    <col min="44" max="44" width="13.42578125" style="177" bestFit="1" customWidth="1"/>
    <col min="45" max="45" width="6.7109375" style="177" customWidth="1"/>
    <col min="46" max="46" width="8.7109375" style="177" customWidth="1"/>
    <col min="47" max="47" width="8.140625" style="177" customWidth="1"/>
    <col min="48" max="48" width="11.140625" style="177" customWidth="1"/>
    <col min="49" max="49" width="12.5703125" style="177" bestFit="1" customWidth="1"/>
    <col min="50" max="215" width="11.42578125" style="177"/>
    <col min="216" max="216" width="7.28515625" style="177" customWidth="1"/>
    <col min="217" max="221" width="0" style="177" hidden="1" customWidth="1"/>
    <col min="222" max="222" width="6.5703125" style="177" customWidth="1"/>
    <col min="223" max="223" width="7.7109375" style="177" bestFit="1" customWidth="1"/>
    <col min="224" max="224" width="27.42578125" style="177" customWidth="1"/>
    <col min="225" max="225" width="35.28515625" style="177" customWidth="1"/>
    <col min="226" max="228" width="20.7109375" style="177" customWidth="1"/>
    <col min="229" max="229" width="12.7109375" style="177" customWidth="1"/>
    <col min="230" max="230" width="11.42578125" style="177"/>
    <col min="231" max="231" width="4.85546875" style="177" customWidth="1"/>
    <col min="232" max="236" width="0" style="177" hidden="1" customWidth="1"/>
    <col min="237" max="237" width="5.5703125" style="177" customWidth="1"/>
    <col min="238" max="238" width="14.42578125" style="177" bestFit="1" customWidth="1"/>
    <col min="239" max="243" width="20.7109375" style="177" customWidth="1"/>
    <col min="244" max="244" width="15.7109375" style="177" customWidth="1"/>
    <col min="245" max="245" width="5.5703125" style="177" customWidth="1"/>
    <col min="246" max="260" width="0" style="177" hidden="1" customWidth="1"/>
    <col min="261" max="471" width="11.42578125" style="177"/>
    <col min="472" max="472" width="7.28515625" style="177" customWidth="1"/>
    <col min="473" max="477" width="0" style="177" hidden="1" customWidth="1"/>
    <col min="478" max="478" width="6.5703125" style="177" customWidth="1"/>
    <col min="479" max="479" width="7.7109375" style="177" bestFit="1" customWidth="1"/>
    <col min="480" max="480" width="27.42578125" style="177" customWidth="1"/>
    <col min="481" max="481" width="35.28515625" style="177" customWidth="1"/>
    <col min="482" max="484" width="20.7109375" style="177" customWidth="1"/>
    <col min="485" max="485" width="12.7109375" style="177" customWidth="1"/>
    <col min="486" max="486" width="11.42578125" style="177"/>
    <col min="487" max="487" width="4.85546875" style="177" customWidth="1"/>
    <col min="488" max="492" width="0" style="177" hidden="1" customWidth="1"/>
    <col min="493" max="493" width="5.5703125" style="177" customWidth="1"/>
    <col min="494" max="494" width="14.42578125" style="177" bestFit="1" customWidth="1"/>
    <col min="495" max="499" width="20.7109375" style="177" customWidth="1"/>
    <col min="500" max="500" width="15.7109375" style="177" customWidth="1"/>
    <col min="501" max="501" width="5.5703125" style="177" customWidth="1"/>
    <col min="502" max="516" width="0" style="177" hidden="1" customWidth="1"/>
    <col min="517" max="727" width="11.42578125" style="177"/>
    <col min="728" max="728" width="7.28515625" style="177" customWidth="1"/>
    <col min="729" max="733" width="0" style="177" hidden="1" customWidth="1"/>
    <col min="734" max="734" width="6.5703125" style="177" customWidth="1"/>
    <col min="735" max="735" width="7.7109375" style="177" bestFit="1" customWidth="1"/>
    <col min="736" max="736" width="27.42578125" style="177" customWidth="1"/>
    <col min="737" max="737" width="35.28515625" style="177" customWidth="1"/>
    <col min="738" max="740" width="20.7109375" style="177" customWidth="1"/>
    <col min="741" max="741" width="12.7109375" style="177" customWidth="1"/>
    <col min="742" max="742" width="11.42578125" style="177"/>
    <col min="743" max="743" width="4.85546875" style="177" customWidth="1"/>
    <col min="744" max="748" width="0" style="177" hidden="1" customWidth="1"/>
    <col min="749" max="749" width="5.5703125" style="177" customWidth="1"/>
    <col min="750" max="750" width="14.42578125" style="177" bestFit="1" customWidth="1"/>
    <col min="751" max="755" width="20.7109375" style="177" customWidth="1"/>
    <col min="756" max="756" width="15.7109375" style="177" customWidth="1"/>
    <col min="757" max="757" width="5.5703125" style="177" customWidth="1"/>
    <col min="758" max="772" width="0" style="177" hidden="1" customWidth="1"/>
    <col min="773" max="983" width="11.42578125" style="177"/>
    <col min="984" max="984" width="7.28515625" style="177" customWidth="1"/>
    <col min="985" max="989" width="0" style="177" hidden="1" customWidth="1"/>
    <col min="990" max="990" width="6.5703125" style="177" customWidth="1"/>
    <col min="991" max="991" width="7.7109375" style="177" bestFit="1" customWidth="1"/>
    <col min="992" max="992" width="27.42578125" style="177" customWidth="1"/>
    <col min="993" max="993" width="35.28515625" style="177" customWidth="1"/>
    <col min="994" max="996" width="20.7109375" style="177" customWidth="1"/>
    <col min="997" max="997" width="12.7109375" style="177" customWidth="1"/>
    <col min="998" max="998" width="11.42578125" style="177"/>
    <col min="999" max="999" width="4.85546875" style="177" customWidth="1"/>
    <col min="1000" max="1004" width="0" style="177" hidden="1" customWidth="1"/>
    <col min="1005" max="1005" width="5.5703125" style="177" customWidth="1"/>
    <col min="1006" max="1006" width="14.42578125" style="177" bestFit="1" customWidth="1"/>
    <col min="1007" max="1011" width="20.7109375" style="177" customWidth="1"/>
    <col min="1012" max="1012" width="15.7109375" style="177" customWidth="1"/>
    <col min="1013" max="1013" width="5.5703125" style="177" customWidth="1"/>
    <col min="1014" max="1028" width="0" style="177" hidden="1" customWidth="1"/>
    <col min="1029" max="1239" width="11.42578125" style="177"/>
    <col min="1240" max="1240" width="7.28515625" style="177" customWidth="1"/>
    <col min="1241" max="1245" width="0" style="177" hidden="1" customWidth="1"/>
    <col min="1246" max="1246" width="6.5703125" style="177" customWidth="1"/>
    <col min="1247" max="1247" width="7.7109375" style="177" bestFit="1" customWidth="1"/>
    <col min="1248" max="1248" width="27.42578125" style="177" customWidth="1"/>
    <col min="1249" max="1249" width="35.28515625" style="177" customWidth="1"/>
    <col min="1250" max="1252" width="20.7109375" style="177" customWidth="1"/>
    <col min="1253" max="1253" width="12.7109375" style="177" customWidth="1"/>
    <col min="1254" max="1254" width="11.42578125" style="177"/>
    <col min="1255" max="1255" width="4.85546875" style="177" customWidth="1"/>
    <col min="1256" max="1260" width="0" style="177" hidden="1" customWidth="1"/>
    <col min="1261" max="1261" width="5.5703125" style="177" customWidth="1"/>
    <col min="1262" max="1262" width="14.42578125" style="177" bestFit="1" customWidth="1"/>
    <col min="1263" max="1267" width="20.7109375" style="177" customWidth="1"/>
    <col min="1268" max="1268" width="15.7109375" style="177" customWidth="1"/>
    <col min="1269" max="1269" width="5.5703125" style="177" customWidth="1"/>
    <col min="1270" max="1284" width="0" style="177" hidden="1" customWidth="1"/>
    <col min="1285" max="1495" width="11.42578125" style="177"/>
    <col min="1496" max="1496" width="7.28515625" style="177" customWidth="1"/>
    <col min="1497" max="1501" width="0" style="177" hidden="1" customWidth="1"/>
    <col min="1502" max="1502" width="6.5703125" style="177" customWidth="1"/>
    <col min="1503" max="1503" width="7.7109375" style="177" bestFit="1" customWidth="1"/>
    <col min="1504" max="1504" width="27.42578125" style="177" customWidth="1"/>
    <col min="1505" max="1505" width="35.28515625" style="177" customWidth="1"/>
    <col min="1506" max="1508" width="20.7109375" style="177" customWidth="1"/>
    <col min="1509" max="1509" width="12.7109375" style="177" customWidth="1"/>
    <col min="1510" max="1510" width="11.42578125" style="177"/>
    <col min="1511" max="1511" width="4.85546875" style="177" customWidth="1"/>
    <col min="1512" max="1516" width="0" style="177" hidden="1" customWidth="1"/>
    <col min="1517" max="1517" width="5.5703125" style="177" customWidth="1"/>
    <col min="1518" max="1518" width="14.42578125" style="177" bestFit="1" customWidth="1"/>
    <col min="1519" max="1523" width="20.7109375" style="177" customWidth="1"/>
    <col min="1524" max="1524" width="15.7109375" style="177" customWidth="1"/>
    <col min="1525" max="1525" width="5.5703125" style="177" customWidth="1"/>
    <col min="1526" max="1540" width="0" style="177" hidden="1" customWidth="1"/>
    <col min="1541" max="1751" width="11.42578125" style="177"/>
    <col min="1752" max="1752" width="7.28515625" style="177" customWidth="1"/>
    <col min="1753" max="1757" width="0" style="177" hidden="1" customWidth="1"/>
    <col min="1758" max="1758" width="6.5703125" style="177" customWidth="1"/>
    <col min="1759" max="1759" width="7.7109375" style="177" bestFit="1" customWidth="1"/>
    <col min="1760" max="1760" width="27.42578125" style="177" customWidth="1"/>
    <col min="1761" max="1761" width="35.28515625" style="177" customWidth="1"/>
    <col min="1762" max="1764" width="20.7109375" style="177" customWidth="1"/>
    <col min="1765" max="1765" width="12.7109375" style="177" customWidth="1"/>
    <col min="1766" max="1766" width="11.42578125" style="177"/>
    <col min="1767" max="1767" width="4.85546875" style="177" customWidth="1"/>
    <col min="1768" max="1772" width="0" style="177" hidden="1" customWidth="1"/>
    <col min="1773" max="1773" width="5.5703125" style="177" customWidth="1"/>
    <col min="1774" max="1774" width="14.42578125" style="177" bestFit="1" customWidth="1"/>
    <col min="1775" max="1779" width="20.7109375" style="177" customWidth="1"/>
    <col min="1780" max="1780" width="15.7109375" style="177" customWidth="1"/>
    <col min="1781" max="1781" width="5.5703125" style="177" customWidth="1"/>
    <col min="1782" max="1796" width="0" style="177" hidden="1" customWidth="1"/>
    <col min="1797" max="2007" width="11.42578125" style="177"/>
    <col min="2008" max="2008" width="7.28515625" style="177" customWidth="1"/>
    <col min="2009" max="2013" width="0" style="177" hidden="1" customWidth="1"/>
    <col min="2014" max="2014" width="6.5703125" style="177" customWidth="1"/>
    <col min="2015" max="2015" width="7.7109375" style="177" bestFit="1" customWidth="1"/>
    <col min="2016" max="2016" width="27.42578125" style="177" customWidth="1"/>
    <col min="2017" max="2017" width="35.28515625" style="177" customWidth="1"/>
    <col min="2018" max="2020" width="20.7109375" style="177" customWidth="1"/>
    <col min="2021" max="2021" width="12.7109375" style="177" customWidth="1"/>
    <col min="2022" max="2022" width="11.42578125" style="177"/>
    <col min="2023" max="2023" width="4.85546875" style="177" customWidth="1"/>
    <col min="2024" max="2028" width="0" style="177" hidden="1" customWidth="1"/>
    <col min="2029" max="2029" width="5.5703125" style="177" customWidth="1"/>
    <col min="2030" max="2030" width="14.42578125" style="177" bestFit="1" customWidth="1"/>
    <col min="2031" max="2035" width="20.7109375" style="177" customWidth="1"/>
    <col min="2036" max="2036" width="15.7109375" style="177" customWidth="1"/>
    <col min="2037" max="2037" width="5.5703125" style="177" customWidth="1"/>
    <col min="2038" max="2052" width="0" style="177" hidden="1" customWidth="1"/>
    <col min="2053" max="2263" width="11.42578125" style="177"/>
    <col min="2264" max="2264" width="7.28515625" style="177" customWidth="1"/>
    <col min="2265" max="2269" width="0" style="177" hidden="1" customWidth="1"/>
    <col min="2270" max="2270" width="6.5703125" style="177" customWidth="1"/>
    <col min="2271" max="2271" width="7.7109375" style="177" bestFit="1" customWidth="1"/>
    <col min="2272" max="2272" width="27.42578125" style="177" customWidth="1"/>
    <col min="2273" max="2273" width="35.28515625" style="177" customWidth="1"/>
    <col min="2274" max="2276" width="20.7109375" style="177" customWidth="1"/>
    <col min="2277" max="2277" width="12.7109375" style="177" customWidth="1"/>
    <col min="2278" max="2278" width="11.42578125" style="177"/>
    <col min="2279" max="2279" width="4.85546875" style="177" customWidth="1"/>
    <col min="2280" max="2284" width="0" style="177" hidden="1" customWidth="1"/>
    <col min="2285" max="2285" width="5.5703125" style="177" customWidth="1"/>
    <col min="2286" max="2286" width="14.42578125" style="177" bestFit="1" customWidth="1"/>
    <col min="2287" max="2291" width="20.7109375" style="177" customWidth="1"/>
    <col min="2292" max="2292" width="15.7109375" style="177" customWidth="1"/>
    <col min="2293" max="2293" width="5.5703125" style="177" customWidth="1"/>
    <col min="2294" max="2308" width="0" style="177" hidden="1" customWidth="1"/>
    <col min="2309" max="2519" width="11.42578125" style="177"/>
    <col min="2520" max="2520" width="7.28515625" style="177" customWidth="1"/>
    <col min="2521" max="2525" width="0" style="177" hidden="1" customWidth="1"/>
    <col min="2526" max="2526" width="6.5703125" style="177" customWidth="1"/>
    <col min="2527" max="2527" width="7.7109375" style="177" bestFit="1" customWidth="1"/>
    <col min="2528" max="2528" width="27.42578125" style="177" customWidth="1"/>
    <col min="2529" max="2529" width="35.28515625" style="177" customWidth="1"/>
    <col min="2530" max="2532" width="20.7109375" style="177" customWidth="1"/>
    <col min="2533" max="2533" width="12.7109375" style="177" customWidth="1"/>
    <col min="2534" max="2534" width="11.42578125" style="177"/>
    <col min="2535" max="2535" width="4.85546875" style="177" customWidth="1"/>
    <col min="2536" max="2540" width="0" style="177" hidden="1" customWidth="1"/>
    <col min="2541" max="2541" width="5.5703125" style="177" customWidth="1"/>
    <col min="2542" max="2542" width="14.42578125" style="177" bestFit="1" customWidth="1"/>
    <col min="2543" max="2547" width="20.7109375" style="177" customWidth="1"/>
    <col min="2548" max="2548" width="15.7109375" style="177" customWidth="1"/>
    <col min="2549" max="2549" width="5.5703125" style="177" customWidth="1"/>
    <col min="2550" max="2564" width="0" style="177" hidden="1" customWidth="1"/>
    <col min="2565" max="2775" width="11.42578125" style="177"/>
    <col min="2776" max="2776" width="7.28515625" style="177" customWidth="1"/>
    <col min="2777" max="2781" width="0" style="177" hidden="1" customWidth="1"/>
    <col min="2782" max="2782" width="6.5703125" style="177" customWidth="1"/>
    <col min="2783" max="2783" width="7.7109375" style="177" bestFit="1" customWidth="1"/>
    <col min="2784" max="2784" width="27.42578125" style="177" customWidth="1"/>
    <col min="2785" max="2785" width="35.28515625" style="177" customWidth="1"/>
    <col min="2786" max="2788" width="20.7109375" style="177" customWidth="1"/>
    <col min="2789" max="2789" width="12.7109375" style="177" customWidth="1"/>
    <col min="2790" max="2790" width="11.42578125" style="177"/>
    <col min="2791" max="2791" width="4.85546875" style="177" customWidth="1"/>
    <col min="2792" max="2796" width="0" style="177" hidden="1" customWidth="1"/>
    <col min="2797" max="2797" width="5.5703125" style="177" customWidth="1"/>
    <col min="2798" max="2798" width="14.42578125" style="177" bestFit="1" customWidth="1"/>
    <col min="2799" max="2803" width="20.7109375" style="177" customWidth="1"/>
    <col min="2804" max="2804" width="15.7109375" style="177" customWidth="1"/>
    <col min="2805" max="2805" width="5.5703125" style="177" customWidth="1"/>
    <col min="2806" max="2820" width="0" style="177" hidden="1" customWidth="1"/>
    <col min="2821" max="3031" width="11.42578125" style="177"/>
    <col min="3032" max="3032" width="7.28515625" style="177" customWidth="1"/>
    <col min="3033" max="3037" width="0" style="177" hidden="1" customWidth="1"/>
    <col min="3038" max="3038" width="6.5703125" style="177" customWidth="1"/>
    <col min="3039" max="3039" width="7.7109375" style="177" bestFit="1" customWidth="1"/>
    <col min="3040" max="3040" width="27.42578125" style="177" customWidth="1"/>
    <col min="3041" max="3041" width="35.28515625" style="177" customWidth="1"/>
    <col min="3042" max="3044" width="20.7109375" style="177" customWidth="1"/>
    <col min="3045" max="3045" width="12.7109375" style="177" customWidth="1"/>
    <col min="3046" max="3046" width="11.42578125" style="177"/>
    <col min="3047" max="3047" width="4.85546875" style="177" customWidth="1"/>
    <col min="3048" max="3052" width="0" style="177" hidden="1" customWidth="1"/>
    <col min="3053" max="3053" width="5.5703125" style="177" customWidth="1"/>
    <col min="3054" max="3054" width="14.42578125" style="177" bestFit="1" customWidth="1"/>
    <col min="3055" max="3059" width="20.7109375" style="177" customWidth="1"/>
    <col min="3060" max="3060" width="15.7109375" style="177" customWidth="1"/>
    <col min="3061" max="3061" width="5.5703125" style="177" customWidth="1"/>
    <col min="3062" max="3076" width="0" style="177" hidden="1" customWidth="1"/>
    <col min="3077" max="3287" width="11.42578125" style="177"/>
    <col min="3288" max="3288" width="7.28515625" style="177" customWidth="1"/>
    <col min="3289" max="3293" width="0" style="177" hidden="1" customWidth="1"/>
    <col min="3294" max="3294" width="6.5703125" style="177" customWidth="1"/>
    <col min="3295" max="3295" width="7.7109375" style="177" bestFit="1" customWidth="1"/>
    <col min="3296" max="3296" width="27.42578125" style="177" customWidth="1"/>
    <col min="3297" max="3297" width="35.28515625" style="177" customWidth="1"/>
    <col min="3298" max="3300" width="20.7109375" style="177" customWidth="1"/>
    <col min="3301" max="3301" width="12.7109375" style="177" customWidth="1"/>
    <col min="3302" max="3302" width="11.42578125" style="177"/>
    <col min="3303" max="3303" width="4.85546875" style="177" customWidth="1"/>
    <col min="3304" max="3308" width="0" style="177" hidden="1" customWidth="1"/>
    <col min="3309" max="3309" width="5.5703125" style="177" customWidth="1"/>
    <col min="3310" max="3310" width="14.42578125" style="177" bestFit="1" customWidth="1"/>
    <col min="3311" max="3315" width="20.7109375" style="177" customWidth="1"/>
    <col min="3316" max="3316" width="15.7109375" style="177" customWidth="1"/>
    <col min="3317" max="3317" width="5.5703125" style="177" customWidth="1"/>
    <col min="3318" max="3332" width="0" style="177" hidden="1" customWidth="1"/>
    <col min="3333" max="3543" width="11.42578125" style="177"/>
    <col min="3544" max="3544" width="7.28515625" style="177" customWidth="1"/>
    <col min="3545" max="3549" width="0" style="177" hidden="1" customWidth="1"/>
    <col min="3550" max="3550" width="6.5703125" style="177" customWidth="1"/>
    <col min="3551" max="3551" width="7.7109375" style="177" bestFit="1" customWidth="1"/>
    <col min="3552" max="3552" width="27.42578125" style="177" customWidth="1"/>
    <col min="3553" max="3553" width="35.28515625" style="177" customWidth="1"/>
    <col min="3554" max="3556" width="20.7109375" style="177" customWidth="1"/>
    <col min="3557" max="3557" width="12.7109375" style="177" customWidth="1"/>
    <col min="3558" max="3558" width="11.42578125" style="177"/>
    <col min="3559" max="3559" width="4.85546875" style="177" customWidth="1"/>
    <col min="3560" max="3564" width="0" style="177" hidden="1" customWidth="1"/>
    <col min="3565" max="3565" width="5.5703125" style="177" customWidth="1"/>
    <col min="3566" max="3566" width="14.42578125" style="177" bestFit="1" customWidth="1"/>
    <col min="3567" max="3571" width="20.7109375" style="177" customWidth="1"/>
    <col min="3572" max="3572" width="15.7109375" style="177" customWidth="1"/>
    <col min="3573" max="3573" width="5.5703125" style="177" customWidth="1"/>
    <col min="3574" max="3588" width="0" style="177" hidden="1" customWidth="1"/>
    <col min="3589" max="3799" width="11.42578125" style="177"/>
    <col min="3800" max="3800" width="7.28515625" style="177" customWidth="1"/>
    <col min="3801" max="3805" width="0" style="177" hidden="1" customWidth="1"/>
    <col min="3806" max="3806" width="6.5703125" style="177" customWidth="1"/>
    <col min="3807" max="3807" width="7.7109375" style="177" bestFit="1" customWidth="1"/>
    <col min="3808" max="3808" width="27.42578125" style="177" customWidth="1"/>
    <col min="3809" max="3809" width="35.28515625" style="177" customWidth="1"/>
    <col min="3810" max="3812" width="20.7109375" style="177" customWidth="1"/>
    <col min="3813" max="3813" width="12.7109375" style="177" customWidth="1"/>
    <col min="3814" max="3814" width="11.42578125" style="177"/>
    <col min="3815" max="3815" width="4.85546875" style="177" customWidth="1"/>
    <col min="3816" max="3820" width="0" style="177" hidden="1" customWidth="1"/>
    <col min="3821" max="3821" width="5.5703125" style="177" customWidth="1"/>
    <col min="3822" max="3822" width="14.42578125" style="177" bestFit="1" customWidth="1"/>
    <col min="3823" max="3827" width="20.7109375" style="177" customWidth="1"/>
    <col min="3828" max="3828" width="15.7109375" style="177" customWidth="1"/>
    <col min="3829" max="3829" width="5.5703125" style="177" customWidth="1"/>
    <col min="3830" max="3844" width="0" style="177" hidden="1" customWidth="1"/>
    <col min="3845" max="4055" width="11.42578125" style="177"/>
    <col min="4056" max="4056" width="7.28515625" style="177" customWidth="1"/>
    <col min="4057" max="4061" width="0" style="177" hidden="1" customWidth="1"/>
    <col min="4062" max="4062" width="6.5703125" style="177" customWidth="1"/>
    <col min="4063" max="4063" width="7.7109375" style="177" bestFit="1" customWidth="1"/>
    <col min="4064" max="4064" width="27.42578125" style="177" customWidth="1"/>
    <col min="4065" max="4065" width="35.28515625" style="177" customWidth="1"/>
    <col min="4066" max="4068" width="20.7109375" style="177" customWidth="1"/>
    <col min="4069" max="4069" width="12.7109375" style="177" customWidth="1"/>
    <col min="4070" max="4070" width="11.42578125" style="177"/>
    <col min="4071" max="4071" width="4.85546875" style="177" customWidth="1"/>
    <col min="4072" max="4076" width="0" style="177" hidden="1" customWidth="1"/>
    <col min="4077" max="4077" width="5.5703125" style="177" customWidth="1"/>
    <col min="4078" max="4078" width="14.42578125" style="177" bestFit="1" customWidth="1"/>
    <col min="4079" max="4083" width="20.7109375" style="177" customWidth="1"/>
    <col min="4084" max="4084" width="15.7109375" style="177" customWidth="1"/>
    <col min="4085" max="4085" width="5.5703125" style="177" customWidth="1"/>
    <col min="4086" max="4100" width="0" style="177" hidden="1" customWidth="1"/>
    <col min="4101" max="4311" width="11.42578125" style="177"/>
    <col min="4312" max="4312" width="7.28515625" style="177" customWidth="1"/>
    <col min="4313" max="4317" width="0" style="177" hidden="1" customWidth="1"/>
    <col min="4318" max="4318" width="6.5703125" style="177" customWidth="1"/>
    <col min="4319" max="4319" width="7.7109375" style="177" bestFit="1" customWidth="1"/>
    <col min="4320" max="4320" width="27.42578125" style="177" customWidth="1"/>
    <col min="4321" max="4321" width="35.28515625" style="177" customWidth="1"/>
    <col min="4322" max="4324" width="20.7109375" style="177" customWidth="1"/>
    <col min="4325" max="4325" width="12.7109375" style="177" customWidth="1"/>
    <col min="4326" max="4326" width="11.42578125" style="177"/>
    <col min="4327" max="4327" width="4.85546875" style="177" customWidth="1"/>
    <col min="4328" max="4332" width="0" style="177" hidden="1" customWidth="1"/>
    <col min="4333" max="4333" width="5.5703125" style="177" customWidth="1"/>
    <col min="4334" max="4334" width="14.42578125" style="177" bestFit="1" customWidth="1"/>
    <col min="4335" max="4339" width="20.7109375" style="177" customWidth="1"/>
    <col min="4340" max="4340" width="15.7109375" style="177" customWidth="1"/>
    <col min="4341" max="4341" width="5.5703125" style="177" customWidth="1"/>
    <col min="4342" max="4356" width="0" style="177" hidden="1" customWidth="1"/>
    <col min="4357" max="4567" width="11.42578125" style="177"/>
    <col min="4568" max="4568" width="7.28515625" style="177" customWidth="1"/>
    <col min="4569" max="4573" width="0" style="177" hidden="1" customWidth="1"/>
    <col min="4574" max="4574" width="6.5703125" style="177" customWidth="1"/>
    <col min="4575" max="4575" width="7.7109375" style="177" bestFit="1" customWidth="1"/>
    <col min="4576" max="4576" width="27.42578125" style="177" customWidth="1"/>
    <col min="4577" max="4577" width="35.28515625" style="177" customWidth="1"/>
    <col min="4578" max="4580" width="20.7109375" style="177" customWidth="1"/>
    <col min="4581" max="4581" width="12.7109375" style="177" customWidth="1"/>
    <col min="4582" max="4582" width="11.42578125" style="177"/>
    <col min="4583" max="4583" width="4.85546875" style="177" customWidth="1"/>
    <col min="4584" max="4588" width="0" style="177" hidden="1" customWidth="1"/>
    <col min="4589" max="4589" width="5.5703125" style="177" customWidth="1"/>
    <col min="4590" max="4590" width="14.42578125" style="177" bestFit="1" customWidth="1"/>
    <col min="4591" max="4595" width="20.7109375" style="177" customWidth="1"/>
    <col min="4596" max="4596" width="15.7109375" style="177" customWidth="1"/>
    <col min="4597" max="4597" width="5.5703125" style="177" customWidth="1"/>
    <col min="4598" max="4612" width="0" style="177" hidden="1" customWidth="1"/>
    <col min="4613" max="4823" width="11.42578125" style="177"/>
    <col min="4824" max="4824" width="7.28515625" style="177" customWidth="1"/>
    <col min="4825" max="4829" width="0" style="177" hidden="1" customWidth="1"/>
    <col min="4830" max="4830" width="6.5703125" style="177" customWidth="1"/>
    <col min="4831" max="4831" width="7.7109375" style="177" bestFit="1" customWidth="1"/>
    <col min="4832" max="4832" width="27.42578125" style="177" customWidth="1"/>
    <col min="4833" max="4833" width="35.28515625" style="177" customWidth="1"/>
    <col min="4834" max="4836" width="20.7109375" style="177" customWidth="1"/>
    <col min="4837" max="4837" width="12.7109375" style="177" customWidth="1"/>
    <col min="4838" max="4838" width="11.42578125" style="177"/>
    <col min="4839" max="4839" width="4.85546875" style="177" customWidth="1"/>
    <col min="4840" max="4844" width="0" style="177" hidden="1" customWidth="1"/>
    <col min="4845" max="4845" width="5.5703125" style="177" customWidth="1"/>
    <col min="4846" max="4846" width="14.42578125" style="177" bestFit="1" customWidth="1"/>
    <col min="4847" max="4851" width="20.7109375" style="177" customWidth="1"/>
    <col min="4852" max="4852" width="15.7109375" style="177" customWidth="1"/>
    <col min="4853" max="4853" width="5.5703125" style="177" customWidth="1"/>
    <col min="4854" max="4868" width="0" style="177" hidden="1" customWidth="1"/>
    <col min="4869" max="5079" width="11.42578125" style="177"/>
    <col min="5080" max="5080" width="7.28515625" style="177" customWidth="1"/>
    <col min="5081" max="5085" width="0" style="177" hidden="1" customWidth="1"/>
    <col min="5086" max="5086" width="6.5703125" style="177" customWidth="1"/>
    <col min="5087" max="5087" width="7.7109375" style="177" bestFit="1" customWidth="1"/>
    <col min="5088" max="5088" width="27.42578125" style="177" customWidth="1"/>
    <col min="5089" max="5089" width="35.28515625" style="177" customWidth="1"/>
    <col min="5090" max="5092" width="20.7109375" style="177" customWidth="1"/>
    <col min="5093" max="5093" width="12.7109375" style="177" customWidth="1"/>
    <col min="5094" max="5094" width="11.42578125" style="177"/>
    <col min="5095" max="5095" width="4.85546875" style="177" customWidth="1"/>
    <col min="5096" max="5100" width="0" style="177" hidden="1" customWidth="1"/>
    <col min="5101" max="5101" width="5.5703125" style="177" customWidth="1"/>
    <col min="5102" max="5102" width="14.42578125" style="177" bestFit="1" customWidth="1"/>
    <col min="5103" max="5107" width="20.7109375" style="177" customWidth="1"/>
    <col min="5108" max="5108" width="15.7109375" style="177" customWidth="1"/>
    <col min="5109" max="5109" width="5.5703125" style="177" customWidth="1"/>
    <col min="5110" max="5124" width="0" style="177" hidden="1" customWidth="1"/>
    <col min="5125" max="5335" width="11.42578125" style="177"/>
    <col min="5336" max="5336" width="7.28515625" style="177" customWidth="1"/>
    <col min="5337" max="5341" width="0" style="177" hidden="1" customWidth="1"/>
    <col min="5342" max="5342" width="6.5703125" style="177" customWidth="1"/>
    <col min="5343" max="5343" width="7.7109375" style="177" bestFit="1" customWidth="1"/>
    <col min="5344" max="5344" width="27.42578125" style="177" customWidth="1"/>
    <col min="5345" max="5345" width="35.28515625" style="177" customWidth="1"/>
    <col min="5346" max="5348" width="20.7109375" style="177" customWidth="1"/>
    <col min="5349" max="5349" width="12.7109375" style="177" customWidth="1"/>
    <col min="5350" max="5350" width="11.42578125" style="177"/>
    <col min="5351" max="5351" width="4.85546875" style="177" customWidth="1"/>
    <col min="5352" max="5356" width="0" style="177" hidden="1" customWidth="1"/>
    <col min="5357" max="5357" width="5.5703125" style="177" customWidth="1"/>
    <col min="5358" max="5358" width="14.42578125" style="177" bestFit="1" customWidth="1"/>
    <col min="5359" max="5363" width="20.7109375" style="177" customWidth="1"/>
    <col min="5364" max="5364" width="15.7109375" style="177" customWidth="1"/>
    <col min="5365" max="5365" width="5.5703125" style="177" customWidth="1"/>
    <col min="5366" max="5380" width="0" style="177" hidden="1" customWidth="1"/>
    <col min="5381" max="5591" width="11.42578125" style="177"/>
    <col min="5592" max="5592" width="7.28515625" style="177" customWidth="1"/>
    <col min="5593" max="5597" width="0" style="177" hidden="1" customWidth="1"/>
    <col min="5598" max="5598" width="6.5703125" style="177" customWidth="1"/>
    <col min="5599" max="5599" width="7.7109375" style="177" bestFit="1" customWidth="1"/>
    <col min="5600" max="5600" width="27.42578125" style="177" customWidth="1"/>
    <col min="5601" max="5601" width="35.28515625" style="177" customWidth="1"/>
    <col min="5602" max="5604" width="20.7109375" style="177" customWidth="1"/>
    <col min="5605" max="5605" width="12.7109375" style="177" customWidth="1"/>
    <col min="5606" max="5606" width="11.42578125" style="177"/>
    <col min="5607" max="5607" width="4.85546875" style="177" customWidth="1"/>
    <col min="5608" max="5612" width="0" style="177" hidden="1" customWidth="1"/>
    <col min="5613" max="5613" width="5.5703125" style="177" customWidth="1"/>
    <col min="5614" max="5614" width="14.42578125" style="177" bestFit="1" customWidth="1"/>
    <col min="5615" max="5619" width="20.7109375" style="177" customWidth="1"/>
    <col min="5620" max="5620" width="15.7109375" style="177" customWidth="1"/>
    <col min="5621" max="5621" width="5.5703125" style="177" customWidth="1"/>
    <col min="5622" max="5636" width="0" style="177" hidden="1" customWidth="1"/>
    <col min="5637" max="5847" width="11.42578125" style="177"/>
    <col min="5848" max="5848" width="7.28515625" style="177" customWidth="1"/>
    <col min="5849" max="5853" width="0" style="177" hidden="1" customWidth="1"/>
    <col min="5854" max="5854" width="6.5703125" style="177" customWidth="1"/>
    <col min="5855" max="5855" width="7.7109375" style="177" bestFit="1" customWidth="1"/>
    <col min="5856" max="5856" width="27.42578125" style="177" customWidth="1"/>
    <col min="5857" max="5857" width="35.28515625" style="177" customWidth="1"/>
    <col min="5858" max="5860" width="20.7109375" style="177" customWidth="1"/>
    <col min="5861" max="5861" width="12.7109375" style="177" customWidth="1"/>
    <col min="5862" max="5862" width="11.42578125" style="177"/>
    <col min="5863" max="5863" width="4.85546875" style="177" customWidth="1"/>
    <col min="5864" max="5868" width="0" style="177" hidden="1" customWidth="1"/>
    <col min="5869" max="5869" width="5.5703125" style="177" customWidth="1"/>
    <col min="5870" max="5870" width="14.42578125" style="177" bestFit="1" customWidth="1"/>
    <col min="5871" max="5875" width="20.7109375" style="177" customWidth="1"/>
    <col min="5876" max="5876" width="15.7109375" style="177" customWidth="1"/>
    <col min="5877" max="5877" width="5.5703125" style="177" customWidth="1"/>
    <col min="5878" max="5892" width="0" style="177" hidden="1" customWidth="1"/>
    <col min="5893" max="6103" width="11.42578125" style="177"/>
    <col min="6104" max="6104" width="7.28515625" style="177" customWidth="1"/>
    <col min="6105" max="6109" width="0" style="177" hidden="1" customWidth="1"/>
    <col min="6110" max="6110" width="6.5703125" style="177" customWidth="1"/>
    <col min="6111" max="6111" width="7.7109375" style="177" bestFit="1" customWidth="1"/>
    <col min="6112" max="6112" width="27.42578125" style="177" customWidth="1"/>
    <col min="6113" max="6113" width="35.28515625" style="177" customWidth="1"/>
    <col min="6114" max="6116" width="20.7109375" style="177" customWidth="1"/>
    <col min="6117" max="6117" width="12.7109375" style="177" customWidth="1"/>
    <col min="6118" max="6118" width="11.42578125" style="177"/>
    <col min="6119" max="6119" width="4.85546875" style="177" customWidth="1"/>
    <col min="6120" max="6124" width="0" style="177" hidden="1" customWidth="1"/>
    <col min="6125" max="6125" width="5.5703125" style="177" customWidth="1"/>
    <col min="6126" max="6126" width="14.42578125" style="177" bestFit="1" customWidth="1"/>
    <col min="6127" max="6131" width="20.7109375" style="177" customWidth="1"/>
    <col min="6132" max="6132" width="15.7109375" style="177" customWidth="1"/>
    <col min="6133" max="6133" width="5.5703125" style="177" customWidth="1"/>
    <col min="6134" max="6148" width="0" style="177" hidden="1" customWidth="1"/>
    <col min="6149" max="6359" width="11.42578125" style="177"/>
    <col min="6360" max="6360" width="7.28515625" style="177" customWidth="1"/>
    <col min="6361" max="6365" width="0" style="177" hidden="1" customWidth="1"/>
    <col min="6366" max="6366" width="6.5703125" style="177" customWidth="1"/>
    <col min="6367" max="6367" width="7.7109375" style="177" bestFit="1" customWidth="1"/>
    <col min="6368" max="6368" width="27.42578125" style="177" customWidth="1"/>
    <col min="6369" max="6369" width="35.28515625" style="177" customWidth="1"/>
    <col min="6370" max="6372" width="20.7109375" style="177" customWidth="1"/>
    <col min="6373" max="6373" width="12.7109375" style="177" customWidth="1"/>
    <col min="6374" max="6374" width="11.42578125" style="177"/>
    <col min="6375" max="6375" width="4.85546875" style="177" customWidth="1"/>
    <col min="6376" max="6380" width="0" style="177" hidden="1" customWidth="1"/>
    <col min="6381" max="6381" width="5.5703125" style="177" customWidth="1"/>
    <col min="6382" max="6382" width="14.42578125" style="177" bestFit="1" customWidth="1"/>
    <col min="6383" max="6387" width="20.7109375" style="177" customWidth="1"/>
    <col min="6388" max="6388" width="15.7109375" style="177" customWidth="1"/>
    <col min="6389" max="6389" width="5.5703125" style="177" customWidth="1"/>
    <col min="6390" max="6404" width="0" style="177" hidden="1" customWidth="1"/>
    <col min="6405" max="6615" width="11.42578125" style="177"/>
    <col min="6616" max="6616" width="7.28515625" style="177" customWidth="1"/>
    <col min="6617" max="6621" width="0" style="177" hidden="1" customWidth="1"/>
    <col min="6622" max="6622" width="6.5703125" style="177" customWidth="1"/>
    <col min="6623" max="6623" width="7.7109375" style="177" bestFit="1" customWidth="1"/>
    <col min="6624" max="6624" width="27.42578125" style="177" customWidth="1"/>
    <col min="6625" max="6625" width="35.28515625" style="177" customWidth="1"/>
    <col min="6626" max="6628" width="20.7109375" style="177" customWidth="1"/>
    <col min="6629" max="6629" width="12.7109375" style="177" customWidth="1"/>
    <col min="6630" max="6630" width="11.42578125" style="177"/>
    <col min="6631" max="6631" width="4.85546875" style="177" customWidth="1"/>
    <col min="6632" max="6636" width="0" style="177" hidden="1" customWidth="1"/>
    <col min="6637" max="6637" width="5.5703125" style="177" customWidth="1"/>
    <col min="6638" max="6638" width="14.42578125" style="177" bestFit="1" customWidth="1"/>
    <col min="6639" max="6643" width="20.7109375" style="177" customWidth="1"/>
    <col min="6644" max="6644" width="15.7109375" style="177" customWidth="1"/>
    <col min="6645" max="6645" width="5.5703125" style="177" customWidth="1"/>
    <col min="6646" max="6660" width="0" style="177" hidden="1" customWidth="1"/>
    <col min="6661" max="6871" width="11.42578125" style="177"/>
    <col min="6872" max="6872" width="7.28515625" style="177" customWidth="1"/>
    <col min="6873" max="6877" width="0" style="177" hidden="1" customWidth="1"/>
    <col min="6878" max="6878" width="6.5703125" style="177" customWidth="1"/>
    <col min="6879" max="6879" width="7.7109375" style="177" bestFit="1" customWidth="1"/>
    <col min="6880" max="6880" width="27.42578125" style="177" customWidth="1"/>
    <col min="6881" max="6881" width="35.28515625" style="177" customWidth="1"/>
    <col min="6882" max="6884" width="20.7109375" style="177" customWidth="1"/>
    <col min="6885" max="6885" width="12.7109375" style="177" customWidth="1"/>
    <col min="6886" max="6886" width="11.42578125" style="177"/>
    <col min="6887" max="6887" width="4.85546875" style="177" customWidth="1"/>
    <col min="6888" max="6892" width="0" style="177" hidden="1" customWidth="1"/>
    <col min="6893" max="6893" width="5.5703125" style="177" customWidth="1"/>
    <col min="6894" max="6894" width="14.42578125" style="177" bestFit="1" customWidth="1"/>
    <col min="6895" max="6899" width="20.7109375" style="177" customWidth="1"/>
    <col min="6900" max="6900" width="15.7109375" style="177" customWidth="1"/>
    <col min="6901" max="6901" width="5.5703125" style="177" customWidth="1"/>
    <col min="6902" max="6916" width="0" style="177" hidden="1" customWidth="1"/>
    <col min="6917" max="7127" width="11.42578125" style="177"/>
    <col min="7128" max="7128" width="7.28515625" style="177" customWidth="1"/>
    <col min="7129" max="7133" width="0" style="177" hidden="1" customWidth="1"/>
    <col min="7134" max="7134" width="6.5703125" style="177" customWidth="1"/>
    <col min="7135" max="7135" width="7.7109375" style="177" bestFit="1" customWidth="1"/>
    <col min="7136" max="7136" width="27.42578125" style="177" customWidth="1"/>
    <col min="7137" max="7137" width="35.28515625" style="177" customWidth="1"/>
    <col min="7138" max="7140" width="20.7109375" style="177" customWidth="1"/>
    <col min="7141" max="7141" width="12.7109375" style="177" customWidth="1"/>
    <col min="7142" max="7142" width="11.42578125" style="177"/>
    <col min="7143" max="7143" width="4.85546875" style="177" customWidth="1"/>
    <col min="7144" max="7148" width="0" style="177" hidden="1" customWidth="1"/>
    <col min="7149" max="7149" width="5.5703125" style="177" customWidth="1"/>
    <col min="7150" max="7150" width="14.42578125" style="177" bestFit="1" customWidth="1"/>
    <col min="7151" max="7155" width="20.7109375" style="177" customWidth="1"/>
    <col min="7156" max="7156" width="15.7109375" style="177" customWidth="1"/>
    <col min="7157" max="7157" width="5.5703125" style="177" customWidth="1"/>
    <col min="7158" max="7172" width="0" style="177" hidden="1" customWidth="1"/>
    <col min="7173" max="7383" width="11.42578125" style="177"/>
    <col min="7384" max="7384" width="7.28515625" style="177" customWidth="1"/>
    <col min="7385" max="7389" width="0" style="177" hidden="1" customWidth="1"/>
    <col min="7390" max="7390" width="6.5703125" style="177" customWidth="1"/>
    <col min="7391" max="7391" width="7.7109375" style="177" bestFit="1" customWidth="1"/>
    <col min="7392" max="7392" width="27.42578125" style="177" customWidth="1"/>
    <col min="7393" max="7393" width="35.28515625" style="177" customWidth="1"/>
    <col min="7394" max="7396" width="20.7109375" style="177" customWidth="1"/>
    <col min="7397" max="7397" width="12.7109375" style="177" customWidth="1"/>
    <col min="7398" max="7398" width="11.42578125" style="177"/>
    <col min="7399" max="7399" width="4.85546875" style="177" customWidth="1"/>
    <col min="7400" max="7404" width="0" style="177" hidden="1" customWidth="1"/>
    <col min="7405" max="7405" width="5.5703125" style="177" customWidth="1"/>
    <col min="7406" max="7406" width="14.42578125" style="177" bestFit="1" customWidth="1"/>
    <col min="7407" max="7411" width="20.7109375" style="177" customWidth="1"/>
    <col min="7412" max="7412" width="15.7109375" style="177" customWidth="1"/>
    <col min="7413" max="7413" width="5.5703125" style="177" customWidth="1"/>
    <col min="7414" max="7428" width="0" style="177" hidden="1" customWidth="1"/>
    <col min="7429" max="7639" width="11.42578125" style="177"/>
    <col min="7640" max="7640" width="7.28515625" style="177" customWidth="1"/>
    <col min="7641" max="7645" width="0" style="177" hidden="1" customWidth="1"/>
    <col min="7646" max="7646" width="6.5703125" style="177" customWidth="1"/>
    <col min="7647" max="7647" width="7.7109375" style="177" bestFit="1" customWidth="1"/>
    <col min="7648" max="7648" width="27.42578125" style="177" customWidth="1"/>
    <col min="7649" max="7649" width="35.28515625" style="177" customWidth="1"/>
    <col min="7650" max="7652" width="20.7109375" style="177" customWidth="1"/>
    <col min="7653" max="7653" width="12.7109375" style="177" customWidth="1"/>
    <col min="7654" max="7654" width="11.42578125" style="177"/>
    <col min="7655" max="7655" width="4.85546875" style="177" customWidth="1"/>
    <col min="7656" max="7660" width="0" style="177" hidden="1" customWidth="1"/>
    <col min="7661" max="7661" width="5.5703125" style="177" customWidth="1"/>
    <col min="7662" max="7662" width="14.42578125" style="177" bestFit="1" customWidth="1"/>
    <col min="7663" max="7667" width="20.7109375" style="177" customWidth="1"/>
    <col min="7668" max="7668" width="15.7109375" style="177" customWidth="1"/>
    <col min="7669" max="7669" width="5.5703125" style="177" customWidth="1"/>
    <col min="7670" max="7684" width="0" style="177" hidden="1" customWidth="1"/>
    <col min="7685" max="7895" width="11.42578125" style="177"/>
    <col min="7896" max="7896" width="7.28515625" style="177" customWidth="1"/>
    <col min="7897" max="7901" width="0" style="177" hidden="1" customWidth="1"/>
    <col min="7902" max="7902" width="6.5703125" style="177" customWidth="1"/>
    <col min="7903" max="7903" width="7.7109375" style="177" bestFit="1" customWidth="1"/>
    <col min="7904" max="7904" width="27.42578125" style="177" customWidth="1"/>
    <col min="7905" max="7905" width="35.28515625" style="177" customWidth="1"/>
    <col min="7906" max="7908" width="20.7109375" style="177" customWidth="1"/>
    <col min="7909" max="7909" width="12.7109375" style="177" customWidth="1"/>
    <col min="7910" max="7910" width="11.42578125" style="177"/>
    <col min="7911" max="7911" width="4.85546875" style="177" customWidth="1"/>
    <col min="7912" max="7916" width="0" style="177" hidden="1" customWidth="1"/>
    <col min="7917" max="7917" width="5.5703125" style="177" customWidth="1"/>
    <col min="7918" max="7918" width="14.42578125" style="177" bestFit="1" customWidth="1"/>
    <col min="7919" max="7923" width="20.7109375" style="177" customWidth="1"/>
    <col min="7924" max="7924" width="15.7109375" style="177" customWidth="1"/>
    <col min="7925" max="7925" width="5.5703125" style="177" customWidth="1"/>
    <col min="7926" max="7940" width="0" style="177" hidden="1" customWidth="1"/>
    <col min="7941" max="8151" width="11.42578125" style="177"/>
    <col min="8152" max="8152" width="7.28515625" style="177" customWidth="1"/>
    <col min="8153" max="8157" width="0" style="177" hidden="1" customWidth="1"/>
    <col min="8158" max="8158" width="6.5703125" style="177" customWidth="1"/>
    <col min="8159" max="8159" width="7.7109375" style="177" bestFit="1" customWidth="1"/>
    <col min="8160" max="8160" width="27.42578125" style="177" customWidth="1"/>
    <col min="8161" max="8161" width="35.28515625" style="177" customWidth="1"/>
    <col min="8162" max="8164" width="20.7109375" style="177" customWidth="1"/>
    <col min="8165" max="8165" width="12.7109375" style="177" customWidth="1"/>
    <col min="8166" max="8166" width="11.42578125" style="177"/>
    <col min="8167" max="8167" width="4.85546875" style="177" customWidth="1"/>
    <col min="8168" max="8172" width="0" style="177" hidden="1" customWidth="1"/>
    <col min="8173" max="8173" width="5.5703125" style="177" customWidth="1"/>
    <col min="8174" max="8174" width="14.42578125" style="177" bestFit="1" customWidth="1"/>
    <col min="8175" max="8179" width="20.7109375" style="177" customWidth="1"/>
    <col min="8180" max="8180" width="15.7109375" style="177" customWidth="1"/>
    <col min="8181" max="8181" width="5.5703125" style="177" customWidth="1"/>
    <col min="8182" max="8196" width="0" style="177" hidden="1" customWidth="1"/>
    <col min="8197" max="8407" width="11.42578125" style="177"/>
    <col min="8408" max="8408" width="7.28515625" style="177" customWidth="1"/>
    <col min="8409" max="8413" width="0" style="177" hidden="1" customWidth="1"/>
    <col min="8414" max="8414" width="6.5703125" style="177" customWidth="1"/>
    <col min="8415" max="8415" width="7.7109375" style="177" bestFit="1" customWidth="1"/>
    <col min="8416" max="8416" width="27.42578125" style="177" customWidth="1"/>
    <col min="8417" max="8417" width="35.28515625" style="177" customWidth="1"/>
    <col min="8418" max="8420" width="20.7109375" style="177" customWidth="1"/>
    <col min="8421" max="8421" width="12.7109375" style="177" customWidth="1"/>
    <col min="8422" max="8422" width="11.42578125" style="177"/>
    <col min="8423" max="8423" width="4.85546875" style="177" customWidth="1"/>
    <col min="8424" max="8428" width="0" style="177" hidden="1" customWidth="1"/>
    <col min="8429" max="8429" width="5.5703125" style="177" customWidth="1"/>
    <col min="8430" max="8430" width="14.42578125" style="177" bestFit="1" customWidth="1"/>
    <col min="8431" max="8435" width="20.7109375" style="177" customWidth="1"/>
    <col min="8436" max="8436" width="15.7109375" style="177" customWidth="1"/>
    <col min="8437" max="8437" width="5.5703125" style="177" customWidth="1"/>
    <col min="8438" max="8452" width="0" style="177" hidden="1" customWidth="1"/>
    <col min="8453" max="8663" width="11.42578125" style="177"/>
    <col min="8664" max="8664" width="7.28515625" style="177" customWidth="1"/>
    <col min="8665" max="8669" width="0" style="177" hidden="1" customWidth="1"/>
    <col min="8670" max="8670" width="6.5703125" style="177" customWidth="1"/>
    <col min="8671" max="8671" width="7.7109375" style="177" bestFit="1" customWidth="1"/>
    <col min="8672" max="8672" width="27.42578125" style="177" customWidth="1"/>
    <col min="8673" max="8673" width="35.28515625" style="177" customWidth="1"/>
    <col min="8674" max="8676" width="20.7109375" style="177" customWidth="1"/>
    <col min="8677" max="8677" width="12.7109375" style="177" customWidth="1"/>
    <col min="8678" max="8678" width="11.42578125" style="177"/>
    <col min="8679" max="8679" width="4.85546875" style="177" customWidth="1"/>
    <col min="8680" max="8684" width="0" style="177" hidden="1" customWidth="1"/>
    <col min="8685" max="8685" width="5.5703125" style="177" customWidth="1"/>
    <col min="8686" max="8686" width="14.42578125" style="177" bestFit="1" customWidth="1"/>
    <col min="8687" max="8691" width="20.7109375" style="177" customWidth="1"/>
    <col min="8692" max="8692" width="15.7109375" style="177" customWidth="1"/>
    <col min="8693" max="8693" width="5.5703125" style="177" customWidth="1"/>
    <col min="8694" max="8708" width="0" style="177" hidden="1" customWidth="1"/>
    <col min="8709" max="8919" width="11.42578125" style="177"/>
    <col min="8920" max="8920" width="7.28515625" style="177" customWidth="1"/>
    <col min="8921" max="8925" width="0" style="177" hidden="1" customWidth="1"/>
    <col min="8926" max="8926" width="6.5703125" style="177" customWidth="1"/>
    <col min="8927" max="8927" width="7.7109375" style="177" bestFit="1" customWidth="1"/>
    <col min="8928" max="8928" width="27.42578125" style="177" customWidth="1"/>
    <col min="8929" max="8929" width="35.28515625" style="177" customWidth="1"/>
    <col min="8930" max="8932" width="20.7109375" style="177" customWidth="1"/>
    <col min="8933" max="8933" width="12.7109375" style="177" customWidth="1"/>
    <col min="8934" max="8934" width="11.42578125" style="177"/>
    <col min="8935" max="8935" width="4.85546875" style="177" customWidth="1"/>
    <col min="8936" max="8940" width="0" style="177" hidden="1" customWidth="1"/>
    <col min="8941" max="8941" width="5.5703125" style="177" customWidth="1"/>
    <col min="8942" max="8942" width="14.42578125" style="177" bestFit="1" customWidth="1"/>
    <col min="8943" max="8947" width="20.7109375" style="177" customWidth="1"/>
    <col min="8948" max="8948" width="15.7109375" style="177" customWidth="1"/>
    <col min="8949" max="8949" width="5.5703125" style="177" customWidth="1"/>
    <col min="8950" max="8964" width="0" style="177" hidden="1" customWidth="1"/>
    <col min="8965" max="9175" width="11.42578125" style="177"/>
    <col min="9176" max="9176" width="7.28515625" style="177" customWidth="1"/>
    <col min="9177" max="9181" width="0" style="177" hidden="1" customWidth="1"/>
    <col min="9182" max="9182" width="6.5703125" style="177" customWidth="1"/>
    <col min="9183" max="9183" width="7.7109375" style="177" bestFit="1" customWidth="1"/>
    <col min="9184" max="9184" width="27.42578125" style="177" customWidth="1"/>
    <col min="9185" max="9185" width="35.28515625" style="177" customWidth="1"/>
    <col min="9186" max="9188" width="20.7109375" style="177" customWidth="1"/>
    <col min="9189" max="9189" width="12.7109375" style="177" customWidth="1"/>
    <col min="9190" max="9190" width="11.42578125" style="177"/>
    <col min="9191" max="9191" width="4.85546875" style="177" customWidth="1"/>
    <col min="9192" max="9196" width="0" style="177" hidden="1" customWidth="1"/>
    <col min="9197" max="9197" width="5.5703125" style="177" customWidth="1"/>
    <col min="9198" max="9198" width="14.42578125" style="177" bestFit="1" customWidth="1"/>
    <col min="9199" max="9203" width="20.7109375" style="177" customWidth="1"/>
    <col min="9204" max="9204" width="15.7109375" style="177" customWidth="1"/>
    <col min="9205" max="9205" width="5.5703125" style="177" customWidth="1"/>
    <col min="9206" max="9220" width="0" style="177" hidden="1" customWidth="1"/>
    <col min="9221" max="9431" width="11.42578125" style="177"/>
    <col min="9432" max="9432" width="7.28515625" style="177" customWidth="1"/>
    <col min="9433" max="9437" width="0" style="177" hidden="1" customWidth="1"/>
    <col min="9438" max="9438" width="6.5703125" style="177" customWidth="1"/>
    <col min="9439" max="9439" width="7.7109375" style="177" bestFit="1" customWidth="1"/>
    <col min="9440" max="9440" width="27.42578125" style="177" customWidth="1"/>
    <col min="9441" max="9441" width="35.28515625" style="177" customWidth="1"/>
    <col min="9442" max="9444" width="20.7109375" style="177" customWidth="1"/>
    <col min="9445" max="9445" width="12.7109375" style="177" customWidth="1"/>
    <col min="9446" max="9446" width="11.42578125" style="177"/>
    <col min="9447" max="9447" width="4.85546875" style="177" customWidth="1"/>
    <col min="9448" max="9452" width="0" style="177" hidden="1" customWidth="1"/>
    <col min="9453" max="9453" width="5.5703125" style="177" customWidth="1"/>
    <col min="9454" max="9454" width="14.42578125" style="177" bestFit="1" customWidth="1"/>
    <col min="9455" max="9459" width="20.7109375" style="177" customWidth="1"/>
    <col min="9460" max="9460" width="15.7109375" style="177" customWidth="1"/>
    <col min="9461" max="9461" width="5.5703125" style="177" customWidth="1"/>
    <col min="9462" max="9476" width="0" style="177" hidden="1" customWidth="1"/>
    <col min="9477" max="9687" width="11.42578125" style="177"/>
    <col min="9688" max="9688" width="7.28515625" style="177" customWidth="1"/>
    <col min="9689" max="9693" width="0" style="177" hidden="1" customWidth="1"/>
    <col min="9694" max="9694" width="6.5703125" style="177" customWidth="1"/>
    <col min="9695" max="9695" width="7.7109375" style="177" bestFit="1" customWidth="1"/>
    <col min="9696" max="9696" width="27.42578125" style="177" customWidth="1"/>
    <col min="9697" max="9697" width="35.28515625" style="177" customWidth="1"/>
    <col min="9698" max="9700" width="20.7109375" style="177" customWidth="1"/>
    <col min="9701" max="9701" width="12.7109375" style="177" customWidth="1"/>
    <col min="9702" max="9702" width="11.42578125" style="177"/>
    <col min="9703" max="9703" width="4.85546875" style="177" customWidth="1"/>
    <col min="9704" max="9708" width="0" style="177" hidden="1" customWidth="1"/>
    <col min="9709" max="9709" width="5.5703125" style="177" customWidth="1"/>
    <col min="9710" max="9710" width="14.42578125" style="177" bestFit="1" customWidth="1"/>
    <col min="9711" max="9715" width="20.7109375" style="177" customWidth="1"/>
    <col min="9716" max="9716" width="15.7109375" style="177" customWidth="1"/>
    <col min="9717" max="9717" width="5.5703125" style="177" customWidth="1"/>
    <col min="9718" max="9732" width="0" style="177" hidden="1" customWidth="1"/>
    <col min="9733" max="9943" width="11.42578125" style="177"/>
    <col min="9944" max="9944" width="7.28515625" style="177" customWidth="1"/>
    <col min="9945" max="9949" width="0" style="177" hidden="1" customWidth="1"/>
    <col min="9950" max="9950" width="6.5703125" style="177" customWidth="1"/>
    <col min="9951" max="9951" width="7.7109375" style="177" bestFit="1" customWidth="1"/>
    <col min="9952" max="9952" width="27.42578125" style="177" customWidth="1"/>
    <col min="9953" max="9953" width="35.28515625" style="177" customWidth="1"/>
    <col min="9954" max="9956" width="20.7109375" style="177" customWidth="1"/>
    <col min="9957" max="9957" width="12.7109375" style="177" customWidth="1"/>
    <col min="9958" max="9958" width="11.42578125" style="177"/>
    <col min="9959" max="9959" width="4.85546875" style="177" customWidth="1"/>
    <col min="9960" max="9964" width="0" style="177" hidden="1" customWidth="1"/>
    <col min="9965" max="9965" width="5.5703125" style="177" customWidth="1"/>
    <col min="9966" max="9966" width="14.42578125" style="177" bestFit="1" customWidth="1"/>
    <col min="9967" max="9971" width="20.7109375" style="177" customWidth="1"/>
    <col min="9972" max="9972" width="15.7109375" style="177" customWidth="1"/>
    <col min="9973" max="9973" width="5.5703125" style="177" customWidth="1"/>
    <col min="9974" max="9988" width="0" style="177" hidden="1" customWidth="1"/>
    <col min="9989" max="10199" width="11.42578125" style="177"/>
    <col min="10200" max="10200" width="7.28515625" style="177" customWidth="1"/>
    <col min="10201" max="10205" width="0" style="177" hidden="1" customWidth="1"/>
    <col min="10206" max="10206" width="6.5703125" style="177" customWidth="1"/>
    <col min="10207" max="10207" width="7.7109375" style="177" bestFit="1" customWidth="1"/>
    <col min="10208" max="10208" width="27.42578125" style="177" customWidth="1"/>
    <col min="10209" max="10209" width="35.28515625" style="177" customWidth="1"/>
    <col min="10210" max="10212" width="20.7109375" style="177" customWidth="1"/>
    <col min="10213" max="10213" width="12.7109375" style="177" customWidth="1"/>
    <col min="10214" max="10214" width="11.42578125" style="177"/>
    <col min="10215" max="10215" width="4.85546875" style="177" customWidth="1"/>
    <col min="10216" max="10220" width="0" style="177" hidden="1" customWidth="1"/>
    <col min="10221" max="10221" width="5.5703125" style="177" customWidth="1"/>
    <col min="10222" max="10222" width="14.42578125" style="177" bestFit="1" customWidth="1"/>
    <col min="10223" max="10227" width="20.7109375" style="177" customWidth="1"/>
    <col min="10228" max="10228" width="15.7109375" style="177" customWidth="1"/>
    <col min="10229" max="10229" width="5.5703125" style="177" customWidth="1"/>
    <col min="10230" max="10244" width="0" style="177" hidden="1" customWidth="1"/>
    <col min="10245" max="10455" width="11.42578125" style="177"/>
    <col min="10456" max="10456" width="7.28515625" style="177" customWidth="1"/>
    <col min="10457" max="10461" width="0" style="177" hidden="1" customWidth="1"/>
    <col min="10462" max="10462" width="6.5703125" style="177" customWidth="1"/>
    <col min="10463" max="10463" width="7.7109375" style="177" bestFit="1" customWidth="1"/>
    <col min="10464" max="10464" width="27.42578125" style="177" customWidth="1"/>
    <col min="10465" max="10465" width="35.28515625" style="177" customWidth="1"/>
    <col min="10466" max="10468" width="20.7109375" style="177" customWidth="1"/>
    <col min="10469" max="10469" width="12.7109375" style="177" customWidth="1"/>
    <col min="10470" max="10470" width="11.42578125" style="177"/>
    <col min="10471" max="10471" width="4.85546875" style="177" customWidth="1"/>
    <col min="10472" max="10476" width="0" style="177" hidden="1" customWidth="1"/>
    <col min="10477" max="10477" width="5.5703125" style="177" customWidth="1"/>
    <col min="10478" max="10478" width="14.42578125" style="177" bestFit="1" customWidth="1"/>
    <col min="10479" max="10483" width="20.7109375" style="177" customWidth="1"/>
    <col min="10484" max="10484" width="15.7109375" style="177" customWidth="1"/>
    <col min="10485" max="10485" width="5.5703125" style="177" customWidth="1"/>
    <col min="10486" max="10500" width="0" style="177" hidden="1" customWidth="1"/>
    <col min="10501" max="10711" width="11.42578125" style="177"/>
    <col min="10712" max="10712" width="7.28515625" style="177" customWidth="1"/>
    <col min="10713" max="10717" width="0" style="177" hidden="1" customWidth="1"/>
    <col min="10718" max="10718" width="6.5703125" style="177" customWidth="1"/>
    <col min="10719" max="10719" width="7.7109375" style="177" bestFit="1" customWidth="1"/>
    <col min="10720" max="10720" width="27.42578125" style="177" customWidth="1"/>
    <col min="10721" max="10721" width="35.28515625" style="177" customWidth="1"/>
    <col min="10722" max="10724" width="20.7109375" style="177" customWidth="1"/>
    <col min="10725" max="10725" width="12.7109375" style="177" customWidth="1"/>
    <col min="10726" max="10726" width="11.42578125" style="177"/>
    <col min="10727" max="10727" width="4.85546875" style="177" customWidth="1"/>
    <col min="10728" max="10732" width="0" style="177" hidden="1" customWidth="1"/>
    <col min="10733" max="10733" width="5.5703125" style="177" customWidth="1"/>
    <col min="10734" max="10734" width="14.42578125" style="177" bestFit="1" customWidth="1"/>
    <col min="10735" max="10739" width="20.7109375" style="177" customWidth="1"/>
    <col min="10740" max="10740" width="15.7109375" style="177" customWidth="1"/>
    <col min="10741" max="10741" width="5.5703125" style="177" customWidth="1"/>
    <col min="10742" max="10756" width="0" style="177" hidden="1" customWidth="1"/>
    <col min="10757" max="10967" width="11.42578125" style="177"/>
    <col min="10968" max="10968" width="7.28515625" style="177" customWidth="1"/>
    <col min="10969" max="10973" width="0" style="177" hidden="1" customWidth="1"/>
    <col min="10974" max="10974" width="6.5703125" style="177" customWidth="1"/>
    <col min="10975" max="10975" width="7.7109375" style="177" bestFit="1" customWidth="1"/>
    <col min="10976" max="10976" width="27.42578125" style="177" customWidth="1"/>
    <col min="10977" max="10977" width="35.28515625" style="177" customWidth="1"/>
    <col min="10978" max="10980" width="20.7109375" style="177" customWidth="1"/>
    <col min="10981" max="10981" width="12.7109375" style="177" customWidth="1"/>
    <col min="10982" max="10982" width="11.42578125" style="177"/>
    <col min="10983" max="10983" width="4.85546875" style="177" customWidth="1"/>
    <col min="10984" max="10988" width="0" style="177" hidden="1" customWidth="1"/>
    <col min="10989" max="10989" width="5.5703125" style="177" customWidth="1"/>
    <col min="10990" max="10990" width="14.42578125" style="177" bestFit="1" customWidth="1"/>
    <col min="10991" max="10995" width="20.7109375" style="177" customWidth="1"/>
    <col min="10996" max="10996" width="15.7109375" style="177" customWidth="1"/>
    <col min="10997" max="10997" width="5.5703125" style="177" customWidth="1"/>
    <col min="10998" max="11012" width="0" style="177" hidden="1" customWidth="1"/>
    <col min="11013" max="11223" width="11.42578125" style="177"/>
    <col min="11224" max="11224" width="7.28515625" style="177" customWidth="1"/>
    <col min="11225" max="11229" width="0" style="177" hidden="1" customWidth="1"/>
    <col min="11230" max="11230" width="6.5703125" style="177" customWidth="1"/>
    <col min="11231" max="11231" width="7.7109375" style="177" bestFit="1" customWidth="1"/>
    <col min="11232" max="11232" width="27.42578125" style="177" customWidth="1"/>
    <col min="11233" max="11233" width="35.28515625" style="177" customWidth="1"/>
    <col min="11234" max="11236" width="20.7109375" style="177" customWidth="1"/>
    <col min="11237" max="11237" width="12.7109375" style="177" customWidth="1"/>
    <col min="11238" max="11238" width="11.42578125" style="177"/>
    <col min="11239" max="11239" width="4.85546875" style="177" customWidth="1"/>
    <col min="11240" max="11244" width="0" style="177" hidden="1" customWidth="1"/>
    <col min="11245" max="11245" width="5.5703125" style="177" customWidth="1"/>
    <col min="11246" max="11246" width="14.42578125" style="177" bestFit="1" customWidth="1"/>
    <col min="11247" max="11251" width="20.7109375" style="177" customWidth="1"/>
    <col min="11252" max="11252" width="15.7109375" style="177" customWidth="1"/>
    <col min="11253" max="11253" width="5.5703125" style="177" customWidth="1"/>
    <col min="11254" max="11268" width="0" style="177" hidden="1" customWidth="1"/>
    <col min="11269" max="11479" width="11.42578125" style="177"/>
    <col min="11480" max="11480" width="7.28515625" style="177" customWidth="1"/>
    <col min="11481" max="11485" width="0" style="177" hidden="1" customWidth="1"/>
    <col min="11486" max="11486" width="6.5703125" style="177" customWidth="1"/>
    <col min="11487" max="11487" width="7.7109375" style="177" bestFit="1" customWidth="1"/>
    <col min="11488" max="11488" width="27.42578125" style="177" customWidth="1"/>
    <col min="11489" max="11489" width="35.28515625" style="177" customWidth="1"/>
    <col min="11490" max="11492" width="20.7109375" style="177" customWidth="1"/>
    <col min="11493" max="11493" width="12.7109375" style="177" customWidth="1"/>
    <col min="11494" max="11494" width="11.42578125" style="177"/>
    <col min="11495" max="11495" width="4.85546875" style="177" customWidth="1"/>
    <col min="11496" max="11500" width="0" style="177" hidden="1" customWidth="1"/>
    <col min="11501" max="11501" width="5.5703125" style="177" customWidth="1"/>
    <col min="11502" max="11502" width="14.42578125" style="177" bestFit="1" customWidth="1"/>
    <col min="11503" max="11507" width="20.7109375" style="177" customWidth="1"/>
    <col min="11508" max="11508" width="15.7109375" style="177" customWidth="1"/>
    <col min="11509" max="11509" width="5.5703125" style="177" customWidth="1"/>
    <col min="11510" max="11524" width="0" style="177" hidden="1" customWidth="1"/>
    <col min="11525" max="11735" width="11.42578125" style="177"/>
    <col min="11736" max="11736" width="7.28515625" style="177" customWidth="1"/>
    <col min="11737" max="11741" width="0" style="177" hidden="1" customWidth="1"/>
    <col min="11742" max="11742" width="6.5703125" style="177" customWidth="1"/>
    <col min="11743" max="11743" width="7.7109375" style="177" bestFit="1" customWidth="1"/>
    <col min="11744" max="11744" width="27.42578125" style="177" customWidth="1"/>
    <col min="11745" max="11745" width="35.28515625" style="177" customWidth="1"/>
    <col min="11746" max="11748" width="20.7109375" style="177" customWidth="1"/>
    <col min="11749" max="11749" width="12.7109375" style="177" customWidth="1"/>
    <col min="11750" max="11750" width="11.42578125" style="177"/>
    <col min="11751" max="11751" width="4.85546875" style="177" customWidth="1"/>
    <col min="11752" max="11756" width="0" style="177" hidden="1" customWidth="1"/>
    <col min="11757" max="11757" width="5.5703125" style="177" customWidth="1"/>
    <col min="11758" max="11758" width="14.42578125" style="177" bestFit="1" customWidth="1"/>
    <col min="11759" max="11763" width="20.7109375" style="177" customWidth="1"/>
    <col min="11764" max="11764" width="15.7109375" style="177" customWidth="1"/>
    <col min="11765" max="11765" width="5.5703125" style="177" customWidth="1"/>
    <col min="11766" max="11780" width="0" style="177" hidden="1" customWidth="1"/>
    <col min="11781" max="11991" width="11.42578125" style="177"/>
    <col min="11992" max="11992" width="7.28515625" style="177" customWidth="1"/>
    <col min="11993" max="11997" width="0" style="177" hidden="1" customWidth="1"/>
    <col min="11998" max="11998" width="6.5703125" style="177" customWidth="1"/>
    <col min="11999" max="11999" width="7.7109375" style="177" bestFit="1" customWidth="1"/>
    <col min="12000" max="12000" width="27.42578125" style="177" customWidth="1"/>
    <col min="12001" max="12001" width="35.28515625" style="177" customWidth="1"/>
    <col min="12002" max="12004" width="20.7109375" style="177" customWidth="1"/>
    <col min="12005" max="12005" width="12.7109375" style="177" customWidth="1"/>
    <col min="12006" max="12006" width="11.42578125" style="177"/>
    <col min="12007" max="12007" width="4.85546875" style="177" customWidth="1"/>
    <col min="12008" max="12012" width="0" style="177" hidden="1" customWidth="1"/>
    <col min="12013" max="12013" width="5.5703125" style="177" customWidth="1"/>
    <col min="12014" max="12014" width="14.42578125" style="177" bestFit="1" customWidth="1"/>
    <col min="12015" max="12019" width="20.7109375" style="177" customWidth="1"/>
    <col min="12020" max="12020" width="15.7109375" style="177" customWidth="1"/>
    <col min="12021" max="12021" width="5.5703125" style="177" customWidth="1"/>
    <col min="12022" max="12036" width="0" style="177" hidden="1" customWidth="1"/>
    <col min="12037" max="12247" width="11.42578125" style="177"/>
    <col min="12248" max="12248" width="7.28515625" style="177" customWidth="1"/>
    <col min="12249" max="12253" width="0" style="177" hidden="1" customWidth="1"/>
    <col min="12254" max="12254" width="6.5703125" style="177" customWidth="1"/>
    <col min="12255" max="12255" width="7.7109375" style="177" bestFit="1" customWidth="1"/>
    <col min="12256" max="12256" width="27.42578125" style="177" customWidth="1"/>
    <col min="12257" max="12257" width="35.28515625" style="177" customWidth="1"/>
    <col min="12258" max="12260" width="20.7109375" style="177" customWidth="1"/>
    <col min="12261" max="12261" width="12.7109375" style="177" customWidth="1"/>
    <col min="12262" max="12262" width="11.42578125" style="177"/>
    <col min="12263" max="12263" width="4.85546875" style="177" customWidth="1"/>
    <col min="12264" max="12268" width="0" style="177" hidden="1" customWidth="1"/>
    <col min="12269" max="12269" width="5.5703125" style="177" customWidth="1"/>
    <col min="12270" max="12270" width="14.42578125" style="177" bestFit="1" customWidth="1"/>
    <col min="12271" max="12275" width="20.7109375" style="177" customWidth="1"/>
    <col min="12276" max="12276" width="15.7109375" style="177" customWidth="1"/>
    <col min="12277" max="12277" width="5.5703125" style="177" customWidth="1"/>
    <col min="12278" max="12292" width="0" style="177" hidden="1" customWidth="1"/>
    <col min="12293" max="12503" width="11.42578125" style="177"/>
    <col min="12504" max="12504" width="7.28515625" style="177" customWidth="1"/>
    <col min="12505" max="12509" width="0" style="177" hidden="1" customWidth="1"/>
    <col min="12510" max="12510" width="6.5703125" style="177" customWidth="1"/>
    <col min="12511" max="12511" width="7.7109375" style="177" bestFit="1" customWidth="1"/>
    <col min="12512" max="12512" width="27.42578125" style="177" customWidth="1"/>
    <col min="12513" max="12513" width="35.28515625" style="177" customWidth="1"/>
    <col min="12514" max="12516" width="20.7109375" style="177" customWidth="1"/>
    <col min="12517" max="12517" width="12.7109375" style="177" customWidth="1"/>
    <col min="12518" max="12518" width="11.42578125" style="177"/>
    <col min="12519" max="12519" width="4.85546875" style="177" customWidth="1"/>
    <col min="12520" max="12524" width="0" style="177" hidden="1" customWidth="1"/>
    <col min="12525" max="12525" width="5.5703125" style="177" customWidth="1"/>
    <col min="12526" max="12526" width="14.42578125" style="177" bestFit="1" customWidth="1"/>
    <col min="12527" max="12531" width="20.7109375" style="177" customWidth="1"/>
    <col min="12532" max="12532" width="15.7109375" style="177" customWidth="1"/>
    <col min="12533" max="12533" width="5.5703125" style="177" customWidth="1"/>
    <col min="12534" max="12548" width="0" style="177" hidden="1" customWidth="1"/>
    <col min="12549" max="12759" width="11.42578125" style="177"/>
    <col min="12760" max="12760" width="7.28515625" style="177" customWidth="1"/>
    <col min="12761" max="12765" width="0" style="177" hidden="1" customWidth="1"/>
    <col min="12766" max="12766" width="6.5703125" style="177" customWidth="1"/>
    <col min="12767" max="12767" width="7.7109375" style="177" bestFit="1" customWidth="1"/>
    <col min="12768" max="12768" width="27.42578125" style="177" customWidth="1"/>
    <col min="12769" max="12769" width="35.28515625" style="177" customWidth="1"/>
    <col min="12770" max="12772" width="20.7109375" style="177" customWidth="1"/>
    <col min="12773" max="12773" width="12.7109375" style="177" customWidth="1"/>
    <col min="12774" max="12774" width="11.42578125" style="177"/>
    <col min="12775" max="12775" width="4.85546875" style="177" customWidth="1"/>
    <col min="12776" max="12780" width="0" style="177" hidden="1" customWidth="1"/>
    <col min="12781" max="12781" width="5.5703125" style="177" customWidth="1"/>
    <col min="12782" max="12782" width="14.42578125" style="177" bestFit="1" customWidth="1"/>
    <col min="12783" max="12787" width="20.7109375" style="177" customWidth="1"/>
    <col min="12788" max="12788" width="15.7109375" style="177" customWidth="1"/>
    <col min="12789" max="12789" width="5.5703125" style="177" customWidth="1"/>
    <col min="12790" max="12804" width="0" style="177" hidden="1" customWidth="1"/>
    <col min="12805" max="13015" width="11.42578125" style="177"/>
    <col min="13016" max="13016" width="7.28515625" style="177" customWidth="1"/>
    <col min="13017" max="13021" width="0" style="177" hidden="1" customWidth="1"/>
    <col min="13022" max="13022" width="6.5703125" style="177" customWidth="1"/>
    <col min="13023" max="13023" width="7.7109375" style="177" bestFit="1" customWidth="1"/>
    <col min="13024" max="13024" width="27.42578125" style="177" customWidth="1"/>
    <col min="13025" max="13025" width="35.28515625" style="177" customWidth="1"/>
    <col min="13026" max="13028" width="20.7109375" style="177" customWidth="1"/>
    <col min="13029" max="13029" width="12.7109375" style="177" customWidth="1"/>
    <col min="13030" max="13030" width="11.42578125" style="177"/>
    <col min="13031" max="13031" width="4.85546875" style="177" customWidth="1"/>
    <col min="13032" max="13036" width="0" style="177" hidden="1" customWidth="1"/>
    <col min="13037" max="13037" width="5.5703125" style="177" customWidth="1"/>
    <col min="13038" max="13038" width="14.42578125" style="177" bestFit="1" customWidth="1"/>
    <col min="13039" max="13043" width="20.7109375" style="177" customWidth="1"/>
    <col min="13044" max="13044" width="15.7109375" style="177" customWidth="1"/>
    <col min="13045" max="13045" width="5.5703125" style="177" customWidth="1"/>
    <col min="13046" max="13060" width="0" style="177" hidden="1" customWidth="1"/>
    <col min="13061" max="13271" width="11.42578125" style="177"/>
    <col min="13272" max="13272" width="7.28515625" style="177" customWidth="1"/>
    <col min="13273" max="13277" width="0" style="177" hidden="1" customWidth="1"/>
    <col min="13278" max="13278" width="6.5703125" style="177" customWidth="1"/>
    <col min="13279" max="13279" width="7.7109375" style="177" bestFit="1" customWidth="1"/>
    <col min="13280" max="13280" width="27.42578125" style="177" customWidth="1"/>
    <col min="13281" max="13281" width="35.28515625" style="177" customWidth="1"/>
    <col min="13282" max="13284" width="20.7109375" style="177" customWidth="1"/>
    <col min="13285" max="13285" width="12.7109375" style="177" customWidth="1"/>
    <col min="13286" max="13286" width="11.42578125" style="177"/>
    <col min="13287" max="13287" width="4.85546875" style="177" customWidth="1"/>
    <col min="13288" max="13292" width="0" style="177" hidden="1" customWidth="1"/>
    <col min="13293" max="13293" width="5.5703125" style="177" customWidth="1"/>
    <col min="13294" max="13294" width="14.42578125" style="177" bestFit="1" customWidth="1"/>
    <col min="13295" max="13299" width="20.7109375" style="177" customWidth="1"/>
    <col min="13300" max="13300" width="15.7109375" style="177" customWidth="1"/>
    <col min="13301" max="13301" width="5.5703125" style="177" customWidth="1"/>
    <col min="13302" max="13316" width="0" style="177" hidden="1" customWidth="1"/>
    <col min="13317" max="13527" width="11.42578125" style="177"/>
    <col min="13528" max="13528" width="7.28515625" style="177" customWidth="1"/>
    <col min="13529" max="13533" width="0" style="177" hidden="1" customWidth="1"/>
    <col min="13534" max="13534" width="6.5703125" style="177" customWidth="1"/>
    <col min="13535" max="13535" width="7.7109375" style="177" bestFit="1" customWidth="1"/>
    <col min="13536" max="13536" width="27.42578125" style="177" customWidth="1"/>
    <col min="13537" max="13537" width="35.28515625" style="177" customWidth="1"/>
    <col min="13538" max="13540" width="20.7109375" style="177" customWidth="1"/>
    <col min="13541" max="13541" width="12.7109375" style="177" customWidth="1"/>
    <col min="13542" max="13542" width="11.42578125" style="177"/>
    <col min="13543" max="13543" width="4.85546875" style="177" customWidth="1"/>
    <col min="13544" max="13548" width="0" style="177" hidden="1" customWidth="1"/>
    <col min="13549" max="13549" width="5.5703125" style="177" customWidth="1"/>
    <col min="13550" max="13550" width="14.42578125" style="177" bestFit="1" customWidth="1"/>
    <col min="13551" max="13555" width="20.7109375" style="177" customWidth="1"/>
    <col min="13556" max="13556" width="15.7109375" style="177" customWidth="1"/>
    <col min="13557" max="13557" width="5.5703125" style="177" customWidth="1"/>
    <col min="13558" max="13572" width="0" style="177" hidden="1" customWidth="1"/>
    <col min="13573" max="13783" width="11.42578125" style="177"/>
    <col min="13784" max="13784" width="7.28515625" style="177" customWidth="1"/>
    <col min="13785" max="13789" width="0" style="177" hidden="1" customWidth="1"/>
    <col min="13790" max="13790" width="6.5703125" style="177" customWidth="1"/>
    <col min="13791" max="13791" width="7.7109375" style="177" bestFit="1" customWidth="1"/>
    <col min="13792" max="13792" width="27.42578125" style="177" customWidth="1"/>
    <col min="13793" max="13793" width="35.28515625" style="177" customWidth="1"/>
    <col min="13794" max="13796" width="20.7109375" style="177" customWidth="1"/>
    <col min="13797" max="13797" width="12.7109375" style="177" customWidth="1"/>
    <col min="13798" max="13798" width="11.42578125" style="177"/>
    <col min="13799" max="13799" width="4.85546875" style="177" customWidth="1"/>
    <col min="13800" max="13804" width="0" style="177" hidden="1" customWidth="1"/>
    <col min="13805" max="13805" width="5.5703125" style="177" customWidth="1"/>
    <col min="13806" max="13806" width="14.42578125" style="177" bestFit="1" customWidth="1"/>
    <col min="13807" max="13811" width="20.7109375" style="177" customWidth="1"/>
    <col min="13812" max="13812" width="15.7109375" style="177" customWidth="1"/>
    <col min="13813" max="13813" width="5.5703125" style="177" customWidth="1"/>
    <col min="13814" max="13828" width="0" style="177" hidden="1" customWidth="1"/>
    <col min="13829" max="14039" width="11.42578125" style="177"/>
    <col min="14040" max="14040" width="7.28515625" style="177" customWidth="1"/>
    <col min="14041" max="14045" width="0" style="177" hidden="1" customWidth="1"/>
    <col min="14046" max="14046" width="6.5703125" style="177" customWidth="1"/>
    <col min="14047" max="14047" width="7.7109375" style="177" bestFit="1" customWidth="1"/>
    <col min="14048" max="14048" width="27.42578125" style="177" customWidth="1"/>
    <col min="14049" max="14049" width="35.28515625" style="177" customWidth="1"/>
    <col min="14050" max="14052" width="20.7109375" style="177" customWidth="1"/>
    <col min="14053" max="14053" width="12.7109375" style="177" customWidth="1"/>
    <col min="14054" max="14054" width="11.42578125" style="177"/>
    <col min="14055" max="14055" width="4.85546875" style="177" customWidth="1"/>
    <col min="14056" max="14060" width="0" style="177" hidden="1" customWidth="1"/>
    <col min="14061" max="14061" width="5.5703125" style="177" customWidth="1"/>
    <col min="14062" max="14062" width="14.42578125" style="177" bestFit="1" customWidth="1"/>
    <col min="14063" max="14067" width="20.7109375" style="177" customWidth="1"/>
    <col min="14068" max="14068" width="15.7109375" style="177" customWidth="1"/>
    <col min="14069" max="14069" width="5.5703125" style="177" customWidth="1"/>
    <col min="14070" max="14084" width="0" style="177" hidden="1" customWidth="1"/>
    <col min="14085" max="14295" width="11.42578125" style="177"/>
    <col min="14296" max="14296" width="7.28515625" style="177" customWidth="1"/>
    <col min="14297" max="14301" width="0" style="177" hidden="1" customWidth="1"/>
    <col min="14302" max="14302" width="6.5703125" style="177" customWidth="1"/>
    <col min="14303" max="14303" width="7.7109375" style="177" bestFit="1" customWidth="1"/>
    <col min="14304" max="14304" width="27.42578125" style="177" customWidth="1"/>
    <col min="14305" max="14305" width="35.28515625" style="177" customWidth="1"/>
    <col min="14306" max="14308" width="20.7109375" style="177" customWidth="1"/>
    <col min="14309" max="14309" width="12.7109375" style="177" customWidth="1"/>
    <col min="14310" max="14310" width="11.42578125" style="177"/>
    <col min="14311" max="14311" width="4.85546875" style="177" customWidth="1"/>
    <col min="14312" max="14316" width="0" style="177" hidden="1" customWidth="1"/>
    <col min="14317" max="14317" width="5.5703125" style="177" customWidth="1"/>
    <col min="14318" max="14318" width="14.42578125" style="177" bestFit="1" customWidth="1"/>
    <col min="14319" max="14323" width="20.7109375" style="177" customWidth="1"/>
    <col min="14324" max="14324" width="15.7109375" style="177" customWidth="1"/>
    <col min="14325" max="14325" width="5.5703125" style="177" customWidth="1"/>
    <col min="14326" max="14340" width="0" style="177" hidden="1" customWidth="1"/>
    <col min="14341" max="14551" width="11.42578125" style="177"/>
    <col min="14552" max="14552" width="7.28515625" style="177" customWidth="1"/>
    <col min="14553" max="14557" width="0" style="177" hidden="1" customWidth="1"/>
    <col min="14558" max="14558" width="6.5703125" style="177" customWidth="1"/>
    <col min="14559" max="14559" width="7.7109375" style="177" bestFit="1" customWidth="1"/>
    <col min="14560" max="14560" width="27.42578125" style="177" customWidth="1"/>
    <col min="14561" max="14561" width="35.28515625" style="177" customWidth="1"/>
    <col min="14562" max="14564" width="20.7109375" style="177" customWidth="1"/>
    <col min="14565" max="14565" width="12.7109375" style="177" customWidth="1"/>
    <col min="14566" max="14566" width="11.42578125" style="177"/>
    <col min="14567" max="14567" width="4.85546875" style="177" customWidth="1"/>
    <col min="14568" max="14572" width="0" style="177" hidden="1" customWidth="1"/>
    <col min="14573" max="14573" width="5.5703125" style="177" customWidth="1"/>
    <col min="14574" max="14574" width="14.42578125" style="177" bestFit="1" customWidth="1"/>
    <col min="14575" max="14579" width="20.7109375" style="177" customWidth="1"/>
    <col min="14580" max="14580" width="15.7109375" style="177" customWidth="1"/>
    <col min="14581" max="14581" width="5.5703125" style="177" customWidth="1"/>
    <col min="14582" max="14596" width="0" style="177" hidden="1" customWidth="1"/>
    <col min="14597" max="14807" width="11.42578125" style="177"/>
    <col min="14808" max="14808" width="7.28515625" style="177" customWidth="1"/>
    <col min="14809" max="14813" width="0" style="177" hidden="1" customWidth="1"/>
    <col min="14814" max="14814" width="6.5703125" style="177" customWidth="1"/>
    <col min="14815" max="14815" width="7.7109375" style="177" bestFit="1" customWidth="1"/>
    <col min="14816" max="14816" width="27.42578125" style="177" customWidth="1"/>
    <col min="14817" max="14817" width="35.28515625" style="177" customWidth="1"/>
    <col min="14818" max="14820" width="20.7109375" style="177" customWidth="1"/>
    <col min="14821" max="14821" width="12.7109375" style="177" customWidth="1"/>
    <col min="14822" max="14822" width="11.42578125" style="177"/>
    <col min="14823" max="14823" width="4.85546875" style="177" customWidth="1"/>
    <col min="14824" max="14828" width="0" style="177" hidden="1" customWidth="1"/>
    <col min="14829" max="14829" width="5.5703125" style="177" customWidth="1"/>
    <col min="14830" max="14830" width="14.42578125" style="177" bestFit="1" customWidth="1"/>
    <col min="14831" max="14835" width="20.7109375" style="177" customWidth="1"/>
    <col min="14836" max="14836" width="15.7109375" style="177" customWidth="1"/>
    <col min="14837" max="14837" width="5.5703125" style="177" customWidth="1"/>
    <col min="14838" max="14852" width="0" style="177" hidden="1" customWidth="1"/>
    <col min="14853" max="15063" width="11.42578125" style="177"/>
    <col min="15064" max="15064" width="7.28515625" style="177" customWidth="1"/>
    <col min="15065" max="15069" width="0" style="177" hidden="1" customWidth="1"/>
    <col min="15070" max="15070" width="6.5703125" style="177" customWidth="1"/>
    <col min="15071" max="15071" width="7.7109375" style="177" bestFit="1" customWidth="1"/>
    <col min="15072" max="15072" width="27.42578125" style="177" customWidth="1"/>
    <col min="15073" max="15073" width="35.28515625" style="177" customWidth="1"/>
    <col min="15074" max="15076" width="20.7109375" style="177" customWidth="1"/>
    <col min="15077" max="15077" width="12.7109375" style="177" customWidth="1"/>
    <col min="15078" max="15078" width="11.42578125" style="177"/>
    <col min="15079" max="15079" width="4.85546875" style="177" customWidth="1"/>
    <col min="15080" max="15084" width="0" style="177" hidden="1" customWidth="1"/>
    <col min="15085" max="15085" width="5.5703125" style="177" customWidth="1"/>
    <col min="15086" max="15086" width="14.42578125" style="177" bestFit="1" customWidth="1"/>
    <col min="15087" max="15091" width="20.7109375" style="177" customWidth="1"/>
    <col min="15092" max="15092" width="15.7109375" style="177" customWidth="1"/>
    <col min="15093" max="15093" width="5.5703125" style="177" customWidth="1"/>
    <col min="15094" max="15108" width="0" style="177" hidden="1" customWidth="1"/>
    <col min="15109" max="15319" width="11.42578125" style="177"/>
    <col min="15320" max="15320" width="7.28515625" style="177" customWidth="1"/>
    <col min="15321" max="15325" width="0" style="177" hidden="1" customWidth="1"/>
    <col min="15326" max="15326" width="6.5703125" style="177" customWidth="1"/>
    <col min="15327" max="15327" width="7.7109375" style="177" bestFit="1" customWidth="1"/>
    <col min="15328" max="15328" width="27.42578125" style="177" customWidth="1"/>
    <col min="15329" max="15329" width="35.28515625" style="177" customWidth="1"/>
    <col min="15330" max="15332" width="20.7109375" style="177" customWidth="1"/>
    <col min="15333" max="15333" width="12.7109375" style="177" customWidth="1"/>
    <col min="15334" max="15334" width="11.42578125" style="177"/>
    <col min="15335" max="15335" width="4.85546875" style="177" customWidth="1"/>
    <col min="15336" max="15340" width="0" style="177" hidden="1" customWidth="1"/>
    <col min="15341" max="15341" width="5.5703125" style="177" customWidth="1"/>
    <col min="15342" max="15342" width="14.42578125" style="177" bestFit="1" customWidth="1"/>
    <col min="15343" max="15347" width="20.7109375" style="177" customWidth="1"/>
    <col min="15348" max="15348" width="15.7109375" style="177" customWidth="1"/>
    <col min="15349" max="15349" width="5.5703125" style="177" customWidth="1"/>
    <col min="15350" max="15364" width="0" style="177" hidden="1" customWidth="1"/>
    <col min="15365" max="15575" width="11.42578125" style="177"/>
    <col min="15576" max="15576" width="7.28515625" style="177" customWidth="1"/>
    <col min="15577" max="15581" width="0" style="177" hidden="1" customWidth="1"/>
    <col min="15582" max="15582" width="6.5703125" style="177" customWidth="1"/>
    <col min="15583" max="15583" width="7.7109375" style="177" bestFit="1" customWidth="1"/>
    <col min="15584" max="15584" width="27.42578125" style="177" customWidth="1"/>
    <col min="15585" max="15585" width="35.28515625" style="177" customWidth="1"/>
    <col min="15586" max="15588" width="20.7109375" style="177" customWidth="1"/>
    <col min="15589" max="15589" width="12.7109375" style="177" customWidth="1"/>
    <col min="15590" max="15590" width="11.42578125" style="177"/>
    <col min="15591" max="15591" width="4.85546875" style="177" customWidth="1"/>
    <col min="15592" max="15596" width="0" style="177" hidden="1" customWidth="1"/>
    <col min="15597" max="15597" width="5.5703125" style="177" customWidth="1"/>
    <col min="15598" max="15598" width="14.42578125" style="177" bestFit="1" customWidth="1"/>
    <col min="15599" max="15603" width="20.7109375" style="177" customWidth="1"/>
    <col min="15604" max="15604" width="15.7109375" style="177" customWidth="1"/>
    <col min="15605" max="15605" width="5.5703125" style="177" customWidth="1"/>
    <col min="15606" max="15620" width="0" style="177" hidden="1" customWidth="1"/>
    <col min="15621" max="15831" width="11.42578125" style="177"/>
    <col min="15832" max="15832" width="7.28515625" style="177" customWidth="1"/>
    <col min="15833" max="15837" width="0" style="177" hidden="1" customWidth="1"/>
    <col min="15838" max="15838" width="6.5703125" style="177" customWidth="1"/>
    <col min="15839" max="15839" width="7.7109375" style="177" bestFit="1" customWidth="1"/>
    <col min="15840" max="15840" width="27.42578125" style="177" customWidth="1"/>
    <col min="15841" max="15841" width="35.28515625" style="177" customWidth="1"/>
    <col min="15842" max="15844" width="20.7109375" style="177" customWidth="1"/>
    <col min="15845" max="15845" width="12.7109375" style="177" customWidth="1"/>
    <col min="15846" max="15846" width="11.42578125" style="177"/>
    <col min="15847" max="15847" width="4.85546875" style="177" customWidth="1"/>
    <col min="15848" max="15852" width="0" style="177" hidden="1" customWidth="1"/>
    <col min="15853" max="15853" width="5.5703125" style="177" customWidth="1"/>
    <col min="15854" max="15854" width="14.42578125" style="177" bestFit="1" customWidth="1"/>
    <col min="15855" max="15859" width="20.7109375" style="177" customWidth="1"/>
    <col min="15860" max="15860" width="15.7109375" style="177" customWidth="1"/>
    <col min="15861" max="15861" width="5.5703125" style="177" customWidth="1"/>
    <col min="15862" max="15876" width="0" style="177" hidden="1" customWidth="1"/>
    <col min="15877" max="16087" width="11.42578125" style="177"/>
    <col min="16088" max="16088" width="7.28515625" style="177" customWidth="1"/>
    <col min="16089" max="16093" width="0" style="177" hidden="1" customWidth="1"/>
    <col min="16094" max="16094" width="6.5703125" style="177" customWidth="1"/>
    <col min="16095" max="16095" width="7.7109375" style="177" bestFit="1" customWidth="1"/>
    <col min="16096" max="16096" width="27.42578125" style="177" customWidth="1"/>
    <col min="16097" max="16097" width="35.28515625" style="177" customWidth="1"/>
    <col min="16098" max="16100" width="20.7109375" style="177" customWidth="1"/>
    <col min="16101" max="16101" width="12.7109375" style="177" customWidth="1"/>
    <col min="16102" max="16102" width="11.42578125" style="177"/>
    <col min="16103" max="16103" width="4.85546875" style="177" customWidth="1"/>
    <col min="16104" max="16108" width="0" style="177" hidden="1" customWidth="1"/>
    <col min="16109" max="16109" width="5.5703125" style="177" customWidth="1"/>
    <col min="16110" max="16110" width="14.42578125" style="177" bestFit="1" customWidth="1"/>
    <col min="16111" max="16115" width="20.7109375" style="177" customWidth="1"/>
    <col min="16116" max="16116" width="15.7109375" style="177" customWidth="1"/>
    <col min="16117" max="16117" width="5.5703125" style="177" customWidth="1"/>
    <col min="16118" max="16132" width="0" style="177" hidden="1" customWidth="1"/>
    <col min="16133" max="16384" width="11.42578125" style="177"/>
  </cols>
  <sheetData>
    <row r="6" spans="1:39" ht="33.75" x14ac:dyDescent="0.25">
      <c r="A6" s="140"/>
    </row>
    <row r="7" spans="1:39" ht="33.75" x14ac:dyDescent="0.25">
      <c r="A7" s="140"/>
    </row>
    <row r="8" spans="1:39" x14ac:dyDescent="0.25">
      <c r="A8" s="141"/>
      <c r="B8" s="196"/>
      <c r="C8" s="196"/>
    </row>
    <row r="9" spans="1:39" s="178" customFormat="1" ht="15.75" thickBot="1" x14ac:dyDescent="0.3"/>
    <row r="10" spans="1:39" ht="15.75" thickBot="1" x14ac:dyDescent="0.3">
      <c r="A10" s="144"/>
      <c r="B10" s="145" t="s">
        <v>76</v>
      </c>
      <c r="C10" s="146" t="s">
        <v>77</v>
      </c>
    </row>
    <row r="11" spans="1:39" ht="15.75" thickBot="1" x14ac:dyDescent="0.3">
      <c r="A11" s="131">
        <v>1</v>
      </c>
      <c r="B11" s="128" t="s">
        <v>186</v>
      </c>
      <c r="C11" s="129">
        <v>0</v>
      </c>
      <c r="D11"/>
      <c r="E11"/>
      <c r="F11"/>
      <c r="G11"/>
      <c r="H11"/>
      <c r="I11"/>
      <c r="J11"/>
      <c r="K11"/>
      <c r="L11"/>
      <c r="M11"/>
      <c r="N11"/>
      <c r="O11"/>
      <c r="P11"/>
      <c r="Q11"/>
      <c r="R11"/>
      <c r="S11"/>
      <c r="T11"/>
      <c r="U11"/>
      <c r="V11"/>
      <c r="W11"/>
      <c r="X11"/>
      <c r="Y11"/>
      <c r="Z11"/>
      <c r="AA11"/>
      <c r="AB11"/>
      <c r="AC11"/>
      <c r="AD11"/>
      <c r="AE11"/>
      <c r="AF11"/>
      <c r="AG11"/>
      <c r="AH11"/>
      <c r="AI11"/>
      <c r="AJ11"/>
      <c r="AK11"/>
      <c r="AL11"/>
      <c r="AM11"/>
    </row>
    <row r="12" spans="1:39" ht="15.75" thickBot="1" x14ac:dyDescent="0.3">
      <c r="A12" s="131">
        <v>2</v>
      </c>
      <c r="B12" s="128" t="s">
        <v>182</v>
      </c>
      <c r="C12" s="129">
        <v>0</v>
      </c>
      <c r="D12"/>
      <c r="E12"/>
      <c r="F12"/>
      <c r="G12"/>
      <c r="H12"/>
      <c r="I12"/>
      <c r="J12"/>
      <c r="K12"/>
      <c r="L12"/>
      <c r="M12"/>
      <c r="N12"/>
      <c r="O12"/>
      <c r="P12"/>
      <c r="Q12"/>
      <c r="R12"/>
      <c r="S12"/>
      <c r="T12"/>
      <c r="U12"/>
      <c r="V12"/>
      <c r="W12"/>
      <c r="X12"/>
      <c r="Y12"/>
      <c r="Z12"/>
      <c r="AA12"/>
      <c r="AB12"/>
      <c r="AC12"/>
      <c r="AD12"/>
      <c r="AE12"/>
      <c r="AF12"/>
      <c r="AG12"/>
      <c r="AH12"/>
      <c r="AI12"/>
      <c r="AJ12"/>
      <c r="AK12"/>
      <c r="AL12"/>
      <c r="AM12"/>
    </row>
    <row r="13" spans="1:39" ht="15.75" thickBot="1" x14ac:dyDescent="0.3">
      <c r="A13" s="131">
        <v>3</v>
      </c>
      <c r="B13" s="128"/>
      <c r="C13" s="129">
        <v>0</v>
      </c>
      <c r="D13"/>
      <c r="E13"/>
      <c r="F13"/>
      <c r="G13"/>
      <c r="H13"/>
      <c r="I13"/>
      <c r="J13"/>
      <c r="K13"/>
      <c r="L13"/>
      <c r="M13"/>
      <c r="N13"/>
      <c r="O13"/>
      <c r="P13"/>
      <c r="Q13"/>
      <c r="R13"/>
      <c r="S13"/>
      <c r="T13"/>
      <c r="U13"/>
      <c r="V13"/>
      <c r="W13"/>
      <c r="X13"/>
      <c r="Y13"/>
      <c r="Z13"/>
      <c r="AA13"/>
      <c r="AB13"/>
      <c r="AC13"/>
      <c r="AD13"/>
      <c r="AE13"/>
      <c r="AF13"/>
      <c r="AG13"/>
      <c r="AH13"/>
      <c r="AI13"/>
      <c r="AJ13"/>
      <c r="AK13"/>
      <c r="AL13"/>
      <c r="AM13"/>
    </row>
    <row r="14" spans="1:39" ht="15.75" thickBot="1" x14ac:dyDescent="0.3">
      <c r="A14" s="131">
        <v>4</v>
      </c>
      <c r="B14" s="128"/>
      <c r="C14" s="129"/>
      <c r="D14"/>
      <c r="E14"/>
      <c r="F14"/>
      <c r="G14"/>
      <c r="H14"/>
      <c r="I14"/>
      <c r="J14"/>
      <c r="K14"/>
      <c r="L14"/>
      <c r="M14"/>
    </row>
    <row r="15" spans="1:39" ht="15.75" thickBot="1" x14ac:dyDescent="0.3">
      <c r="A15" s="131">
        <v>5</v>
      </c>
      <c r="B15" s="128"/>
      <c r="C15" s="129"/>
      <c r="D15"/>
      <c r="E15"/>
      <c r="F15"/>
      <c r="G15"/>
      <c r="H15"/>
      <c r="I15"/>
      <c r="J15"/>
      <c r="K15"/>
      <c r="L15"/>
      <c r="M15"/>
    </row>
    <row r="16" spans="1:39" ht="15.75" thickBot="1" x14ac:dyDescent="0.3">
      <c r="A16" s="131">
        <v>6</v>
      </c>
      <c r="B16" s="128"/>
      <c r="C16" s="129"/>
      <c r="D16"/>
      <c r="E16"/>
      <c r="F16"/>
      <c r="G16"/>
      <c r="H16"/>
      <c r="I16"/>
      <c r="J16"/>
      <c r="K16"/>
      <c r="L16"/>
      <c r="M16"/>
    </row>
    <row r="17" spans="1:13" ht="15.75" thickBot="1" x14ac:dyDescent="0.3">
      <c r="A17" s="131">
        <v>7</v>
      </c>
      <c r="B17" s="128"/>
      <c r="C17" s="129"/>
      <c r="D17"/>
      <c r="E17"/>
      <c r="F17"/>
      <c r="G17"/>
      <c r="H17"/>
      <c r="I17"/>
      <c r="J17"/>
      <c r="K17"/>
      <c r="L17"/>
      <c r="M17"/>
    </row>
    <row r="18" spans="1:13" ht="15.75" thickBot="1" x14ac:dyDescent="0.3">
      <c r="A18" s="131">
        <v>8</v>
      </c>
      <c r="B18" s="128"/>
      <c r="C18" s="129"/>
      <c r="D18"/>
      <c r="E18"/>
      <c r="F18"/>
      <c r="G18"/>
      <c r="H18"/>
      <c r="I18"/>
      <c r="J18"/>
      <c r="K18"/>
      <c r="L18"/>
      <c r="M18"/>
    </row>
    <row r="19" spans="1:13" ht="15.75" thickBot="1" x14ac:dyDescent="0.3">
      <c r="A19" s="131">
        <v>9</v>
      </c>
      <c r="B19" s="128"/>
      <c r="C19" s="129"/>
      <c r="D19"/>
      <c r="E19"/>
      <c r="F19"/>
      <c r="G19"/>
      <c r="H19"/>
      <c r="I19"/>
      <c r="J19"/>
      <c r="K19"/>
      <c r="L19"/>
      <c r="M19"/>
    </row>
    <row r="20" spans="1:13" ht="15.75" thickBot="1" x14ac:dyDescent="0.3">
      <c r="A20" s="131">
        <v>10</v>
      </c>
      <c r="B20" s="128"/>
      <c r="C20" s="129"/>
      <c r="D20"/>
      <c r="E20"/>
      <c r="F20"/>
      <c r="G20"/>
      <c r="H20"/>
      <c r="I20"/>
      <c r="J20"/>
      <c r="K20"/>
      <c r="L20"/>
      <c r="M20"/>
    </row>
    <row r="21" spans="1:13" ht="15.75" thickBot="1" x14ac:dyDescent="0.3">
      <c r="A21" s="131">
        <v>11</v>
      </c>
      <c r="B21" s="128"/>
      <c r="C21" s="129"/>
      <c r="D21"/>
      <c r="E21"/>
      <c r="F21"/>
      <c r="G21"/>
      <c r="H21"/>
      <c r="I21"/>
      <c r="J21"/>
      <c r="K21"/>
      <c r="L21"/>
      <c r="M21"/>
    </row>
    <row r="22" spans="1:13" ht="15.75" thickBot="1" x14ac:dyDescent="0.3">
      <c r="A22" s="131">
        <v>12</v>
      </c>
      <c r="B22" s="128"/>
      <c r="C22" s="129"/>
      <c r="D22"/>
      <c r="E22"/>
      <c r="F22"/>
      <c r="G22"/>
      <c r="H22"/>
      <c r="I22"/>
      <c r="J22"/>
      <c r="K22"/>
      <c r="L22"/>
      <c r="M22"/>
    </row>
    <row r="23" spans="1:13" ht="15.75" thickBot="1" x14ac:dyDescent="0.3">
      <c r="A23" s="131">
        <v>13</v>
      </c>
      <c r="B23" s="128"/>
      <c r="C23" s="129"/>
      <c r="D23"/>
      <c r="E23"/>
      <c r="F23"/>
      <c r="G23"/>
      <c r="H23"/>
      <c r="I23"/>
      <c r="J23"/>
      <c r="K23"/>
      <c r="L23"/>
      <c r="M23"/>
    </row>
    <row r="24" spans="1:13" ht="15.75" thickBot="1" x14ac:dyDescent="0.3">
      <c r="A24" s="131">
        <v>14</v>
      </c>
      <c r="B24" s="128"/>
      <c r="C24" s="129"/>
      <c r="D24"/>
      <c r="E24"/>
      <c r="F24"/>
      <c r="G24"/>
      <c r="H24"/>
      <c r="I24"/>
      <c r="J24"/>
      <c r="K24"/>
      <c r="L24"/>
      <c r="M24"/>
    </row>
    <row r="25" spans="1:13" ht="15.75" thickBot="1" x14ac:dyDescent="0.3">
      <c r="A25" s="131">
        <v>15</v>
      </c>
      <c r="B25" s="128"/>
      <c r="C25" s="129"/>
      <c r="D25"/>
      <c r="E25"/>
      <c r="F25"/>
      <c r="G25"/>
      <c r="H25"/>
      <c r="I25"/>
      <c r="J25"/>
      <c r="K25"/>
      <c r="L25"/>
      <c r="M25"/>
    </row>
    <row r="26" spans="1:13" ht="15.75" thickBot="1" x14ac:dyDescent="0.3">
      <c r="A26" s="131">
        <v>16</v>
      </c>
      <c r="B26" s="128"/>
      <c r="C26" s="129"/>
      <c r="D26"/>
      <c r="E26"/>
      <c r="F26"/>
      <c r="G26"/>
      <c r="H26"/>
      <c r="I26"/>
      <c r="J26"/>
      <c r="K26"/>
      <c r="L26"/>
      <c r="M26"/>
    </row>
    <row r="27" spans="1:13" ht="15.75" thickBot="1" x14ac:dyDescent="0.3">
      <c r="A27" s="131">
        <v>17</v>
      </c>
      <c r="B27" s="128"/>
      <c r="C27" s="129"/>
      <c r="D27"/>
      <c r="E27"/>
      <c r="F27"/>
      <c r="G27"/>
      <c r="H27"/>
      <c r="I27"/>
      <c r="J27"/>
      <c r="K27"/>
      <c r="L27"/>
      <c r="M27"/>
    </row>
    <row r="28" spans="1:13" ht="15.75" thickBot="1" x14ac:dyDescent="0.3">
      <c r="A28" s="131">
        <v>18</v>
      </c>
      <c r="B28" s="128"/>
      <c r="C28" s="129"/>
      <c r="D28"/>
      <c r="E28"/>
      <c r="F28"/>
      <c r="G28"/>
      <c r="H28"/>
      <c r="I28"/>
      <c r="J28"/>
      <c r="K28"/>
      <c r="L28"/>
      <c r="M28"/>
    </row>
    <row r="29" spans="1:13" ht="15.75" thickBot="1" x14ac:dyDescent="0.3">
      <c r="A29" s="131">
        <v>19</v>
      </c>
      <c r="B29" s="128"/>
      <c r="C29" s="129"/>
      <c r="D29"/>
      <c r="E29"/>
      <c r="F29"/>
      <c r="G29"/>
      <c r="H29"/>
      <c r="I29"/>
      <c r="J29"/>
      <c r="K29"/>
      <c r="L29"/>
      <c r="M29"/>
    </row>
    <row r="30" spans="1:13" ht="15.75" thickBot="1" x14ac:dyDescent="0.3">
      <c r="A30" s="131">
        <v>20</v>
      </c>
      <c r="B30" s="128"/>
      <c r="C30" s="129"/>
      <c r="D30"/>
      <c r="E30"/>
      <c r="F30"/>
      <c r="G30"/>
      <c r="H30"/>
      <c r="I30"/>
      <c r="J30"/>
      <c r="K30"/>
      <c r="L30"/>
      <c r="M30"/>
    </row>
    <row r="31" spans="1:13" ht="15.75" thickBot="1" x14ac:dyDescent="0.3">
      <c r="A31" s="131">
        <v>21</v>
      </c>
      <c r="B31" s="128"/>
      <c r="C31" s="129"/>
      <c r="D31"/>
      <c r="E31"/>
      <c r="F31"/>
      <c r="G31"/>
      <c r="H31"/>
      <c r="I31"/>
      <c r="J31"/>
      <c r="K31"/>
      <c r="L31"/>
      <c r="M31"/>
    </row>
    <row r="32" spans="1:13" ht="15.75" thickBot="1" x14ac:dyDescent="0.3">
      <c r="A32" s="131">
        <v>22</v>
      </c>
      <c r="B32" s="128"/>
      <c r="C32" s="129"/>
      <c r="D32"/>
      <c r="E32"/>
      <c r="F32"/>
      <c r="G32"/>
      <c r="H32"/>
      <c r="I32"/>
      <c r="J32"/>
      <c r="K32"/>
      <c r="L32"/>
      <c r="M32"/>
    </row>
    <row r="33" spans="1:13" ht="15.75" thickBot="1" x14ac:dyDescent="0.3">
      <c r="A33" s="131">
        <v>23</v>
      </c>
      <c r="B33" s="128"/>
      <c r="C33" s="129"/>
      <c r="D33"/>
      <c r="E33"/>
      <c r="F33"/>
      <c r="G33"/>
      <c r="H33"/>
      <c r="I33"/>
      <c r="J33"/>
      <c r="K33"/>
      <c r="L33"/>
      <c r="M33"/>
    </row>
    <row r="34" spans="1:13" ht="15.75" thickBot="1" x14ac:dyDescent="0.3">
      <c r="A34" s="131">
        <v>24</v>
      </c>
      <c r="B34" s="128"/>
      <c r="C34" s="129"/>
      <c r="D34"/>
      <c r="E34"/>
      <c r="F34"/>
      <c r="G34"/>
      <c r="H34"/>
      <c r="I34"/>
      <c r="J34"/>
      <c r="K34"/>
      <c r="L34"/>
      <c r="M34"/>
    </row>
    <row r="35" spans="1:13" ht="15.75" thickBot="1" x14ac:dyDescent="0.3">
      <c r="A35" s="131">
        <v>25</v>
      </c>
      <c r="B35" s="128"/>
      <c r="C35" s="129"/>
      <c r="D35"/>
      <c r="E35"/>
      <c r="F35"/>
      <c r="G35"/>
      <c r="H35"/>
      <c r="I35"/>
      <c r="J35"/>
      <c r="K35"/>
      <c r="L35"/>
      <c r="M35"/>
    </row>
    <row r="36" spans="1:13" x14ac:dyDescent="0.25">
      <c r="A36" s="131">
        <v>26</v>
      </c>
      <c r="B36" s="128"/>
      <c r="C36" s="129"/>
      <c r="D36"/>
      <c r="E36"/>
      <c r="F36"/>
      <c r="G36"/>
      <c r="H36"/>
      <c r="I36"/>
      <c r="J36"/>
      <c r="K36"/>
      <c r="L36"/>
      <c r="M36"/>
    </row>
    <row r="37" spans="1:13" x14ac:dyDescent="0.25">
      <c r="A37" s="131">
        <v>27</v>
      </c>
      <c r="B37" s="142"/>
      <c r="C37" s="143"/>
      <c r="D37"/>
      <c r="E37"/>
      <c r="F37"/>
      <c r="G37"/>
      <c r="H37"/>
      <c r="I37"/>
      <c r="J37"/>
      <c r="K37"/>
      <c r="L37"/>
      <c r="M37"/>
    </row>
    <row r="38" spans="1:13" x14ac:dyDescent="0.25">
      <c r="A38" s="131">
        <v>28</v>
      </c>
      <c r="B38" s="142"/>
      <c r="C38" s="143"/>
      <c r="D38"/>
      <c r="E38"/>
      <c r="F38"/>
      <c r="G38"/>
      <c r="H38"/>
      <c r="I38"/>
      <c r="J38"/>
      <c r="K38"/>
      <c r="L38"/>
      <c r="M38"/>
    </row>
    <row r="39" spans="1:13" x14ac:dyDescent="0.25">
      <c r="A39" s="131">
        <v>29</v>
      </c>
      <c r="B39" s="142"/>
      <c r="C39" s="143"/>
      <c r="D39"/>
      <c r="E39"/>
      <c r="F39"/>
      <c r="G39"/>
      <c r="H39"/>
      <c r="I39"/>
      <c r="J39"/>
      <c r="K39"/>
      <c r="L39"/>
      <c r="M39"/>
    </row>
    <row r="40" spans="1:13" x14ac:dyDescent="0.25">
      <c r="A40" s="131">
        <v>30</v>
      </c>
      <c r="B40" s="142"/>
      <c r="C40" s="143"/>
    </row>
    <row r="41" spans="1:13" x14ac:dyDescent="0.25">
      <c r="A41" s="131">
        <v>31</v>
      </c>
      <c r="B41" s="142"/>
      <c r="C41" s="143"/>
    </row>
    <row r="42" spans="1:13" x14ac:dyDescent="0.25">
      <c r="A42" s="131">
        <v>32</v>
      </c>
      <c r="B42" s="142"/>
      <c r="C42" s="143"/>
    </row>
    <row r="43" spans="1:13" x14ac:dyDescent="0.25">
      <c r="A43" s="131">
        <v>33</v>
      </c>
      <c r="B43" s="142"/>
      <c r="C43" s="143"/>
    </row>
    <row r="44" spans="1:13" x14ac:dyDescent="0.25">
      <c r="A44" s="131">
        <v>34</v>
      </c>
      <c r="B44" s="142"/>
      <c r="C44" s="143"/>
    </row>
    <row r="45" spans="1:13" x14ac:dyDescent="0.25">
      <c r="A45" s="131">
        <v>35</v>
      </c>
      <c r="B45" s="142"/>
      <c r="C45" s="143"/>
    </row>
    <row r="46" spans="1:13" x14ac:dyDescent="0.25">
      <c r="A46" s="177"/>
    </row>
    <row r="47" spans="1:13" x14ac:dyDescent="0.25">
      <c r="A47" s="177"/>
    </row>
    <row r="48" spans="1:13" x14ac:dyDescent="0.25">
      <c r="A48" s="177"/>
    </row>
    <row r="49" spans="1:1" x14ac:dyDescent="0.25">
      <c r="A49" s="177"/>
    </row>
    <row r="50" spans="1:1" x14ac:dyDescent="0.25">
      <c r="A50" s="177"/>
    </row>
    <row r="51" spans="1:1" x14ac:dyDescent="0.25">
      <c r="A51" s="177"/>
    </row>
    <row r="52" spans="1:1" x14ac:dyDescent="0.25">
      <c r="A52" s="177"/>
    </row>
    <row r="53" spans="1:1" x14ac:dyDescent="0.25">
      <c r="A53" s="177"/>
    </row>
    <row r="54" spans="1:1" x14ac:dyDescent="0.25">
      <c r="A54" s="177"/>
    </row>
    <row r="55" spans="1:1" x14ac:dyDescent="0.25">
      <c r="A55" s="177"/>
    </row>
    <row r="56" spans="1:1" x14ac:dyDescent="0.25">
      <c r="A56" s="177"/>
    </row>
    <row r="57" spans="1:1" x14ac:dyDescent="0.25">
      <c r="A57" s="177"/>
    </row>
    <row r="58" spans="1:1" x14ac:dyDescent="0.25">
      <c r="A58" s="177"/>
    </row>
    <row r="59" spans="1:1" x14ac:dyDescent="0.25">
      <c r="A59" s="177"/>
    </row>
    <row r="60" spans="1:1" x14ac:dyDescent="0.25">
      <c r="A60" s="177"/>
    </row>
    <row r="61" spans="1:1" x14ac:dyDescent="0.25">
      <c r="A61" s="177"/>
    </row>
    <row r="62" spans="1:1" x14ac:dyDescent="0.25">
      <c r="A62" s="177"/>
    </row>
    <row r="63" spans="1:1" x14ac:dyDescent="0.25">
      <c r="A63" s="177"/>
    </row>
    <row r="64" spans="1:1" x14ac:dyDescent="0.25">
      <c r="A64" s="177"/>
    </row>
    <row r="65" spans="1:1" x14ac:dyDescent="0.25">
      <c r="A65" s="177"/>
    </row>
    <row r="66" spans="1:1" x14ac:dyDescent="0.25">
      <c r="A66" s="177"/>
    </row>
    <row r="67" spans="1:1" x14ac:dyDescent="0.25">
      <c r="A67" s="177"/>
    </row>
    <row r="68" spans="1:1" x14ac:dyDescent="0.25">
      <c r="A68" s="177"/>
    </row>
    <row r="69" spans="1:1" x14ac:dyDescent="0.25">
      <c r="A69" s="177"/>
    </row>
    <row r="70" spans="1:1" x14ac:dyDescent="0.25">
      <c r="A70" s="177"/>
    </row>
    <row r="71" spans="1:1" x14ac:dyDescent="0.25">
      <c r="A71" s="177"/>
    </row>
    <row r="72" spans="1:1" x14ac:dyDescent="0.25">
      <c r="A72" s="177"/>
    </row>
    <row r="73" spans="1:1" x14ac:dyDescent="0.25">
      <c r="A73" s="177"/>
    </row>
    <row r="74" spans="1:1" x14ac:dyDescent="0.25">
      <c r="A74" s="177"/>
    </row>
    <row r="75" spans="1:1" x14ac:dyDescent="0.25">
      <c r="A75" s="177"/>
    </row>
    <row r="76" spans="1:1" x14ac:dyDescent="0.25">
      <c r="A76" s="177"/>
    </row>
    <row r="77" spans="1:1" x14ac:dyDescent="0.25">
      <c r="A77" s="177"/>
    </row>
    <row r="78" spans="1:1" x14ac:dyDescent="0.25">
      <c r="A78" s="177"/>
    </row>
    <row r="79" spans="1:1" x14ac:dyDescent="0.25">
      <c r="A79" s="177"/>
    </row>
    <row r="80" spans="1:1" x14ac:dyDescent="0.25">
      <c r="A80" s="177"/>
    </row>
    <row r="81" spans="1:1" x14ac:dyDescent="0.25">
      <c r="A81" s="177"/>
    </row>
    <row r="82" spans="1:1" x14ac:dyDescent="0.25">
      <c r="A82" s="177"/>
    </row>
    <row r="83" spans="1:1" x14ac:dyDescent="0.25">
      <c r="A83" s="177"/>
    </row>
    <row r="84" spans="1:1" x14ac:dyDescent="0.25">
      <c r="A84" s="177"/>
    </row>
    <row r="85" spans="1:1" x14ac:dyDescent="0.25">
      <c r="A85" s="177"/>
    </row>
    <row r="86" spans="1:1" x14ac:dyDescent="0.25">
      <c r="A86" s="177"/>
    </row>
    <row r="87" spans="1:1" x14ac:dyDescent="0.25">
      <c r="A87" s="177"/>
    </row>
    <row r="88" spans="1:1" x14ac:dyDescent="0.25">
      <c r="A88" s="177"/>
    </row>
    <row r="89" spans="1:1" x14ac:dyDescent="0.25">
      <c r="A89" s="177"/>
    </row>
    <row r="90" spans="1:1" x14ac:dyDescent="0.25">
      <c r="A90" s="177"/>
    </row>
    <row r="91" spans="1:1" x14ac:dyDescent="0.25">
      <c r="A91" s="177"/>
    </row>
    <row r="92" spans="1:1" x14ac:dyDescent="0.25">
      <c r="A92" s="177"/>
    </row>
    <row r="93" spans="1:1" x14ac:dyDescent="0.25">
      <c r="A93" s="177"/>
    </row>
    <row r="94" spans="1:1" x14ac:dyDescent="0.25">
      <c r="A94" s="177"/>
    </row>
    <row r="95" spans="1:1" x14ac:dyDescent="0.25">
      <c r="A95" s="177"/>
    </row>
    <row r="96" spans="1:1" x14ac:dyDescent="0.25">
      <c r="A96" s="177"/>
    </row>
    <row r="97" spans="1:1" x14ac:dyDescent="0.25">
      <c r="A97" s="177"/>
    </row>
    <row r="98" spans="1:1" x14ac:dyDescent="0.25">
      <c r="A98" s="177"/>
    </row>
    <row r="99" spans="1:1" x14ac:dyDescent="0.25">
      <c r="A99" s="177"/>
    </row>
    <row r="100" spans="1:1" x14ac:dyDescent="0.25">
      <c r="A100" s="177"/>
    </row>
    <row r="101" spans="1:1" x14ac:dyDescent="0.25">
      <c r="A101" s="177"/>
    </row>
    <row r="102" spans="1:1" x14ac:dyDescent="0.25">
      <c r="A102" s="177"/>
    </row>
    <row r="103" spans="1:1" x14ac:dyDescent="0.25">
      <c r="A103" s="177"/>
    </row>
    <row r="104" spans="1:1" x14ac:dyDescent="0.25">
      <c r="A104" s="177"/>
    </row>
    <row r="105" spans="1:1" x14ac:dyDescent="0.25">
      <c r="A105" s="177"/>
    </row>
    <row r="106" spans="1:1" x14ac:dyDescent="0.25">
      <c r="A106" s="177"/>
    </row>
    <row r="107" spans="1:1" x14ac:dyDescent="0.25">
      <c r="A107" s="177"/>
    </row>
    <row r="108" spans="1:1" x14ac:dyDescent="0.25">
      <c r="A108" s="177"/>
    </row>
    <row r="109" spans="1:1" x14ac:dyDescent="0.25">
      <c r="A109" s="177"/>
    </row>
    <row r="110" spans="1:1" x14ac:dyDescent="0.25">
      <c r="A110" s="177"/>
    </row>
    <row r="111" spans="1:1" x14ac:dyDescent="0.25">
      <c r="A111" s="177"/>
    </row>
    <row r="112" spans="1:1" x14ac:dyDescent="0.25">
      <c r="A112" s="177"/>
    </row>
    <row r="113" spans="1:2" x14ac:dyDescent="0.25">
      <c r="A113" s="177"/>
    </row>
    <row r="114" spans="1:2" x14ac:dyDescent="0.25">
      <c r="A114" s="177"/>
    </row>
    <row r="115" spans="1:2" x14ac:dyDescent="0.25">
      <c r="A115" s="177"/>
    </row>
    <row r="116" spans="1:2" x14ac:dyDescent="0.25">
      <c r="A116" s="130"/>
      <c r="B116" s="122"/>
    </row>
    <row r="117" spans="1:2" x14ac:dyDescent="0.25">
      <c r="A117" s="177"/>
    </row>
    <row r="118" spans="1:2" x14ac:dyDescent="0.25">
      <c r="A118" s="177"/>
    </row>
    <row r="119" spans="1:2" x14ac:dyDescent="0.25">
      <c r="A119" s="177"/>
    </row>
    <row r="120" spans="1:2" x14ac:dyDescent="0.25">
      <c r="A120" s="177"/>
    </row>
    <row r="121" spans="1:2" x14ac:dyDescent="0.25">
      <c r="A121" s="177"/>
    </row>
    <row r="122" spans="1:2" x14ac:dyDescent="0.25">
      <c r="A122" s="177"/>
    </row>
    <row r="123" spans="1:2" x14ac:dyDescent="0.25">
      <c r="A123" s="177"/>
    </row>
    <row r="124" spans="1:2" x14ac:dyDescent="0.25">
      <c r="A124" s="177"/>
    </row>
    <row r="125" spans="1:2" x14ac:dyDescent="0.25">
      <c r="A125" s="177"/>
    </row>
    <row r="126" spans="1:2" x14ac:dyDescent="0.25">
      <c r="A126" s="177"/>
    </row>
    <row r="127" spans="1:2" x14ac:dyDescent="0.25">
      <c r="A127" s="177"/>
    </row>
    <row r="128" spans="1:2" x14ac:dyDescent="0.25">
      <c r="A128" s="130"/>
      <c r="B128" s="122"/>
    </row>
    <row r="129" spans="1:2" x14ac:dyDescent="0.25">
      <c r="A129" s="130"/>
      <c r="B129" s="122"/>
    </row>
    <row r="130" spans="1:2" x14ac:dyDescent="0.25">
      <c r="A130" s="130"/>
      <c r="B130" s="122"/>
    </row>
    <row r="131" spans="1:2" x14ac:dyDescent="0.25">
      <c r="A131" s="130"/>
      <c r="B131" s="122"/>
    </row>
    <row r="132" spans="1:2" x14ac:dyDescent="0.25">
      <c r="A132" s="130"/>
      <c r="B132" s="122"/>
    </row>
    <row r="133" spans="1:2" x14ac:dyDescent="0.25">
      <c r="A133" s="130"/>
      <c r="B133" s="122"/>
    </row>
    <row r="134" spans="1:2" x14ac:dyDescent="0.25">
      <c r="A134" s="130"/>
      <c r="B134" s="122"/>
    </row>
    <row r="135" spans="1:2" x14ac:dyDescent="0.25">
      <c r="A135" s="130"/>
      <c r="B135" s="122"/>
    </row>
    <row r="136" spans="1:2" x14ac:dyDescent="0.25">
      <c r="A136" s="130"/>
      <c r="B136" s="122"/>
    </row>
    <row r="137" spans="1:2" x14ac:dyDescent="0.25">
      <c r="A137" s="130"/>
      <c r="B137" s="122"/>
    </row>
    <row r="138" spans="1:2" x14ac:dyDescent="0.25">
      <c r="A138" s="130"/>
      <c r="B138" s="122"/>
    </row>
    <row r="139" spans="1:2" x14ac:dyDescent="0.25">
      <c r="A139" s="130"/>
      <c r="B139" s="122"/>
    </row>
    <row r="140" spans="1:2" x14ac:dyDescent="0.25">
      <c r="A140" s="130"/>
      <c r="B140" s="122"/>
    </row>
    <row r="141" spans="1:2" x14ac:dyDescent="0.25">
      <c r="A141" s="130"/>
      <c r="B141" s="122"/>
    </row>
    <row r="142" spans="1:2" x14ac:dyDescent="0.25">
      <c r="A142" s="130"/>
      <c r="B142" s="122"/>
    </row>
    <row r="143" spans="1:2" x14ac:dyDescent="0.25">
      <c r="A143" s="130"/>
      <c r="B143" s="122"/>
    </row>
    <row r="144" spans="1:2" x14ac:dyDescent="0.25">
      <c r="A144" s="130"/>
      <c r="B144" s="122"/>
    </row>
    <row r="145" spans="1:2" x14ac:dyDescent="0.25">
      <c r="A145" s="130"/>
      <c r="B145" s="122"/>
    </row>
    <row r="146" spans="1:2" x14ac:dyDescent="0.25">
      <c r="A146" s="130"/>
      <c r="B146" s="122"/>
    </row>
    <row r="147" spans="1:2" x14ac:dyDescent="0.25">
      <c r="A147" s="130"/>
      <c r="B147" s="122"/>
    </row>
    <row r="148" spans="1:2" x14ac:dyDescent="0.25">
      <c r="A148" s="130"/>
      <c r="B148" s="122"/>
    </row>
    <row r="149" spans="1:2" x14ac:dyDescent="0.25">
      <c r="A149" s="130"/>
      <c r="B149" s="122"/>
    </row>
    <row r="150" spans="1:2" x14ac:dyDescent="0.25">
      <c r="A150" s="130"/>
      <c r="B150" s="122"/>
    </row>
    <row r="151" spans="1:2" x14ac:dyDescent="0.25">
      <c r="A151" s="130"/>
      <c r="B151" s="122"/>
    </row>
    <row r="152" spans="1:2" x14ac:dyDescent="0.25">
      <c r="A152" s="130"/>
      <c r="B152" s="122"/>
    </row>
    <row r="153" spans="1:2" x14ac:dyDescent="0.25">
      <c r="A153" s="130"/>
      <c r="B153" s="122"/>
    </row>
    <row r="154" spans="1:2" x14ac:dyDescent="0.25">
      <c r="A154" s="130"/>
      <c r="B154" s="122"/>
    </row>
    <row r="155" spans="1:2" x14ac:dyDescent="0.25">
      <c r="A155" s="130"/>
      <c r="B155" s="122"/>
    </row>
    <row r="156" spans="1:2" x14ac:dyDescent="0.25">
      <c r="A156" s="130"/>
      <c r="B156" s="122"/>
    </row>
    <row r="157" spans="1:2" x14ac:dyDescent="0.25">
      <c r="A157" s="130"/>
      <c r="B157" s="122"/>
    </row>
    <row r="158" spans="1:2" x14ac:dyDescent="0.25">
      <c r="A158" s="130"/>
      <c r="B158" s="122"/>
    </row>
    <row r="159" spans="1:2" x14ac:dyDescent="0.25">
      <c r="A159" s="130"/>
      <c r="B159" s="122"/>
    </row>
    <row r="160" spans="1:2" x14ac:dyDescent="0.25">
      <c r="A160" s="130"/>
      <c r="B160" s="122"/>
    </row>
    <row r="161" spans="1:2" x14ac:dyDescent="0.25">
      <c r="A161" s="130"/>
      <c r="B161" s="122"/>
    </row>
    <row r="162" spans="1:2" x14ac:dyDescent="0.25">
      <c r="A162" s="130"/>
      <c r="B162" s="122"/>
    </row>
    <row r="163" spans="1:2" x14ac:dyDescent="0.25">
      <c r="A163" s="130"/>
      <c r="B163" s="122"/>
    </row>
    <row r="164" spans="1:2" x14ac:dyDescent="0.25">
      <c r="A164" s="130"/>
      <c r="B164" s="122"/>
    </row>
    <row r="165" spans="1:2" x14ac:dyDescent="0.25">
      <c r="A165" s="130"/>
      <c r="B165" s="122"/>
    </row>
    <row r="166" spans="1:2" x14ac:dyDescent="0.25">
      <c r="A166" s="130"/>
      <c r="B166" s="122"/>
    </row>
    <row r="167" spans="1:2" x14ac:dyDescent="0.25">
      <c r="A167" s="178"/>
      <c r="B167" s="122"/>
    </row>
    <row r="168" spans="1:2" x14ac:dyDescent="0.25">
      <c r="A168" s="178"/>
      <c r="B168" s="122"/>
    </row>
    <row r="169" spans="1:2" x14ac:dyDescent="0.25">
      <c r="A169" s="178"/>
      <c r="B169" s="122"/>
    </row>
    <row r="170" spans="1:2" x14ac:dyDescent="0.25">
      <c r="A170" s="178"/>
      <c r="B170" s="122"/>
    </row>
    <row r="171" spans="1:2" x14ac:dyDescent="0.25">
      <c r="A171" s="178"/>
      <c r="B171" s="122"/>
    </row>
  </sheetData>
  <protectedRanges>
    <protectedRange sqref="A116 A128:A166" name="Inscription joueurs"/>
  </protectedRanges>
  <mergeCells count="1">
    <mergeCell ref="B8:C8"/>
  </mergeCells>
  <dataValidations count="2">
    <dataValidation type="list" allowBlank="1" showInputMessage="1" showErrorMessage="1" sqref="WUC983041 WKG983041 WAK983041 VQO983041 VGS983041 UWW983041 UNA983041 UDE983041 TTI983041 TJM983041 SZQ983041 SPU983041 SFY983041 RWC983041 RMG983041 RCK983041 QSO983041 QIS983041 PYW983041 PPA983041 PFE983041 OVI983041 OLM983041 OBQ983041 NRU983041 NHY983041 MYC983041 MOG983041 MEK983041 LUO983041 LKS983041 LAW983041 KRA983041 KHE983041 JXI983041 JNM983041 JDQ983041 ITU983041 IJY983041 IAC983041 HQG983041 HGK983041 GWO983041 GMS983041 GCW983041 FTA983041 FJE983041 EZI983041 EPM983041 EFQ983041 DVU983041 DLY983041 DCC983041 CSG983041 CIK983041 BYO983041 BOS983041 BEW983041 AVA983041 ALE983041 ABI983041 RM983041 HQ983041 WUC917505 WKG917505 WAK917505 VQO917505 VGS917505 UWW917505 UNA917505 UDE917505 TTI917505 TJM917505 SZQ917505 SPU917505 SFY917505 RWC917505 RMG917505 RCK917505 QSO917505 QIS917505 PYW917505 PPA917505 PFE917505 OVI917505 OLM917505 OBQ917505 NRU917505 NHY917505 MYC917505 MOG917505 MEK917505 LUO917505 LKS917505 LAW917505 KRA917505 KHE917505 JXI917505 JNM917505 JDQ917505 ITU917505 IJY917505 IAC917505 HQG917505 HGK917505 GWO917505 GMS917505 GCW917505 FTA917505 FJE917505 EZI917505 EPM917505 EFQ917505 DVU917505 DLY917505 DCC917505 CSG917505 CIK917505 BYO917505 BOS917505 BEW917505 AVA917505 ALE917505 ABI917505 RM917505 HQ917505 WUC851969 WKG851969 WAK851969 VQO851969 VGS851969 UWW851969 UNA851969 UDE851969 TTI851969 TJM851969 SZQ851969 SPU851969 SFY851969 RWC851969 RMG851969 RCK851969 QSO851969 QIS851969 PYW851969 PPA851969 PFE851969 OVI851969 OLM851969 OBQ851969 NRU851969 NHY851969 MYC851969 MOG851969 MEK851969 LUO851969 LKS851969 LAW851969 KRA851969 KHE851969 JXI851969 JNM851969 JDQ851969 ITU851969 IJY851969 IAC851969 HQG851969 HGK851969 GWO851969 GMS851969 GCW851969 FTA851969 FJE851969 EZI851969 EPM851969 EFQ851969 DVU851969 DLY851969 DCC851969 CSG851969 CIK851969 BYO851969 BOS851969 BEW851969 AVA851969 ALE851969 ABI851969 RM851969 HQ851969 WUC786433 WKG786433 WAK786433 VQO786433 VGS786433 UWW786433 UNA786433 UDE786433 TTI786433 TJM786433 SZQ786433 SPU786433 SFY786433 RWC786433 RMG786433 RCK786433 QSO786433 QIS786433 PYW786433 PPA786433 PFE786433 OVI786433 OLM786433 OBQ786433 NRU786433 NHY786433 MYC786433 MOG786433 MEK786433 LUO786433 LKS786433 LAW786433 KRA786433 KHE786433 JXI786433 JNM786433 JDQ786433 ITU786433 IJY786433 IAC786433 HQG786433 HGK786433 GWO786433 GMS786433 GCW786433 FTA786433 FJE786433 EZI786433 EPM786433 EFQ786433 DVU786433 DLY786433 DCC786433 CSG786433 CIK786433 BYO786433 BOS786433 BEW786433 AVA786433 ALE786433 ABI786433 RM786433 HQ786433 WUC720897 WKG720897 WAK720897 VQO720897 VGS720897 UWW720897 UNA720897 UDE720897 TTI720897 TJM720897 SZQ720897 SPU720897 SFY720897 RWC720897 RMG720897 RCK720897 QSO720897 QIS720897 PYW720897 PPA720897 PFE720897 OVI720897 OLM720897 OBQ720897 NRU720897 NHY720897 MYC720897 MOG720897 MEK720897 LUO720897 LKS720897 LAW720897 KRA720897 KHE720897 JXI720897 JNM720897 JDQ720897 ITU720897 IJY720897 IAC720897 HQG720897 HGK720897 GWO720897 GMS720897 GCW720897 FTA720897 FJE720897 EZI720897 EPM720897 EFQ720897 DVU720897 DLY720897 DCC720897 CSG720897 CIK720897 BYO720897 BOS720897 BEW720897 AVA720897 ALE720897 ABI720897 RM720897 HQ720897 WUC655361 WKG655361 WAK655361 VQO655361 VGS655361 UWW655361 UNA655361 UDE655361 TTI655361 TJM655361 SZQ655361 SPU655361 SFY655361 RWC655361 RMG655361 RCK655361 QSO655361 QIS655361 PYW655361 PPA655361 PFE655361 OVI655361 OLM655361 OBQ655361 NRU655361 NHY655361 MYC655361 MOG655361 MEK655361 LUO655361 LKS655361 LAW655361 KRA655361 KHE655361 JXI655361 JNM655361 JDQ655361 ITU655361 IJY655361 IAC655361 HQG655361 HGK655361 GWO655361 GMS655361 GCW655361 FTA655361 FJE655361 EZI655361 EPM655361 EFQ655361 DVU655361 DLY655361 DCC655361 CSG655361 CIK655361 BYO655361 BOS655361 BEW655361 AVA655361 ALE655361 ABI655361 RM655361 HQ655361 WUC589825 WKG589825 WAK589825 VQO589825 VGS589825 UWW589825 UNA589825 UDE589825 TTI589825 TJM589825 SZQ589825 SPU589825 SFY589825 RWC589825 RMG589825 RCK589825 QSO589825 QIS589825 PYW589825 PPA589825 PFE589825 OVI589825 OLM589825 OBQ589825 NRU589825 NHY589825 MYC589825 MOG589825 MEK589825 LUO589825 LKS589825 LAW589825 KRA589825 KHE589825 JXI589825 JNM589825 JDQ589825 ITU589825 IJY589825 IAC589825 HQG589825 HGK589825 GWO589825 GMS589825 GCW589825 FTA589825 FJE589825 EZI589825 EPM589825 EFQ589825 DVU589825 DLY589825 DCC589825 CSG589825 CIK589825 BYO589825 BOS589825 BEW589825 AVA589825 ALE589825 ABI589825 RM589825 HQ589825 WUC524289 WKG524289 WAK524289 VQO524289 VGS524289 UWW524289 UNA524289 UDE524289 TTI524289 TJM524289 SZQ524289 SPU524289 SFY524289 RWC524289 RMG524289 RCK524289 QSO524289 QIS524289 PYW524289 PPA524289 PFE524289 OVI524289 OLM524289 OBQ524289 NRU524289 NHY524289 MYC524289 MOG524289 MEK524289 LUO524289 LKS524289 LAW524289 KRA524289 KHE524289 JXI524289 JNM524289 JDQ524289 ITU524289 IJY524289 IAC524289 HQG524289 HGK524289 GWO524289 GMS524289 GCW524289 FTA524289 FJE524289 EZI524289 EPM524289 EFQ524289 DVU524289 DLY524289 DCC524289 CSG524289 CIK524289 BYO524289 BOS524289 BEW524289 AVA524289 ALE524289 ABI524289 RM524289 HQ524289 WUC458753 WKG458753 WAK458753 VQO458753 VGS458753 UWW458753 UNA458753 UDE458753 TTI458753 TJM458753 SZQ458753 SPU458753 SFY458753 RWC458753 RMG458753 RCK458753 QSO458753 QIS458753 PYW458753 PPA458753 PFE458753 OVI458753 OLM458753 OBQ458753 NRU458753 NHY458753 MYC458753 MOG458753 MEK458753 LUO458753 LKS458753 LAW458753 KRA458753 KHE458753 JXI458753 JNM458753 JDQ458753 ITU458753 IJY458753 IAC458753 HQG458753 HGK458753 GWO458753 GMS458753 GCW458753 FTA458753 FJE458753 EZI458753 EPM458753 EFQ458753 DVU458753 DLY458753 DCC458753 CSG458753 CIK458753 BYO458753 BOS458753 BEW458753 AVA458753 ALE458753 ABI458753 RM458753 HQ458753 WUC393217 WKG393217 WAK393217 VQO393217 VGS393217 UWW393217 UNA393217 UDE393217 TTI393217 TJM393217 SZQ393217 SPU393217 SFY393217 RWC393217 RMG393217 RCK393217 QSO393217 QIS393217 PYW393217 PPA393217 PFE393217 OVI393217 OLM393217 OBQ393217 NRU393217 NHY393217 MYC393217 MOG393217 MEK393217 LUO393217 LKS393217 LAW393217 KRA393217 KHE393217 JXI393217 JNM393217 JDQ393217 ITU393217 IJY393217 IAC393217 HQG393217 HGK393217 GWO393217 GMS393217 GCW393217 FTA393217 FJE393217 EZI393217 EPM393217 EFQ393217 DVU393217 DLY393217 DCC393217 CSG393217 CIK393217 BYO393217 BOS393217 BEW393217 AVA393217 ALE393217 ABI393217 RM393217 HQ393217 WUC327681 WKG327681 WAK327681 VQO327681 VGS327681 UWW327681 UNA327681 UDE327681 TTI327681 TJM327681 SZQ327681 SPU327681 SFY327681 RWC327681 RMG327681 RCK327681 QSO327681 QIS327681 PYW327681 PPA327681 PFE327681 OVI327681 OLM327681 OBQ327681 NRU327681 NHY327681 MYC327681 MOG327681 MEK327681 LUO327681 LKS327681 LAW327681 KRA327681 KHE327681 JXI327681 JNM327681 JDQ327681 ITU327681 IJY327681 IAC327681 HQG327681 HGK327681 GWO327681 GMS327681 GCW327681 FTA327681 FJE327681 EZI327681 EPM327681 EFQ327681 DVU327681 DLY327681 DCC327681 CSG327681 CIK327681 BYO327681 BOS327681 BEW327681 AVA327681 ALE327681 ABI327681 RM327681 HQ327681 WUC262145 WKG262145 WAK262145 VQO262145 VGS262145 UWW262145 UNA262145 UDE262145 TTI262145 TJM262145 SZQ262145 SPU262145 SFY262145 RWC262145 RMG262145 RCK262145 QSO262145 QIS262145 PYW262145 PPA262145 PFE262145 OVI262145 OLM262145 OBQ262145 NRU262145 NHY262145 MYC262145 MOG262145 MEK262145 LUO262145 LKS262145 LAW262145 KRA262145 KHE262145 JXI262145 JNM262145 JDQ262145 ITU262145 IJY262145 IAC262145 HQG262145 HGK262145 GWO262145 GMS262145 GCW262145 FTA262145 FJE262145 EZI262145 EPM262145 EFQ262145 DVU262145 DLY262145 DCC262145 CSG262145 CIK262145 BYO262145 BOS262145 BEW262145 AVA262145 ALE262145 ABI262145 RM262145 HQ262145 WUC196609 WKG196609 WAK196609 VQO196609 VGS196609 UWW196609 UNA196609 UDE196609 TTI196609 TJM196609 SZQ196609 SPU196609 SFY196609 RWC196609 RMG196609 RCK196609 QSO196609 QIS196609 PYW196609 PPA196609 PFE196609 OVI196609 OLM196609 OBQ196609 NRU196609 NHY196609 MYC196609 MOG196609 MEK196609 LUO196609 LKS196609 LAW196609 KRA196609 KHE196609 JXI196609 JNM196609 JDQ196609 ITU196609 IJY196609 IAC196609 HQG196609 HGK196609 GWO196609 GMS196609 GCW196609 FTA196609 FJE196609 EZI196609 EPM196609 EFQ196609 DVU196609 DLY196609 DCC196609 CSG196609 CIK196609 BYO196609 BOS196609 BEW196609 AVA196609 ALE196609 ABI196609 RM196609 HQ196609 WUC131073 WKG131073 WAK131073 VQO131073 VGS131073 UWW131073 UNA131073 UDE131073 TTI131073 TJM131073 SZQ131073 SPU131073 SFY131073 RWC131073 RMG131073 RCK131073 QSO131073 QIS131073 PYW131073 PPA131073 PFE131073 OVI131073 OLM131073 OBQ131073 NRU131073 NHY131073 MYC131073 MOG131073 MEK131073 LUO131073 LKS131073 LAW131073 KRA131073 KHE131073 JXI131073 JNM131073 JDQ131073 ITU131073 IJY131073 IAC131073 HQG131073 HGK131073 GWO131073 GMS131073 GCW131073 FTA131073 FJE131073 EZI131073 EPM131073 EFQ131073 DVU131073 DLY131073 DCC131073 CSG131073 CIK131073 BYO131073 BOS131073 BEW131073 AVA131073 ALE131073 ABI131073 RM131073 HQ131073 WUC65537 WKG65537 WAK65537 VQO65537 VGS65537 UWW65537 UNA65537 UDE65537 TTI65537 TJM65537 SZQ65537 SPU65537 SFY65537 RWC65537 RMG65537 RCK65537 QSO65537 QIS65537 PYW65537 PPA65537 PFE65537 OVI65537 OLM65537 OBQ65537 NRU65537 NHY65537 MYC65537 MOG65537 MEK65537 LUO65537 LKS65537 LAW65537 KRA65537 KHE65537 JXI65537 JNM65537 JDQ65537 ITU65537 IJY65537 IAC65537 HQG65537 HGK65537 GWO65537 GMS65537 GCW65537 FTA65537 FJE65537 EZI65537 EPM65537 EFQ65537 DVU65537 DLY65537 DCC65537 CSG65537 CIK65537 BYO65537 BOS65537 BEW65537 AVA65537 ALE65537 ABI65537 RM65537 HQ65537 WUA1 WKE1 WAI1 VQM1 VGQ1 UWU1 UMY1 UDC1 TTG1 TJK1 SZO1 SPS1 SFW1 RWA1 RME1 RCI1 QSM1 QIQ1 PYU1 POY1 PFC1 OVG1 OLK1 OBO1 NRS1 NHW1 MYA1 MOE1 MEI1 LUM1 LKQ1 LAU1 KQY1 KHC1 JXG1 JNK1 JDO1 ITS1 IJW1 IAA1 HQE1 HGI1 GWM1 GMQ1 GCU1 FSY1 FJC1 EZG1 EPK1 EFO1 DVS1 DLW1 DCA1 CSE1 CII1 BYM1 BOQ1 BEU1 AUY1 ALC1 ABG1 RK1 HO1">
      <formula1>Catégorie</formula1>
    </dataValidation>
    <dataValidation type="list" allowBlank="1" showInputMessage="1" showErrorMessage="1" sqref="WUE983043:WUF983043 WKI983043:WKJ983043 WAM983043:WAN983043 VQQ983043:VQR983043 VGU983043:VGV983043 UWY983043:UWZ983043 UNC983043:UND983043 UDG983043:UDH983043 TTK983043:TTL983043 TJO983043:TJP983043 SZS983043:SZT983043 SPW983043:SPX983043 SGA983043:SGB983043 RWE983043:RWF983043 RMI983043:RMJ983043 RCM983043:RCN983043 QSQ983043:QSR983043 QIU983043:QIV983043 PYY983043:PYZ983043 PPC983043:PPD983043 PFG983043:PFH983043 OVK983043:OVL983043 OLO983043:OLP983043 OBS983043:OBT983043 NRW983043:NRX983043 NIA983043:NIB983043 MYE983043:MYF983043 MOI983043:MOJ983043 MEM983043:MEN983043 LUQ983043:LUR983043 LKU983043:LKV983043 LAY983043:LAZ983043 KRC983043:KRD983043 KHG983043:KHH983043 JXK983043:JXL983043 JNO983043:JNP983043 JDS983043:JDT983043 ITW983043:ITX983043 IKA983043:IKB983043 IAE983043:IAF983043 HQI983043:HQJ983043 HGM983043:HGN983043 GWQ983043:GWR983043 GMU983043:GMV983043 GCY983043:GCZ983043 FTC983043:FTD983043 FJG983043:FJH983043 EZK983043:EZL983043 EPO983043:EPP983043 EFS983043:EFT983043 DVW983043:DVX983043 DMA983043:DMB983043 DCE983043:DCF983043 CSI983043:CSJ983043 CIM983043:CIN983043 BYQ983043:BYR983043 BOU983043:BOV983043 BEY983043:BEZ983043 AVC983043:AVD983043 ALG983043:ALH983043 ABK983043:ABL983043 RO983043:RP983043 HS983043:HT983043 WUE917507:WUF917507 WKI917507:WKJ917507 WAM917507:WAN917507 VQQ917507:VQR917507 VGU917507:VGV917507 UWY917507:UWZ917507 UNC917507:UND917507 UDG917507:UDH917507 TTK917507:TTL917507 TJO917507:TJP917507 SZS917507:SZT917507 SPW917507:SPX917507 SGA917507:SGB917507 RWE917507:RWF917507 RMI917507:RMJ917507 RCM917507:RCN917507 QSQ917507:QSR917507 QIU917507:QIV917507 PYY917507:PYZ917507 PPC917507:PPD917507 PFG917507:PFH917507 OVK917507:OVL917507 OLO917507:OLP917507 OBS917507:OBT917507 NRW917507:NRX917507 NIA917507:NIB917507 MYE917507:MYF917507 MOI917507:MOJ917507 MEM917507:MEN917507 LUQ917507:LUR917507 LKU917507:LKV917507 LAY917507:LAZ917507 KRC917507:KRD917507 KHG917507:KHH917507 JXK917507:JXL917507 JNO917507:JNP917507 JDS917507:JDT917507 ITW917507:ITX917507 IKA917507:IKB917507 IAE917507:IAF917507 HQI917507:HQJ917507 HGM917507:HGN917507 GWQ917507:GWR917507 GMU917507:GMV917507 GCY917507:GCZ917507 FTC917507:FTD917507 FJG917507:FJH917507 EZK917507:EZL917507 EPO917507:EPP917507 EFS917507:EFT917507 DVW917507:DVX917507 DMA917507:DMB917507 DCE917507:DCF917507 CSI917507:CSJ917507 CIM917507:CIN917507 BYQ917507:BYR917507 BOU917507:BOV917507 BEY917507:BEZ917507 AVC917507:AVD917507 ALG917507:ALH917507 ABK917507:ABL917507 RO917507:RP917507 HS917507:HT917507 WUE851971:WUF851971 WKI851971:WKJ851971 WAM851971:WAN851971 VQQ851971:VQR851971 VGU851971:VGV851971 UWY851971:UWZ851971 UNC851971:UND851971 UDG851971:UDH851971 TTK851971:TTL851971 TJO851971:TJP851971 SZS851971:SZT851971 SPW851971:SPX851971 SGA851971:SGB851971 RWE851971:RWF851971 RMI851971:RMJ851971 RCM851971:RCN851971 QSQ851971:QSR851971 QIU851971:QIV851971 PYY851971:PYZ851971 PPC851971:PPD851971 PFG851971:PFH851971 OVK851971:OVL851971 OLO851971:OLP851971 OBS851971:OBT851971 NRW851971:NRX851971 NIA851971:NIB851971 MYE851971:MYF851971 MOI851971:MOJ851971 MEM851971:MEN851971 LUQ851971:LUR851971 LKU851971:LKV851971 LAY851971:LAZ851971 KRC851971:KRD851971 KHG851971:KHH851971 JXK851971:JXL851971 JNO851971:JNP851971 JDS851971:JDT851971 ITW851971:ITX851971 IKA851971:IKB851971 IAE851971:IAF851971 HQI851971:HQJ851971 HGM851971:HGN851971 GWQ851971:GWR851971 GMU851971:GMV851971 GCY851971:GCZ851971 FTC851971:FTD851971 FJG851971:FJH851971 EZK851971:EZL851971 EPO851971:EPP851971 EFS851971:EFT851971 DVW851971:DVX851971 DMA851971:DMB851971 DCE851971:DCF851971 CSI851971:CSJ851971 CIM851971:CIN851971 BYQ851971:BYR851971 BOU851971:BOV851971 BEY851971:BEZ851971 AVC851971:AVD851971 ALG851971:ALH851971 ABK851971:ABL851971 RO851971:RP851971 HS851971:HT851971 WUE786435:WUF786435 WKI786435:WKJ786435 WAM786435:WAN786435 VQQ786435:VQR786435 VGU786435:VGV786435 UWY786435:UWZ786435 UNC786435:UND786435 UDG786435:UDH786435 TTK786435:TTL786435 TJO786435:TJP786435 SZS786435:SZT786435 SPW786435:SPX786435 SGA786435:SGB786435 RWE786435:RWF786435 RMI786435:RMJ786435 RCM786435:RCN786435 QSQ786435:QSR786435 QIU786435:QIV786435 PYY786435:PYZ786435 PPC786435:PPD786435 PFG786435:PFH786435 OVK786435:OVL786435 OLO786435:OLP786435 OBS786435:OBT786435 NRW786435:NRX786435 NIA786435:NIB786435 MYE786435:MYF786435 MOI786435:MOJ786435 MEM786435:MEN786435 LUQ786435:LUR786435 LKU786435:LKV786435 LAY786435:LAZ786435 KRC786435:KRD786435 KHG786435:KHH786435 JXK786435:JXL786435 JNO786435:JNP786435 JDS786435:JDT786435 ITW786435:ITX786435 IKA786435:IKB786435 IAE786435:IAF786435 HQI786435:HQJ786435 HGM786435:HGN786435 GWQ786435:GWR786435 GMU786435:GMV786435 GCY786435:GCZ786435 FTC786435:FTD786435 FJG786435:FJH786435 EZK786435:EZL786435 EPO786435:EPP786435 EFS786435:EFT786435 DVW786435:DVX786435 DMA786435:DMB786435 DCE786435:DCF786435 CSI786435:CSJ786435 CIM786435:CIN786435 BYQ786435:BYR786435 BOU786435:BOV786435 BEY786435:BEZ786435 AVC786435:AVD786435 ALG786435:ALH786435 ABK786435:ABL786435 RO786435:RP786435 HS786435:HT786435 WUE720899:WUF720899 WKI720899:WKJ720899 WAM720899:WAN720899 VQQ720899:VQR720899 VGU720899:VGV720899 UWY720899:UWZ720899 UNC720899:UND720899 UDG720899:UDH720899 TTK720899:TTL720899 TJO720899:TJP720899 SZS720899:SZT720899 SPW720899:SPX720899 SGA720899:SGB720899 RWE720899:RWF720899 RMI720899:RMJ720899 RCM720899:RCN720899 QSQ720899:QSR720899 QIU720899:QIV720899 PYY720899:PYZ720899 PPC720899:PPD720899 PFG720899:PFH720899 OVK720899:OVL720899 OLO720899:OLP720899 OBS720899:OBT720899 NRW720899:NRX720899 NIA720899:NIB720899 MYE720899:MYF720899 MOI720899:MOJ720899 MEM720899:MEN720899 LUQ720899:LUR720899 LKU720899:LKV720899 LAY720899:LAZ720899 KRC720899:KRD720899 KHG720899:KHH720899 JXK720899:JXL720899 JNO720899:JNP720899 JDS720899:JDT720899 ITW720899:ITX720899 IKA720899:IKB720899 IAE720899:IAF720899 HQI720899:HQJ720899 HGM720899:HGN720899 GWQ720899:GWR720899 GMU720899:GMV720899 GCY720899:GCZ720899 FTC720899:FTD720899 FJG720899:FJH720899 EZK720899:EZL720899 EPO720899:EPP720899 EFS720899:EFT720899 DVW720899:DVX720899 DMA720899:DMB720899 DCE720899:DCF720899 CSI720899:CSJ720899 CIM720899:CIN720899 BYQ720899:BYR720899 BOU720899:BOV720899 BEY720899:BEZ720899 AVC720899:AVD720899 ALG720899:ALH720899 ABK720899:ABL720899 RO720899:RP720899 HS720899:HT720899 WUE655363:WUF655363 WKI655363:WKJ655363 WAM655363:WAN655363 VQQ655363:VQR655363 VGU655363:VGV655363 UWY655363:UWZ655363 UNC655363:UND655363 UDG655363:UDH655363 TTK655363:TTL655363 TJO655363:TJP655363 SZS655363:SZT655363 SPW655363:SPX655363 SGA655363:SGB655363 RWE655363:RWF655363 RMI655363:RMJ655363 RCM655363:RCN655363 QSQ655363:QSR655363 QIU655363:QIV655363 PYY655363:PYZ655363 PPC655363:PPD655363 PFG655363:PFH655363 OVK655363:OVL655363 OLO655363:OLP655363 OBS655363:OBT655363 NRW655363:NRX655363 NIA655363:NIB655363 MYE655363:MYF655363 MOI655363:MOJ655363 MEM655363:MEN655363 LUQ655363:LUR655363 LKU655363:LKV655363 LAY655363:LAZ655363 KRC655363:KRD655363 KHG655363:KHH655363 JXK655363:JXL655363 JNO655363:JNP655363 JDS655363:JDT655363 ITW655363:ITX655363 IKA655363:IKB655363 IAE655363:IAF655363 HQI655363:HQJ655363 HGM655363:HGN655363 GWQ655363:GWR655363 GMU655363:GMV655363 GCY655363:GCZ655363 FTC655363:FTD655363 FJG655363:FJH655363 EZK655363:EZL655363 EPO655363:EPP655363 EFS655363:EFT655363 DVW655363:DVX655363 DMA655363:DMB655363 DCE655363:DCF655363 CSI655363:CSJ655363 CIM655363:CIN655363 BYQ655363:BYR655363 BOU655363:BOV655363 BEY655363:BEZ655363 AVC655363:AVD655363 ALG655363:ALH655363 ABK655363:ABL655363 RO655363:RP655363 HS655363:HT655363 WUE589827:WUF589827 WKI589827:WKJ589827 WAM589827:WAN589827 VQQ589827:VQR589827 VGU589827:VGV589827 UWY589827:UWZ589827 UNC589827:UND589827 UDG589827:UDH589827 TTK589827:TTL589827 TJO589827:TJP589827 SZS589827:SZT589827 SPW589827:SPX589827 SGA589827:SGB589827 RWE589827:RWF589827 RMI589827:RMJ589827 RCM589827:RCN589827 QSQ589827:QSR589827 QIU589827:QIV589827 PYY589827:PYZ589827 PPC589827:PPD589827 PFG589827:PFH589827 OVK589827:OVL589827 OLO589827:OLP589827 OBS589827:OBT589827 NRW589827:NRX589827 NIA589827:NIB589827 MYE589827:MYF589827 MOI589827:MOJ589827 MEM589827:MEN589827 LUQ589827:LUR589827 LKU589827:LKV589827 LAY589827:LAZ589827 KRC589827:KRD589827 KHG589827:KHH589827 JXK589827:JXL589827 JNO589827:JNP589827 JDS589827:JDT589827 ITW589827:ITX589827 IKA589827:IKB589827 IAE589827:IAF589827 HQI589827:HQJ589827 HGM589827:HGN589827 GWQ589827:GWR589827 GMU589827:GMV589827 GCY589827:GCZ589827 FTC589827:FTD589827 FJG589827:FJH589827 EZK589827:EZL589827 EPO589827:EPP589827 EFS589827:EFT589827 DVW589827:DVX589827 DMA589827:DMB589827 DCE589827:DCF589827 CSI589827:CSJ589827 CIM589827:CIN589827 BYQ589827:BYR589827 BOU589827:BOV589827 BEY589827:BEZ589827 AVC589827:AVD589827 ALG589827:ALH589827 ABK589827:ABL589827 RO589827:RP589827 HS589827:HT589827 WUE524291:WUF524291 WKI524291:WKJ524291 WAM524291:WAN524291 VQQ524291:VQR524291 VGU524291:VGV524291 UWY524291:UWZ524291 UNC524291:UND524291 UDG524291:UDH524291 TTK524291:TTL524291 TJO524291:TJP524291 SZS524291:SZT524291 SPW524291:SPX524291 SGA524291:SGB524291 RWE524291:RWF524291 RMI524291:RMJ524291 RCM524291:RCN524291 QSQ524291:QSR524291 QIU524291:QIV524291 PYY524291:PYZ524291 PPC524291:PPD524291 PFG524291:PFH524291 OVK524291:OVL524291 OLO524291:OLP524291 OBS524291:OBT524291 NRW524291:NRX524291 NIA524291:NIB524291 MYE524291:MYF524291 MOI524291:MOJ524291 MEM524291:MEN524291 LUQ524291:LUR524291 LKU524291:LKV524291 LAY524291:LAZ524291 KRC524291:KRD524291 KHG524291:KHH524291 JXK524291:JXL524291 JNO524291:JNP524291 JDS524291:JDT524291 ITW524291:ITX524291 IKA524291:IKB524291 IAE524291:IAF524291 HQI524291:HQJ524291 HGM524291:HGN524291 GWQ524291:GWR524291 GMU524291:GMV524291 GCY524291:GCZ524291 FTC524291:FTD524291 FJG524291:FJH524291 EZK524291:EZL524291 EPO524291:EPP524291 EFS524291:EFT524291 DVW524291:DVX524291 DMA524291:DMB524291 DCE524291:DCF524291 CSI524291:CSJ524291 CIM524291:CIN524291 BYQ524291:BYR524291 BOU524291:BOV524291 BEY524291:BEZ524291 AVC524291:AVD524291 ALG524291:ALH524291 ABK524291:ABL524291 RO524291:RP524291 HS524291:HT524291 WUE458755:WUF458755 WKI458755:WKJ458755 WAM458755:WAN458755 VQQ458755:VQR458755 VGU458755:VGV458755 UWY458755:UWZ458755 UNC458755:UND458755 UDG458755:UDH458755 TTK458755:TTL458755 TJO458755:TJP458755 SZS458755:SZT458755 SPW458755:SPX458755 SGA458755:SGB458755 RWE458755:RWF458755 RMI458755:RMJ458755 RCM458755:RCN458755 QSQ458755:QSR458755 QIU458755:QIV458755 PYY458755:PYZ458755 PPC458755:PPD458755 PFG458755:PFH458755 OVK458755:OVL458755 OLO458755:OLP458755 OBS458755:OBT458755 NRW458755:NRX458755 NIA458755:NIB458755 MYE458755:MYF458755 MOI458755:MOJ458755 MEM458755:MEN458755 LUQ458755:LUR458755 LKU458755:LKV458755 LAY458755:LAZ458755 KRC458755:KRD458755 KHG458755:KHH458755 JXK458755:JXL458755 JNO458755:JNP458755 JDS458755:JDT458755 ITW458755:ITX458755 IKA458755:IKB458755 IAE458755:IAF458755 HQI458755:HQJ458755 HGM458755:HGN458755 GWQ458755:GWR458755 GMU458755:GMV458755 GCY458755:GCZ458755 FTC458755:FTD458755 FJG458755:FJH458755 EZK458755:EZL458755 EPO458755:EPP458755 EFS458755:EFT458755 DVW458755:DVX458755 DMA458755:DMB458755 DCE458755:DCF458755 CSI458755:CSJ458755 CIM458755:CIN458755 BYQ458755:BYR458755 BOU458755:BOV458755 BEY458755:BEZ458755 AVC458755:AVD458755 ALG458755:ALH458755 ABK458755:ABL458755 RO458755:RP458755 HS458755:HT458755 WUE393219:WUF393219 WKI393219:WKJ393219 WAM393219:WAN393219 VQQ393219:VQR393219 VGU393219:VGV393219 UWY393219:UWZ393219 UNC393219:UND393219 UDG393219:UDH393219 TTK393219:TTL393219 TJO393219:TJP393219 SZS393219:SZT393219 SPW393219:SPX393219 SGA393219:SGB393219 RWE393219:RWF393219 RMI393219:RMJ393219 RCM393219:RCN393219 QSQ393219:QSR393219 QIU393219:QIV393219 PYY393219:PYZ393219 PPC393219:PPD393219 PFG393219:PFH393219 OVK393219:OVL393219 OLO393219:OLP393219 OBS393219:OBT393219 NRW393219:NRX393219 NIA393219:NIB393219 MYE393219:MYF393219 MOI393219:MOJ393219 MEM393219:MEN393219 LUQ393219:LUR393219 LKU393219:LKV393219 LAY393219:LAZ393219 KRC393219:KRD393219 KHG393219:KHH393219 JXK393219:JXL393219 JNO393219:JNP393219 JDS393219:JDT393219 ITW393219:ITX393219 IKA393219:IKB393219 IAE393219:IAF393219 HQI393219:HQJ393219 HGM393219:HGN393219 GWQ393219:GWR393219 GMU393219:GMV393219 GCY393219:GCZ393219 FTC393219:FTD393219 FJG393219:FJH393219 EZK393219:EZL393219 EPO393219:EPP393219 EFS393219:EFT393219 DVW393219:DVX393219 DMA393219:DMB393219 DCE393219:DCF393219 CSI393219:CSJ393219 CIM393219:CIN393219 BYQ393219:BYR393219 BOU393219:BOV393219 BEY393219:BEZ393219 AVC393219:AVD393219 ALG393219:ALH393219 ABK393219:ABL393219 RO393219:RP393219 HS393219:HT393219 WUE327683:WUF327683 WKI327683:WKJ327683 WAM327683:WAN327683 VQQ327683:VQR327683 VGU327683:VGV327683 UWY327683:UWZ327683 UNC327683:UND327683 UDG327683:UDH327683 TTK327683:TTL327683 TJO327683:TJP327683 SZS327683:SZT327683 SPW327683:SPX327683 SGA327683:SGB327683 RWE327683:RWF327683 RMI327683:RMJ327683 RCM327683:RCN327683 QSQ327683:QSR327683 QIU327683:QIV327683 PYY327683:PYZ327683 PPC327683:PPD327683 PFG327683:PFH327683 OVK327683:OVL327683 OLO327683:OLP327683 OBS327683:OBT327683 NRW327683:NRX327683 NIA327683:NIB327683 MYE327683:MYF327683 MOI327683:MOJ327683 MEM327683:MEN327683 LUQ327683:LUR327683 LKU327683:LKV327683 LAY327683:LAZ327683 KRC327683:KRD327683 KHG327683:KHH327683 JXK327683:JXL327683 JNO327683:JNP327683 JDS327683:JDT327683 ITW327683:ITX327683 IKA327683:IKB327683 IAE327683:IAF327683 HQI327683:HQJ327683 HGM327683:HGN327683 GWQ327683:GWR327683 GMU327683:GMV327683 GCY327683:GCZ327683 FTC327683:FTD327683 FJG327683:FJH327683 EZK327683:EZL327683 EPO327683:EPP327683 EFS327683:EFT327683 DVW327683:DVX327683 DMA327683:DMB327683 DCE327683:DCF327683 CSI327683:CSJ327683 CIM327683:CIN327683 BYQ327683:BYR327683 BOU327683:BOV327683 BEY327683:BEZ327683 AVC327683:AVD327683 ALG327683:ALH327683 ABK327683:ABL327683 RO327683:RP327683 HS327683:HT327683 WUE262147:WUF262147 WKI262147:WKJ262147 WAM262147:WAN262147 VQQ262147:VQR262147 VGU262147:VGV262147 UWY262147:UWZ262147 UNC262147:UND262147 UDG262147:UDH262147 TTK262147:TTL262147 TJO262147:TJP262147 SZS262147:SZT262147 SPW262147:SPX262147 SGA262147:SGB262147 RWE262147:RWF262147 RMI262147:RMJ262147 RCM262147:RCN262147 QSQ262147:QSR262147 QIU262147:QIV262147 PYY262147:PYZ262147 PPC262147:PPD262147 PFG262147:PFH262147 OVK262147:OVL262147 OLO262147:OLP262147 OBS262147:OBT262147 NRW262147:NRX262147 NIA262147:NIB262147 MYE262147:MYF262147 MOI262147:MOJ262147 MEM262147:MEN262147 LUQ262147:LUR262147 LKU262147:LKV262147 LAY262147:LAZ262147 KRC262147:KRD262147 KHG262147:KHH262147 JXK262147:JXL262147 JNO262147:JNP262147 JDS262147:JDT262147 ITW262147:ITX262147 IKA262147:IKB262147 IAE262147:IAF262147 HQI262147:HQJ262147 HGM262147:HGN262147 GWQ262147:GWR262147 GMU262147:GMV262147 GCY262147:GCZ262147 FTC262147:FTD262147 FJG262147:FJH262147 EZK262147:EZL262147 EPO262147:EPP262147 EFS262147:EFT262147 DVW262147:DVX262147 DMA262147:DMB262147 DCE262147:DCF262147 CSI262147:CSJ262147 CIM262147:CIN262147 BYQ262147:BYR262147 BOU262147:BOV262147 BEY262147:BEZ262147 AVC262147:AVD262147 ALG262147:ALH262147 ABK262147:ABL262147 RO262147:RP262147 HS262147:HT262147 WUE196611:WUF196611 WKI196611:WKJ196611 WAM196611:WAN196611 VQQ196611:VQR196611 VGU196611:VGV196611 UWY196611:UWZ196611 UNC196611:UND196611 UDG196611:UDH196611 TTK196611:TTL196611 TJO196611:TJP196611 SZS196611:SZT196611 SPW196611:SPX196611 SGA196611:SGB196611 RWE196611:RWF196611 RMI196611:RMJ196611 RCM196611:RCN196611 QSQ196611:QSR196611 QIU196611:QIV196611 PYY196611:PYZ196611 PPC196611:PPD196611 PFG196611:PFH196611 OVK196611:OVL196611 OLO196611:OLP196611 OBS196611:OBT196611 NRW196611:NRX196611 NIA196611:NIB196611 MYE196611:MYF196611 MOI196611:MOJ196611 MEM196611:MEN196611 LUQ196611:LUR196611 LKU196611:LKV196611 LAY196611:LAZ196611 KRC196611:KRD196611 KHG196611:KHH196611 JXK196611:JXL196611 JNO196611:JNP196611 JDS196611:JDT196611 ITW196611:ITX196611 IKA196611:IKB196611 IAE196611:IAF196611 HQI196611:HQJ196611 HGM196611:HGN196611 GWQ196611:GWR196611 GMU196611:GMV196611 GCY196611:GCZ196611 FTC196611:FTD196611 FJG196611:FJH196611 EZK196611:EZL196611 EPO196611:EPP196611 EFS196611:EFT196611 DVW196611:DVX196611 DMA196611:DMB196611 DCE196611:DCF196611 CSI196611:CSJ196611 CIM196611:CIN196611 BYQ196611:BYR196611 BOU196611:BOV196611 BEY196611:BEZ196611 AVC196611:AVD196611 ALG196611:ALH196611 ABK196611:ABL196611 RO196611:RP196611 HS196611:HT196611 WUE131075:WUF131075 WKI131075:WKJ131075 WAM131075:WAN131075 VQQ131075:VQR131075 VGU131075:VGV131075 UWY131075:UWZ131075 UNC131075:UND131075 UDG131075:UDH131075 TTK131075:TTL131075 TJO131075:TJP131075 SZS131075:SZT131075 SPW131075:SPX131075 SGA131075:SGB131075 RWE131075:RWF131075 RMI131075:RMJ131075 RCM131075:RCN131075 QSQ131075:QSR131075 QIU131075:QIV131075 PYY131075:PYZ131075 PPC131075:PPD131075 PFG131075:PFH131075 OVK131075:OVL131075 OLO131075:OLP131075 OBS131075:OBT131075 NRW131075:NRX131075 NIA131075:NIB131075 MYE131075:MYF131075 MOI131075:MOJ131075 MEM131075:MEN131075 LUQ131075:LUR131075 LKU131075:LKV131075 LAY131075:LAZ131075 KRC131075:KRD131075 KHG131075:KHH131075 JXK131075:JXL131075 JNO131075:JNP131075 JDS131075:JDT131075 ITW131075:ITX131075 IKA131075:IKB131075 IAE131075:IAF131075 HQI131075:HQJ131075 HGM131075:HGN131075 GWQ131075:GWR131075 GMU131075:GMV131075 GCY131075:GCZ131075 FTC131075:FTD131075 FJG131075:FJH131075 EZK131075:EZL131075 EPO131075:EPP131075 EFS131075:EFT131075 DVW131075:DVX131075 DMA131075:DMB131075 DCE131075:DCF131075 CSI131075:CSJ131075 CIM131075:CIN131075 BYQ131075:BYR131075 BOU131075:BOV131075 BEY131075:BEZ131075 AVC131075:AVD131075 ALG131075:ALH131075 ABK131075:ABL131075 RO131075:RP131075 HS131075:HT131075 WUE65539:WUF65539 WKI65539:WKJ65539 WAM65539:WAN65539 VQQ65539:VQR65539 VGU65539:VGV65539 UWY65539:UWZ65539 UNC65539:UND65539 UDG65539:UDH65539 TTK65539:TTL65539 TJO65539:TJP65539 SZS65539:SZT65539 SPW65539:SPX65539 SGA65539:SGB65539 RWE65539:RWF65539 RMI65539:RMJ65539 RCM65539:RCN65539 QSQ65539:QSR65539 QIU65539:QIV65539 PYY65539:PYZ65539 PPC65539:PPD65539 PFG65539:PFH65539 OVK65539:OVL65539 OLO65539:OLP65539 OBS65539:OBT65539 NRW65539:NRX65539 NIA65539:NIB65539 MYE65539:MYF65539 MOI65539:MOJ65539 MEM65539:MEN65539 LUQ65539:LUR65539 LKU65539:LKV65539 LAY65539:LAZ65539 KRC65539:KRD65539 KHG65539:KHH65539 JXK65539:JXL65539 JNO65539:JNP65539 JDS65539:JDT65539 ITW65539:ITX65539 IKA65539:IKB65539 IAE65539:IAF65539 HQI65539:HQJ65539 HGM65539:HGN65539 GWQ65539:GWR65539 GMU65539:GMV65539 GCY65539:GCZ65539 FTC65539:FTD65539 FJG65539:FJH65539 EZK65539:EZL65539 EPO65539:EPP65539 EFS65539:EFT65539 DVW65539:DVX65539 DMA65539:DMB65539 DCE65539:DCF65539 CSI65539:CSJ65539 CIM65539:CIN65539 BYQ65539:BYR65539 BOU65539:BOV65539 BEY65539:BEZ65539 AVC65539:AVD65539 ALG65539:ALH65539 ABK65539:ABL65539 RO65539:RP65539 HS65539:HT65539 WUC3:WUD3 WKG3:WKH3 WAK3:WAL3 VQO3:VQP3 VGS3:VGT3 UWW3:UWX3 UNA3:UNB3 UDE3:UDF3 TTI3:TTJ3 TJM3:TJN3 SZQ3:SZR3 SPU3:SPV3 SFY3:SFZ3 RWC3:RWD3 RMG3:RMH3 RCK3:RCL3 QSO3:QSP3 QIS3:QIT3 PYW3:PYX3 PPA3:PPB3 PFE3:PFF3 OVI3:OVJ3 OLM3:OLN3 OBQ3:OBR3 NRU3:NRV3 NHY3:NHZ3 MYC3:MYD3 MOG3:MOH3 MEK3:MEL3 LUO3:LUP3 LKS3:LKT3 LAW3:LAX3 KRA3:KRB3 KHE3:KHF3 JXI3:JXJ3 JNM3:JNN3 JDQ3:JDR3 ITU3:ITV3 IJY3:IJZ3 IAC3:IAD3 HQG3:HQH3 HGK3:HGL3 GWO3:GWP3 GMS3:GMT3 GCW3:GCX3 FTA3:FTB3 FJE3:FJF3 EZI3:EZJ3 EPM3:EPN3 EFQ3:EFR3 DVU3:DVV3 DLY3:DLZ3 DCC3:DCD3 CSG3:CSH3 CIK3:CIL3 BYO3:BYP3 BOS3:BOT3 BEW3:BEX3 AVA3:AVB3 ALE3:ALF3 ABI3:ABJ3 RM3:RN3 HQ3:HR3">
      <formula1>SECTEUR</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5"/>
  </sheetPr>
  <dimension ref="A6:AM171"/>
  <sheetViews>
    <sheetView showZeros="0" workbookViewId="0">
      <selection activeCell="D7" sqref="D7"/>
    </sheetView>
  </sheetViews>
  <sheetFormatPr baseColWidth="10" defaultRowHeight="15" x14ac:dyDescent="0.25"/>
  <cols>
    <col min="1" max="1" width="12.5703125" style="116" customWidth="1"/>
    <col min="2" max="19" width="23.85546875" style="177" customWidth="1"/>
    <col min="20" max="20" width="12.5703125" style="177" customWidth="1"/>
    <col min="21" max="21" width="23.85546875" style="177" customWidth="1"/>
    <col min="22" max="23" width="12.5703125" style="177" customWidth="1"/>
    <col min="24" max="24" width="3.42578125" style="177" customWidth="1"/>
    <col min="25" max="25" width="6.42578125" style="177" customWidth="1"/>
    <col min="26" max="26" width="4.85546875" style="177" customWidth="1"/>
    <col min="27" max="27" width="6.5703125" style="177" customWidth="1"/>
    <col min="28" max="28" width="4" style="177" customWidth="1"/>
    <col min="29" max="29" width="7" style="177" customWidth="1"/>
    <col min="30" max="31" width="9.5703125" style="177" customWidth="1"/>
    <col min="32" max="32" width="10.28515625" style="177" customWidth="1"/>
    <col min="33" max="33" width="7.140625" style="177" customWidth="1"/>
    <col min="34" max="34" width="7.7109375" style="177" customWidth="1"/>
    <col min="35" max="35" width="7.140625" style="177" customWidth="1"/>
    <col min="36" max="36" width="10.140625" style="177" customWidth="1"/>
    <col min="37" max="38" width="5.85546875" style="177" customWidth="1"/>
    <col min="39" max="39" width="8.85546875" style="177" customWidth="1"/>
    <col min="40" max="41" width="8" style="177" customWidth="1"/>
    <col min="42" max="42" width="10.7109375" style="177" customWidth="1"/>
    <col min="43" max="43" width="10.42578125" style="177" customWidth="1"/>
    <col min="44" max="44" width="13.42578125" style="177" bestFit="1" customWidth="1"/>
    <col min="45" max="45" width="6.7109375" style="177" customWidth="1"/>
    <col min="46" max="46" width="8.7109375" style="177" customWidth="1"/>
    <col min="47" max="47" width="8.140625" style="177" customWidth="1"/>
    <col min="48" max="48" width="11.140625" style="177" customWidth="1"/>
    <col min="49" max="49" width="12.5703125" style="177" bestFit="1" customWidth="1"/>
    <col min="50" max="215" width="11.42578125" style="177"/>
    <col min="216" max="216" width="7.28515625" style="177" customWidth="1"/>
    <col min="217" max="221" width="0" style="177" hidden="1" customWidth="1"/>
    <col min="222" max="222" width="6.5703125" style="177" customWidth="1"/>
    <col min="223" max="223" width="7.7109375" style="177" bestFit="1" customWidth="1"/>
    <col min="224" max="224" width="27.42578125" style="177" customWidth="1"/>
    <col min="225" max="225" width="35.28515625" style="177" customWidth="1"/>
    <col min="226" max="228" width="20.7109375" style="177" customWidth="1"/>
    <col min="229" max="229" width="12.7109375" style="177" customWidth="1"/>
    <col min="230" max="230" width="11.42578125" style="177"/>
    <col min="231" max="231" width="4.85546875" style="177" customWidth="1"/>
    <col min="232" max="236" width="0" style="177" hidden="1" customWidth="1"/>
    <col min="237" max="237" width="5.5703125" style="177" customWidth="1"/>
    <col min="238" max="238" width="14.42578125" style="177" bestFit="1" customWidth="1"/>
    <col min="239" max="243" width="20.7109375" style="177" customWidth="1"/>
    <col min="244" max="244" width="15.7109375" style="177" customWidth="1"/>
    <col min="245" max="245" width="5.5703125" style="177" customWidth="1"/>
    <col min="246" max="260" width="0" style="177" hidden="1" customWidth="1"/>
    <col min="261" max="471" width="11.42578125" style="177"/>
    <col min="472" max="472" width="7.28515625" style="177" customWidth="1"/>
    <col min="473" max="477" width="0" style="177" hidden="1" customWidth="1"/>
    <col min="478" max="478" width="6.5703125" style="177" customWidth="1"/>
    <col min="479" max="479" width="7.7109375" style="177" bestFit="1" customWidth="1"/>
    <col min="480" max="480" width="27.42578125" style="177" customWidth="1"/>
    <col min="481" max="481" width="35.28515625" style="177" customWidth="1"/>
    <col min="482" max="484" width="20.7109375" style="177" customWidth="1"/>
    <col min="485" max="485" width="12.7109375" style="177" customWidth="1"/>
    <col min="486" max="486" width="11.42578125" style="177"/>
    <col min="487" max="487" width="4.85546875" style="177" customWidth="1"/>
    <col min="488" max="492" width="0" style="177" hidden="1" customWidth="1"/>
    <col min="493" max="493" width="5.5703125" style="177" customWidth="1"/>
    <col min="494" max="494" width="14.42578125" style="177" bestFit="1" customWidth="1"/>
    <col min="495" max="499" width="20.7109375" style="177" customWidth="1"/>
    <col min="500" max="500" width="15.7109375" style="177" customWidth="1"/>
    <col min="501" max="501" width="5.5703125" style="177" customWidth="1"/>
    <col min="502" max="516" width="0" style="177" hidden="1" customWidth="1"/>
    <col min="517" max="727" width="11.42578125" style="177"/>
    <col min="728" max="728" width="7.28515625" style="177" customWidth="1"/>
    <col min="729" max="733" width="0" style="177" hidden="1" customWidth="1"/>
    <col min="734" max="734" width="6.5703125" style="177" customWidth="1"/>
    <col min="735" max="735" width="7.7109375" style="177" bestFit="1" customWidth="1"/>
    <col min="736" max="736" width="27.42578125" style="177" customWidth="1"/>
    <col min="737" max="737" width="35.28515625" style="177" customWidth="1"/>
    <col min="738" max="740" width="20.7109375" style="177" customWidth="1"/>
    <col min="741" max="741" width="12.7109375" style="177" customWidth="1"/>
    <col min="742" max="742" width="11.42578125" style="177"/>
    <col min="743" max="743" width="4.85546875" style="177" customWidth="1"/>
    <col min="744" max="748" width="0" style="177" hidden="1" customWidth="1"/>
    <col min="749" max="749" width="5.5703125" style="177" customWidth="1"/>
    <col min="750" max="750" width="14.42578125" style="177" bestFit="1" customWidth="1"/>
    <col min="751" max="755" width="20.7109375" style="177" customWidth="1"/>
    <col min="756" max="756" width="15.7109375" style="177" customWidth="1"/>
    <col min="757" max="757" width="5.5703125" style="177" customWidth="1"/>
    <col min="758" max="772" width="0" style="177" hidden="1" customWidth="1"/>
    <col min="773" max="983" width="11.42578125" style="177"/>
    <col min="984" max="984" width="7.28515625" style="177" customWidth="1"/>
    <col min="985" max="989" width="0" style="177" hidden="1" customWidth="1"/>
    <col min="990" max="990" width="6.5703125" style="177" customWidth="1"/>
    <col min="991" max="991" width="7.7109375" style="177" bestFit="1" customWidth="1"/>
    <col min="992" max="992" width="27.42578125" style="177" customWidth="1"/>
    <col min="993" max="993" width="35.28515625" style="177" customWidth="1"/>
    <col min="994" max="996" width="20.7109375" style="177" customWidth="1"/>
    <col min="997" max="997" width="12.7109375" style="177" customWidth="1"/>
    <col min="998" max="998" width="11.42578125" style="177"/>
    <col min="999" max="999" width="4.85546875" style="177" customWidth="1"/>
    <col min="1000" max="1004" width="0" style="177" hidden="1" customWidth="1"/>
    <col min="1005" max="1005" width="5.5703125" style="177" customWidth="1"/>
    <col min="1006" max="1006" width="14.42578125" style="177" bestFit="1" customWidth="1"/>
    <col min="1007" max="1011" width="20.7109375" style="177" customWidth="1"/>
    <col min="1012" max="1012" width="15.7109375" style="177" customWidth="1"/>
    <col min="1013" max="1013" width="5.5703125" style="177" customWidth="1"/>
    <col min="1014" max="1028" width="0" style="177" hidden="1" customWidth="1"/>
    <col min="1029" max="1239" width="11.42578125" style="177"/>
    <col min="1240" max="1240" width="7.28515625" style="177" customWidth="1"/>
    <col min="1241" max="1245" width="0" style="177" hidden="1" customWidth="1"/>
    <col min="1246" max="1246" width="6.5703125" style="177" customWidth="1"/>
    <col min="1247" max="1247" width="7.7109375" style="177" bestFit="1" customWidth="1"/>
    <col min="1248" max="1248" width="27.42578125" style="177" customWidth="1"/>
    <col min="1249" max="1249" width="35.28515625" style="177" customWidth="1"/>
    <col min="1250" max="1252" width="20.7109375" style="177" customWidth="1"/>
    <col min="1253" max="1253" width="12.7109375" style="177" customWidth="1"/>
    <col min="1254" max="1254" width="11.42578125" style="177"/>
    <col min="1255" max="1255" width="4.85546875" style="177" customWidth="1"/>
    <col min="1256" max="1260" width="0" style="177" hidden="1" customWidth="1"/>
    <col min="1261" max="1261" width="5.5703125" style="177" customWidth="1"/>
    <col min="1262" max="1262" width="14.42578125" style="177" bestFit="1" customWidth="1"/>
    <col min="1263" max="1267" width="20.7109375" style="177" customWidth="1"/>
    <col min="1268" max="1268" width="15.7109375" style="177" customWidth="1"/>
    <col min="1269" max="1269" width="5.5703125" style="177" customWidth="1"/>
    <col min="1270" max="1284" width="0" style="177" hidden="1" customWidth="1"/>
    <col min="1285" max="1495" width="11.42578125" style="177"/>
    <col min="1496" max="1496" width="7.28515625" style="177" customWidth="1"/>
    <col min="1497" max="1501" width="0" style="177" hidden="1" customWidth="1"/>
    <col min="1502" max="1502" width="6.5703125" style="177" customWidth="1"/>
    <col min="1503" max="1503" width="7.7109375" style="177" bestFit="1" customWidth="1"/>
    <col min="1504" max="1504" width="27.42578125" style="177" customWidth="1"/>
    <col min="1505" max="1505" width="35.28515625" style="177" customWidth="1"/>
    <col min="1506" max="1508" width="20.7109375" style="177" customWidth="1"/>
    <col min="1509" max="1509" width="12.7109375" style="177" customWidth="1"/>
    <col min="1510" max="1510" width="11.42578125" style="177"/>
    <col min="1511" max="1511" width="4.85546875" style="177" customWidth="1"/>
    <col min="1512" max="1516" width="0" style="177" hidden="1" customWidth="1"/>
    <col min="1517" max="1517" width="5.5703125" style="177" customWidth="1"/>
    <col min="1518" max="1518" width="14.42578125" style="177" bestFit="1" customWidth="1"/>
    <col min="1519" max="1523" width="20.7109375" style="177" customWidth="1"/>
    <col min="1524" max="1524" width="15.7109375" style="177" customWidth="1"/>
    <col min="1525" max="1525" width="5.5703125" style="177" customWidth="1"/>
    <col min="1526" max="1540" width="0" style="177" hidden="1" customWidth="1"/>
    <col min="1541" max="1751" width="11.42578125" style="177"/>
    <col min="1752" max="1752" width="7.28515625" style="177" customWidth="1"/>
    <col min="1753" max="1757" width="0" style="177" hidden="1" customWidth="1"/>
    <col min="1758" max="1758" width="6.5703125" style="177" customWidth="1"/>
    <col min="1759" max="1759" width="7.7109375" style="177" bestFit="1" customWidth="1"/>
    <col min="1760" max="1760" width="27.42578125" style="177" customWidth="1"/>
    <col min="1761" max="1761" width="35.28515625" style="177" customWidth="1"/>
    <col min="1762" max="1764" width="20.7109375" style="177" customWidth="1"/>
    <col min="1765" max="1765" width="12.7109375" style="177" customWidth="1"/>
    <col min="1766" max="1766" width="11.42578125" style="177"/>
    <col min="1767" max="1767" width="4.85546875" style="177" customWidth="1"/>
    <col min="1768" max="1772" width="0" style="177" hidden="1" customWidth="1"/>
    <col min="1773" max="1773" width="5.5703125" style="177" customWidth="1"/>
    <col min="1774" max="1774" width="14.42578125" style="177" bestFit="1" customWidth="1"/>
    <col min="1775" max="1779" width="20.7109375" style="177" customWidth="1"/>
    <col min="1780" max="1780" width="15.7109375" style="177" customWidth="1"/>
    <col min="1781" max="1781" width="5.5703125" style="177" customWidth="1"/>
    <col min="1782" max="1796" width="0" style="177" hidden="1" customWidth="1"/>
    <col min="1797" max="2007" width="11.42578125" style="177"/>
    <col min="2008" max="2008" width="7.28515625" style="177" customWidth="1"/>
    <col min="2009" max="2013" width="0" style="177" hidden="1" customWidth="1"/>
    <col min="2014" max="2014" width="6.5703125" style="177" customWidth="1"/>
    <col min="2015" max="2015" width="7.7109375" style="177" bestFit="1" customWidth="1"/>
    <col min="2016" max="2016" width="27.42578125" style="177" customWidth="1"/>
    <col min="2017" max="2017" width="35.28515625" style="177" customWidth="1"/>
    <col min="2018" max="2020" width="20.7109375" style="177" customWidth="1"/>
    <col min="2021" max="2021" width="12.7109375" style="177" customWidth="1"/>
    <col min="2022" max="2022" width="11.42578125" style="177"/>
    <col min="2023" max="2023" width="4.85546875" style="177" customWidth="1"/>
    <col min="2024" max="2028" width="0" style="177" hidden="1" customWidth="1"/>
    <col min="2029" max="2029" width="5.5703125" style="177" customWidth="1"/>
    <col min="2030" max="2030" width="14.42578125" style="177" bestFit="1" customWidth="1"/>
    <col min="2031" max="2035" width="20.7109375" style="177" customWidth="1"/>
    <col min="2036" max="2036" width="15.7109375" style="177" customWidth="1"/>
    <col min="2037" max="2037" width="5.5703125" style="177" customWidth="1"/>
    <col min="2038" max="2052" width="0" style="177" hidden="1" customWidth="1"/>
    <col min="2053" max="2263" width="11.42578125" style="177"/>
    <col min="2264" max="2264" width="7.28515625" style="177" customWidth="1"/>
    <col min="2265" max="2269" width="0" style="177" hidden="1" customWidth="1"/>
    <col min="2270" max="2270" width="6.5703125" style="177" customWidth="1"/>
    <col min="2271" max="2271" width="7.7109375" style="177" bestFit="1" customWidth="1"/>
    <col min="2272" max="2272" width="27.42578125" style="177" customWidth="1"/>
    <col min="2273" max="2273" width="35.28515625" style="177" customWidth="1"/>
    <col min="2274" max="2276" width="20.7109375" style="177" customWidth="1"/>
    <col min="2277" max="2277" width="12.7109375" style="177" customWidth="1"/>
    <col min="2278" max="2278" width="11.42578125" style="177"/>
    <col min="2279" max="2279" width="4.85546875" style="177" customWidth="1"/>
    <col min="2280" max="2284" width="0" style="177" hidden="1" customWidth="1"/>
    <col min="2285" max="2285" width="5.5703125" style="177" customWidth="1"/>
    <col min="2286" max="2286" width="14.42578125" style="177" bestFit="1" customWidth="1"/>
    <col min="2287" max="2291" width="20.7109375" style="177" customWidth="1"/>
    <col min="2292" max="2292" width="15.7109375" style="177" customWidth="1"/>
    <col min="2293" max="2293" width="5.5703125" style="177" customWidth="1"/>
    <col min="2294" max="2308" width="0" style="177" hidden="1" customWidth="1"/>
    <col min="2309" max="2519" width="11.42578125" style="177"/>
    <col min="2520" max="2520" width="7.28515625" style="177" customWidth="1"/>
    <col min="2521" max="2525" width="0" style="177" hidden="1" customWidth="1"/>
    <col min="2526" max="2526" width="6.5703125" style="177" customWidth="1"/>
    <col min="2527" max="2527" width="7.7109375" style="177" bestFit="1" customWidth="1"/>
    <col min="2528" max="2528" width="27.42578125" style="177" customWidth="1"/>
    <col min="2529" max="2529" width="35.28515625" style="177" customWidth="1"/>
    <col min="2530" max="2532" width="20.7109375" style="177" customWidth="1"/>
    <col min="2533" max="2533" width="12.7109375" style="177" customWidth="1"/>
    <col min="2534" max="2534" width="11.42578125" style="177"/>
    <col min="2535" max="2535" width="4.85546875" style="177" customWidth="1"/>
    <col min="2536" max="2540" width="0" style="177" hidden="1" customWidth="1"/>
    <col min="2541" max="2541" width="5.5703125" style="177" customWidth="1"/>
    <col min="2542" max="2542" width="14.42578125" style="177" bestFit="1" customWidth="1"/>
    <col min="2543" max="2547" width="20.7109375" style="177" customWidth="1"/>
    <col min="2548" max="2548" width="15.7109375" style="177" customWidth="1"/>
    <col min="2549" max="2549" width="5.5703125" style="177" customWidth="1"/>
    <col min="2550" max="2564" width="0" style="177" hidden="1" customWidth="1"/>
    <col min="2565" max="2775" width="11.42578125" style="177"/>
    <col min="2776" max="2776" width="7.28515625" style="177" customWidth="1"/>
    <col min="2777" max="2781" width="0" style="177" hidden="1" customWidth="1"/>
    <col min="2782" max="2782" width="6.5703125" style="177" customWidth="1"/>
    <col min="2783" max="2783" width="7.7109375" style="177" bestFit="1" customWidth="1"/>
    <col min="2784" max="2784" width="27.42578125" style="177" customWidth="1"/>
    <col min="2785" max="2785" width="35.28515625" style="177" customWidth="1"/>
    <col min="2786" max="2788" width="20.7109375" style="177" customWidth="1"/>
    <col min="2789" max="2789" width="12.7109375" style="177" customWidth="1"/>
    <col min="2790" max="2790" width="11.42578125" style="177"/>
    <col min="2791" max="2791" width="4.85546875" style="177" customWidth="1"/>
    <col min="2792" max="2796" width="0" style="177" hidden="1" customWidth="1"/>
    <col min="2797" max="2797" width="5.5703125" style="177" customWidth="1"/>
    <col min="2798" max="2798" width="14.42578125" style="177" bestFit="1" customWidth="1"/>
    <col min="2799" max="2803" width="20.7109375" style="177" customWidth="1"/>
    <col min="2804" max="2804" width="15.7109375" style="177" customWidth="1"/>
    <col min="2805" max="2805" width="5.5703125" style="177" customWidth="1"/>
    <col min="2806" max="2820" width="0" style="177" hidden="1" customWidth="1"/>
    <col min="2821" max="3031" width="11.42578125" style="177"/>
    <col min="3032" max="3032" width="7.28515625" style="177" customWidth="1"/>
    <col min="3033" max="3037" width="0" style="177" hidden="1" customWidth="1"/>
    <col min="3038" max="3038" width="6.5703125" style="177" customWidth="1"/>
    <col min="3039" max="3039" width="7.7109375" style="177" bestFit="1" customWidth="1"/>
    <col min="3040" max="3040" width="27.42578125" style="177" customWidth="1"/>
    <col min="3041" max="3041" width="35.28515625" style="177" customWidth="1"/>
    <col min="3042" max="3044" width="20.7109375" style="177" customWidth="1"/>
    <col min="3045" max="3045" width="12.7109375" style="177" customWidth="1"/>
    <col min="3046" max="3046" width="11.42578125" style="177"/>
    <col min="3047" max="3047" width="4.85546875" style="177" customWidth="1"/>
    <col min="3048" max="3052" width="0" style="177" hidden="1" customWidth="1"/>
    <col min="3053" max="3053" width="5.5703125" style="177" customWidth="1"/>
    <col min="3054" max="3054" width="14.42578125" style="177" bestFit="1" customWidth="1"/>
    <col min="3055" max="3059" width="20.7109375" style="177" customWidth="1"/>
    <col min="3060" max="3060" width="15.7109375" style="177" customWidth="1"/>
    <col min="3061" max="3061" width="5.5703125" style="177" customWidth="1"/>
    <col min="3062" max="3076" width="0" style="177" hidden="1" customWidth="1"/>
    <col min="3077" max="3287" width="11.42578125" style="177"/>
    <col min="3288" max="3288" width="7.28515625" style="177" customWidth="1"/>
    <col min="3289" max="3293" width="0" style="177" hidden="1" customWidth="1"/>
    <col min="3294" max="3294" width="6.5703125" style="177" customWidth="1"/>
    <col min="3295" max="3295" width="7.7109375" style="177" bestFit="1" customWidth="1"/>
    <col min="3296" max="3296" width="27.42578125" style="177" customWidth="1"/>
    <col min="3297" max="3297" width="35.28515625" style="177" customWidth="1"/>
    <col min="3298" max="3300" width="20.7109375" style="177" customWidth="1"/>
    <col min="3301" max="3301" width="12.7109375" style="177" customWidth="1"/>
    <col min="3302" max="3302" width="11.42578125" style="177"/>
    <col min="3303" max="3303" width="4.85546875" style="177" customWidth="1"/>
    <col min="3304" max="3308" width="0" style="177" hidden="1" customWidth="1"/>
    <col min="3309" max="3309" width="5.5703125" style="177" customWidth="1"/>
    <col min="3310" max="3310" width="14.42578125" style="177" bestFit="1" customWidth="1"/>
    <col min="3311" max="3315" width="20.7109375" style="177" customWidth="1"/>
    <col min="3316" max="3316" width="15.7109375" style="177" customWidth="1"/>
    <col min="3317" max="3317" width="5.5703125" style="177" customWidth="1"/>
    <col min="3318" max="3332" width="0" style="177" hidden="1" customWidth="1"/>
    <col min="3333" max="3543" width="11.42578125" style="177"/>
    <col min="3544" max="3544" width="7.28515625" style="177" customWidth="1"/>
    <col min="3545" max="3549" width="0" style="177" hidden="1" customWidth="1"/>
    <col min="3550" max="3550" width="6.5703125" style="177" customWidth="1"/>
    <col min="3551" max="3551" width="7.7109375" style="177" bestFit="1" customWidth="1"/>
    <col min="3552" max="3552" width="27.42578125" style="177" customWidth="1"/>
    <col min="3553" max="3553" width="35.28515625" style="177" customWidth="1"/>
    <col min="3554" max="3556" width="20.7109375" style="177" customWidth="1"/>
    <col min="3557" max="3557" width="12.7109375" style="177" customWidth="1"/>
    <col min="3558" max="3558" width="11.42578125" style="177"/>
    <col min="3559" max="3559" width="4.85546875" style="177" customWidth="1"/>
    <col min="3560" max="3564" width="0" style="177" hidden="1" customWidth="1"/>
    <col min="3565" max="3565" width="5.5703125" style="177" customWidth="1"/>
    <col min="3566" max="3566" width="14.42578125" style="177" bestFit="1" customWidth="1"/>
    <col min="3567" max="3571" width="20.7109375" style="177" customWidth="1"/>
    <col min="3572" max="3572" width="15.7109375" style="177" customWidth="1"/>
    <col min="3573" max="3573" width="5.5703125" style="177" customWidth="1"/>
    <col min="3574" max="3588" width="0" style="177" hidden="1" customWidth="1"/>
    <col min="3589" max="3799" width="11.42578125" style="177"/>
    <col min="3800" max="3800" width="7.28515625" style="177" customWidth="1"/>
    <col min="3801" max="3805" width="0" style="177" hidden="1" customWidth="1"/>
    <col min="3806" max="3806" width="6.5703125" style="177" customWidth="1"/>
    <col min="3807" max="3807" width="7.7109375" style="177" bestFit="1" customWidth="1"/>
    <col min="3808" max="3808" width="27.42578125" style="177" customWidth="1"/>
    <col min="3809" max="3809" width="35.28515625" style="177" customWidth="1"/>
    <col min="3810" max="3812" width="20.7109375" style="177" customWidth="1"/>
    <col min="3813" max="3813" width="12.7109375" style="177" customWidth="1"/>
    <col min="3814" max="3814" width="11.42578125" style="177"/>
    <col min="3815" max="3815" width="4.85546875" style="177" customWidth="1"/>
    <col min="3816" max="3820" width="0" style="177" hidden="1" customWidth="1"/>
    <col min="3821" max="3821" width="5.5703125" style="177" customWidth="1"/>
    <col min="3822" max="3822" width="14.42578125" style="177" bestFit="1" customWidth="1"/>
    <col min="3823" max="3827" width="20.7109375" style="177" customWidth="1"/>
    <col min="3828" max="3828" width="15.7109375" style="177" customWidth="1"/>
    <col min="3829" max="3829" width="5.5703125" style="177" customWidth="1"/>
    <col min="3830" max="3844" width="0" style="177" hidden="1" customWidth="1"/>
    <col min="3845" max="4055" width="11.42578125" style="177"/>
    <col min="4056" max="4056" width="7.28515625" style="177" customWidth="1"/>
    <col min="4057" max="4061" width="0" style="177" hidden="1" customWidth="1"/>
    <col min="4062" max="4062" width="6.5703125" style="177" customWidth="1"/>
    <col min="4063" max="4063" width="7.7109375" style="177" bestFit="1" customWidth="1"/>
    <col min="4064" max="4064" width="27.42578125" style="177" customWidth="1"/>
    <col min="4065" max="4065" width="35.28515625" style="177" customWidth="1"/>
    <col min="4066" max="4068" width="20.7109375" style="177" customWidth="1"/>
    <col min="4069" max="4069" width="12.7109375" style="177" customWidth="1"/>
    <col min="4070" max="4070" width="11.42578125" style="177"/>
    <col min="4071" max="4071" width="4.85546875" style="177" customWidth="1"/>
    <col min="4072" max="4076" width="0" style="177" hidden="1" customWidth="1"/>
    <col min="4077" max="4077" width="5.5703125" style="177" customWidth="1"/>
    <col min="4078" max="4078" width="14.42578125" style="177" bestFit="1" customWidth="1"/>
    <col min="4079" max="4083" width="20.7109375" style="177" customWidth="1"/>
    <col min="4084" max="4084" width="15.7109375" style="177" customWidth="1"/>
    <col min="4085" max="4085" width="5.5703125" style="177" customWidth="1"/>
    <col min="4086" max="4100" width="0" style="177" hidden="1" customWidth="1"/>
    <col min="4101" max="4311" width="11.42578125" style="177"/>
    <col min="4312" max="4312" width="7.28515625" style="177" customWidth="1"/>
    <col min="4313" max="4317" width="0" style="177" hidden="1" customWidth="1"/>
    <col min="4318" max="4318" width="6.5703125" style="177" customWidth="1"/>
    <col min="4319" max="4319" width="7.7109375" style="177" bestFit="1" customWidth="1"/>
    <col min="4320" max="4320" width="27.42578125" style="177" customWidth="1"/>
    <col min="4321" max="4321" width="35.28515625" style="177" customWidth="1"/>
    <col min="4322" max="4324" width="20.7109375" style="177" customWidth="1"/>
    <col min="4325" max="4325" width="12.7109375" style="177" customWidth="1"/>
    <col min="4326" max="4326" width="11.42578125" style="177"/>
    <col min="4327" max="4327" width="4.85546875" style="177" customWidth="1"/>
    <col min="4328" max="4332" width="0" style="177" hidden="1" customWidth="1"/>
    <col min="4333" max="4333" width="5.5703125" style="177" customWidth="1"/>
    <col min="4334" max="4334" width="14.42578125" style="177" bestFit="1" customWidth="1"/>
    <col min="4335" max="4339" width="20.7109375" style="177" customWidth="1"/>
    <col min="4340" max="4340" width="15.7109375" style="177" customWidth="1"/>
    <col min="4341" max="4341" width="5.5703125" style="177" customWidth="1"/>
    <col min="4342" max="4356" width="0" style="177" hidden="1" customWidth="1"/>
    <col min="4357" max="4567" width="11.42578125" style="177"/>
    <col min="4568" max="4568" width="7.28515625" style="177" customWidth="1"/>
    <col min="4569" max="4573" width="0" style="177" hidden="1" customWidth="1"/>
    <col min="4574" max="4574" width="6.5703125" style="177" customWidth="1"/>
    <col min="4575" max="4575" width="7.7109375" style="177" bestFit="1" customWidth="1"/>
    <col min="4576" max="4576" width="27.42578125" style="177" customWidth="1"/>
    <col min="4577" max="4577" width="35.28515625" style="177" customWidth="1"/>
    <col min="4578" max="4580" width="20.7109375" style="177" customWidth="1"/>
    <col min="4581" max="4581" width="12.7109375" style="177" customWidth="1"/>
    <col min="4582" max="4582" width="11.42578125" style="177"/>
    <col min="4583" max="4583" width="4.85546875" style="177" customWidth="1"/>
    <col min="4584" max="4588" width="0" style="177" hidden="1" customWidth="1"/>
    <col min="4589" max="4589" width="5.5703125" style="177" customWidth="1"/>
    <col min="4590" max="4590" width="14.42578125" style="177" bestFit="1" customWidth="1"/>
    <col min="4591" max="4595" width="20.7109375" style="177" customWidth="1"/>
    <col min="4596" max="4596" width="15.7109375" style="177" customWidth="1"/>
    <col min="4597" max="4597" width="5.5703125" style="177" customWidth="1"/>
    <col min="4598" max="4612" width="0" style="177" hidden="1" customWidth="1"/>
    <col min="4613" max="4823" width="11.42578125" style="177"/>
    <col min="4824" max="4824" width="7.28515625" style="177" customWidth="1"/>
    <col min="4825" max="4829" width="0" style="177" hidden="1" customWidth="1"/>
    <col min="4830" max="4830" width="6.5703125" style="177" customWidth="1"/>
    <col min="4831" max="4831" width="7.7109375" style="177" bestFit="1" customWidth="1"/>
    <col min="4832" max="4832" width="27.42578125" style="177" customWidth="1"/>
    <col min="4833" max="4833" width="35.28515625" style="177" customWidth="1"/>
    <col min="4834" max="4836" width="20.7109375" style="177" customWidth="1"/>
    <col min="4837" max="4837" width="12.7109375" style="177" customWidth="1"/>
    <col min="4838" max="4838" width="11.42578125" style="177"/>
    <col min="4839" max="4839" width="4.85546875" style="177" customWidth="1"/>
    <col min="4840" max="4844" width="0" style="177" hidden="1" customWidth="1"/>
    <col min="4845" max="4845" width="5.5703125" style="177" customWidth="1"/>
    <col min="4846" max="4846" width="14.42578125" style="177" bestFit="1" customWidth="1"/>
    <col min="4847" max="4851" width="20.7109375" style="177" customWidth="1"/>
    <col min="4852" max="4852" width="15.7109375" style="177" customWidth="1"/>
    <col min="4853" max="4853" width="5.5703125" style="177" customWidth="1"/>
    <col min="4854" max="4868" width="0" style="177" hidden="1" customWidth="1"/>
    <col min="4869" max="5079" width="11.42578125" style="177"/>
    <col min="5080" max="5080" width="7.28515625" style="177" customWidth="1"/>
    <col min="5081" max="5085" width="0" style="177" hidden="1" customWidth="1"/>
    <col min="5086" max="5086" width="6.5703125" style="177" customWidth="1"/>
    <col min="5087" max="5087" width="7.7109375" style="177" bestFit="1" customWidth="1"/>
    <col min="5088" max="5088" width="27.42578125" style="177" customWidth="1"/>
    <col min="5089" max="5089" width="35.28515625" style="177" customWidth="1"/>
    <col min="5090" max="5092" width="20.7109375" style="177" customWidth="1"/>
    <col min="5093" max="5093" width="12.7109375" style="177" customWidth="1"/>
    <col min="5094" max="5094" width="11.42578125" style="177"/>
    <col min="5095" max="5095" width="4.85546875" style="177" customWidth="1"/>
    <col min="5096" max="5100" width="0" style="177" hidden="1" customWidth="1"/>
    <col min="5101" max="5101" width="5.5703125" style="177" customWidth="1"/>
    <col min="5102" max="5102" width="14.42578125" style="177" bestFit="1" customWidth="1"/>
    <col min="5103" max="5107" width="20.7109375" style="177" customWidth="1"/>
    <col min="5108" max="5108" width="15.7109375" style="177" customWidth="1"/>
    <col min="5109" max="5109" width="5.5703125" style="177" customWidth="1"/>
    <col min="5110" max="5124" width="0" style="177" hidden="1" customWidth="1"/>
    <col min="5125" max="5335" width="11.42578125" style="177"/>
    <col min="5336" max="5336" width="7.28515625" style="177" customWidth="1"/>
    <col min="5337" max="5341" width="0" style="177" hidden="1" customWidth="1"/>
    <col min="5342" max="5342" width="6.5703125" style="177" customWidth="1"/>
    <col min="5343" max="5343" width="7.7109375" style="177" bestFit="1" customWidth="1"/>
    <col min="5344" max="5344" width="27.42578125" style="177" customWidth="1"/>
    <col min="5345" max="5345" width="35.28515625" style="177" customWidth="1"/>
    <col min="5346" max="5348" width="20.7109375" style="177" customWidth="1"/>
    <col min="5349" max="5349" width="12.7109375" style="177" customWidth="1"/>
    <col min="5350" max="5350" width="11.42578125" style="177"/>
    <col min="5351" max="5351" width="4.85546875" style="177" customWidth="1"/>
    <col min="5352" max="5356" width="0" style="177" hidden="1" customWidth="1"/>
    <col min="5357" max="5357" width="5.5703125" style="177" customWidth="1"/>
    <col min="5358" max="5358" width="14.42578125" style="177" bestFit="1" customWidth="1"/>
    <col min="5359" max="5363" width="20.7109375" style="177" customWidth="1"/>
    <col min="5364" max="5364" width="15.7109375" style="177" customWidth="1"/>
    <col min="5365" max="5365" width="5.5703125" style="177" customWidth="1"/>
    <col min="5366" max="5380" width="0" style="177" hidden="1" customWidth="1"/>
    <col min="5381" max="5591" width="11.42578125" style="177"/>
    <col min="5592" max="5592" width="7.28515625" style="177" customWidth="1"/>
    <col min="5593" max="5597" width="0" style="177" hidden="1" customWidth="1"/>
    <col min="5598" max="5598" width="6.5703125" style="177" customWidth="1"/>
    <col min="5599" max="5599" width="7.7109375" style="177" bestFit="1" customWidth="1"/>
    <col min="5600" max="5600" width="27.42578125" style="177" customWidth="1"/>
    <col min="5601" max="5601" width="35.28515625" style="177" customWidth="1"/>
    <col min="5602" max="5604" width="20.7109375" style="177" customWidth="1"/>
    <col min="5605" max="5605" width="12.7109375" style="177" customWidth="1"/>
    <col min="5606" max="5606" width="11.42578125" style="177"/>
    <col min="5607" max="5607" width="4.85546875" style="177" customWidth="1"/>
    <col min="5608" max="5612" width="0" style="177" hidden="1" customWidth="1"/>
    <col min="5613" max="5613" width="5.5703125" style="177" customWidth="1"/>
    <col min="5614" max="5614" width="14.42578125" style="177" bestFit="1" customWidth="1"/>
    <col min="5615" max="5619" width="20.7109375" style="177" customWidth="1"/>
    <col min="5620" max="5620" width="15.7109375" style="177" customWidth="1"/>
    <col min="5621" max="5621" width="5.5703125" style="177" customWidth="1"/>
    <col min="5622" max="5636" width="0" style="177" hidden="1" customWidth="1"/>
    <col min="5637" max="5847" width="11.42578125" style="177"/>
    <col min="5848" max="5848" width="7.28515625" style="177" customWidth="1"/>
    <col min="5849" max="5853" width="0" style="177" hidden="1" customWidth="1"/>
    <col min="5854" max="5854" width="6.5703125" style="177" customWidth="1"/>
    <col min="5855" max="5855" width="7.7109375" style="177" bestFit="1" customWidth="1"/>
    <col min="5856" max="5856" width="27.42578125" style="177" customWidth="1"/>
    <col min="5857" max="5857" width="35.28515625" style="177" customWidth="1"/>
    <col min="5858" max="5860" width="20.7109375" style="177" customWidth="1"/>
    <col min="5861" max="5861" width="12.7109375" style="177" customWidth="1"/>
    <col min="5862" max="5862" width="11.42578125" style="177"/>
    <col min="5863" max="5863" width="4.85546875" style="177" customWidth="1"/>
    <col min="5864" max="5868" width="0" style="177" hidden="1" customWidth="1"/>
    <col min="5869" max="5869" width="5.5703125" style="177" customWidth="1"/>
    <col min="5870" max="5870" width="14.42578125" style="177" bestFit="1" customWidth="1"/>
    <col min="5871" max="5875" width="20.7109375" style="177" customWidth="1"/>
    <col min="5876" max="5876" width="15.7109375" style="177" customWidth="1"/>
    <col min="5877" max="5877" width="5.5703125" style="177" customWidth="1"/>
    <col min="5878" max="5892" width="0" style="177" hidden="1" customWidth="1"/>
    <col min="5893" max="6103" width="11.42578125" style="177"/>
    <col min="6104" max="6104" width="7.28515625" style="177" customWidth="1"/>
    <col min="6105" max="6109" width="0" style="177" hidden="1" customWidth="1"/>
    <col min="6110" max="6110" width="6.5703125" style="177" customWidth="1"/>
    <col min="6111" max="6111" width="7.7109375" style="177" bestFit="1" customWidth="1"/>
    <col min="6112" max="6112" width="27.42578125" style="177" customWidth="1"/>
    <col min="6113" max="6113" width="35.28515625" style="177" customWidth="1"/>
    <col min="6114" max="6116" width="20.7109375" style="177" customWidth="1"/>
    <col min="6117" max="6117" width="12.7109375" style="177" customWidth="1"/>
    <col min="6118" max="6118" width="11.42578125" style="177"/>
    <col min="6119" max="6119" width="4.85546875" style="177" customWidth="1"/>
    <col min="6120" max="6124" width="0" style="177" hidden="1" customWidth="1"/>
    <col min="6125" max="6125" width="5.5703125" style="177" customWidth="1"/>
    <col min="6126" max="6126" width="14.42578125" style="177" bestFit="1" customWidth="1"/>
    <col min="6127" max="6131" width="20.7109375" style="177" customWidth="1"/>
    <col min="6132" max="6132" width="15.7109375" style="177" customWidth="1"/>
    <col min="6133" max="6133" width="5.5703125" style="177" customWidth="1"/>
    <col min="6134" max="6148" width="0" style="177" hidden="1" customWidth="1"/>
    <col min="6149" max="6359" width="11.42578125" style="177"/>
    <col min="6360" max="6360" width="7.28515625" style="177" customWidth="1"/>
    <col min="6361" max="6365" width="0" style="177" hidden="1" customWidth="1"/>
    <col min="6366" max="6366" width="6.5703125" style="177" customWidth="1"/>
    <col min="6367" max="6367" width="7.7109375" style="177" bestFit="1" customWidth="1"/>
    <col min="6368" max="6368" width="27.42578125" style="177" customWidth="1"/>
    <col min="6369" max="6369" width="35.28515625" style="177" customWidth="1"/>
    <col min="6370" max="6372" width="20.7109375" style="177" customWidth="1"/>
    <col min="6373" max="6373" width="12.7109375" style="177" customWidth="1"/>
    <col min="6374" max="6374" width="11.42578125" style="177"/>
    <col min="6375" max="6375" width="4.85546875" style="177" customWidth="1"/>
    <col min="6376" max="6380" width="0" style="177" hidden="1" customWidth="1"/>
    <col min="6381" max="6381" width="5.5703125" style="177" customWidth="1"/>
    <col min="6382" max="6382" width="14.42578125" style="177" bestFit="1" customWidth="1"/>
    <col min="6383" max="6387" width="20.7109375" style="177" customWidth="1"/>
    <col min="6388" max="6388" width="15.7109375" style="177" customWidth="1"/>
    <col min="6389" max="6389" width="5.5703125" style="177" customWidth="1"/>
    <col min="6390" max="6404" width="0" style="177" hidden="1" customWidth="1"/>
    <col min="6405" max="6615" width="11.42578125" style="177"/>
    <col min="6616" max="6616" width="7.28515625" style="177" customWidth="1"/>
    <col min="6617" max="6621" width="0" style="177" hidden="1" customWidth="1"/>
    <col min="6622" max="6622" width="6.5703125" style="177" customWidth="1"/>
    <col min="6623" max="6623" width="7.7109375" style="177" bestFit="1" customWidth="1"/>
    <col min="6624" max="6624" width="27.42578125" style="177" customWidth="1"/>
    <col min="6625" max="6625" width="35.28515625" style="177" customWidth="1"/>
    <col min="6626" max="6628" width="20.7109375" style="177" customWidth="1"/>
    <col min="6629" max="6629" width="12.7109375" style="177" customWidth="1"/>
    <col min="6630" max="6630" width="11.42578125" style="177"/>
    <col min="6631" max="6631" width="4.85546875" style="177" customWidth="1"/>
    <col min="6632" max="6636" width="0" style="177" hidden="1" customWidth="1"/>
    <col min="6637" max="6637" width="5.5703125" style="177" customWidth="1"/>
    <col min="6638" max="6638" width="14.42578125" style="177" bestFit="1" customWidth="1"/>
    <col min="6639" max="6643" width="20.7109375" style="177" customWidth="1"/>
    <col min="6644" max="6644" width="15.7109375" style="177" customWidth="1"/>
    <col min="6645" max="6645" width="5.5703125" style="177" customWidth="1"/>
    <col min="6646" max="6660" width="0" style="177" hidden="1" customWidth="1"/>
    <col min="6661" max="6871" width="11.42578125" style="177"/>
    <col min="6872" max="6872" width="7.28515625" style="177" customWidth="1"/>
    <col min="6873" max="6877" width="0" style="177" hidden="1" customWidth="1"/>
    <col min="6878" max="6878" width="6.5703125" style="177" customWidth="1"/>
    <col min="6879" max="6879" width="7.7109375" style="177" bestFit="1" customWidth="1"/>
    <col min="6880" max="6880" width="27.42578125" style="177" customWidth="1"/>
    <col min="6881" max="6881" width="35.28515625" style="177" customWidth="1"/>
    <col min="6882" max="6884" width="20.7109375" style="177" customWidth="1"/>
    <col min="6885" max="6885" width="12.7109375" style="177" customWidth="1"/>
    <col min="6886" max="6886" width="11.42578125" style="177"/>
    <col min="6887" max="6887" width="4.85546875" style="177" customWidth="1"/>
    <col min="6888" max="6892" width="0" style="177" hidden="1" customWidth="1"/>
    <col min="6893" max="6893" width="5.5703125" style="177" customWidth="1"/>
    <col min="6894" max="6894" width="14.42578125" style="177" bestFit="1" customWidth="1"/>
    <col min="6895" max="6899" width="20.7109375" style="177" customWidth="1"/>
    <col min="6900" max="6900" width="15.7109375" style="177" customWidth="1"/>
    <col min="6901" max="6901" width="5.5703125" style="177" customWidth="1"/>
    <col min="6902" max="6916" width="0" style="177" hidden="1" customWidth="1"/>
    <col min="6917" max="7127" width="11.42578125" style="177"/>
    <col min="7128" max="7128" width="7.28515625" style="177" customWidth="1"/>
    <col min="7129" max="7133" width="0" style="177" hidden="1" customWidth="1"/>
    <col min="7134" max="7134" width="6.5703125" style="177" customWidth="1"/>
    <col min="7135" max="7135" width="7.7109375" style="177" bestFit="1" customWidth="1"/>
    <col min="7136" max="7136" width="27.42578125" style="177" customWidth="1"/>
    <col min="7137" max="7137" width="35.28515625" style="177" customWidth="1"/>
    <col min="7138" max="7140" width="20.7109375" style="177" customWidth="1"/>
    <col min="7141" max="7141" width="12.7109375" style="177" customWidth="1"/>
    <col min="7142" max="7142" width="11.42578125" style="177"/>
    <col min="7143" max="7143" width="4.85546875" style="177" customWidth="1"/>
    <col min="7144" max="7148" width="0" style="177" hidden="1" customWidth="1"/>
    <col min="7149" max="7149" width="5.5703125" style="177" customWidth="1"/>
    <col min="7150" max="7150" width="14.42578125" style="177" bestFit="1" customWidth="1"/>
    <col min="7151" max="7155" width="20.7109375" style="177" customWidth="1"/>
    <col min="7156" max="7156" width="15.7109375" style="177" customWidth="1"/>
    <col min="7157" max="7157" width="5.5703125" style="177" customWidth="1"/>
    <col min="7158" max="7172" width="0" style="177" hidden="1" customWidth="1"/>
    <col min="7173" max="7383" width="11.42578125" style="177"/>
    <col min="7384" max="7384" width="7.28515625" style="177" customWidth="1"/>
    <col min="7385" max="7389" width="0" style="177" hidden="1" customWidth="1"/>
    <col min="7390" max="7390" width="6.5703125" style="177" customWidth="1"/>
    <col min="7391" max="7391" width="7.7109375" style="177" bestFit="1" customWidth="1"/>
    <col min="7392" max="7392" width="27.42578125" style="177" customWidth="1"/>
    <col min="7393" max="7393" width="35.28515625" style="177" customWidth="1"/>
    <col min="7394" max="7396" width="20.7109375" style="177" customWidth="1"/>
    <col min="7397" max="7397" width="12.7109375" style="177" customWidth="1"/>
    <col min="7398" max="7398" width="11.42578125" style="177"/>
    <col min="7399" max="7399" width="4.85546875" style="177" customWidth="1"/>
    <col min="7400" max="7404" width="0" style="177" hidden="1" customWidth="1"/>
    <col min="7405" max="7405" width="5.5703125" style="177" customWidth="1"/>
    <col min="7406" max="7406" width="14.42578125" style="177" bestFit="1" customWidth="1"/>
    <col min="7407" max="7411" width="20.7109375" style="177" customWidth="1"/>
    <col min="7412" max="7412" width="15.7109375" style="177" customWidth="1"/>
    <col min="7413" max="7413" width="5.5703125" style="177" customWidth="1"/>
    <col min="7414" max="7428" width="0" style="177" hidden="1" customWidth="1"/>
    <col min="7429" max="7639" width="11.42578125" style="177"/>
    <col min="7640" max="7640" width="7.28515625" style="177" customWidth="1"/>
    <col min="7641" max="7645" width="0" style="177" hidden="1" customWidth="1"/>
    <col min="7646" max="7646" width="6.5703125" style="177" customWidth="1"/>
    <col min="7647" max="7647" width="7.7109375" style="177" bestFit="1" customWidth="1"/>
    <col min="7648" max="7648" width="27.42578125" style="177" customWidth="1"/>
    <col min="7649" max="7649" width="35.28515625" style="177" customWidth="1"/>
    <col min="7650" max="7652" width="20.7109375" style="177" customWidth="1"/>
    <col min="7653" max="7653" width="12.7109375" style="177" customWidth="1"/>
    <col min="7654" max="7654" width="11.42578125" style="177"/>
    <col min="7655" max="7655" width="4.85546875" style="177" customWidth="1"/>
    <col min="7656" max="7660" width="0" style="177" hidden="1" customWidth="1"/>
    <col min="7661" max="7661" width="5.5703125" style="177" customWidth="1"/>
    <col min="7662" max="7662" width="14.42578125" style="177" bestFit="1" customWidth="1"/>
    <col min="7663" max="7667" width="20.7109375" style="177" customWidth="1"/>
    <col min="7668" max="7668" width="15.7109375" style="177" customWidth="1"/>
    <col min="7669" max="7669" width="5.5703125" style="177" customWidth="1"/>
    <col min="7670" max="7684" width="0" style="177" hidden="1" customWidth="1"/>
    <col min="7685" max="7895" width="11.42578125" style="177"/>
    <col min="7896" max="7896" width="7.28515625" style="177" customWidth="1"/>
    <col min="7897" max="7901" width="0" style="177" hidden="1" customWidth="1"/>
    <col min="7902" max="7902" width="6.5703125" style="177" customWidth="1"/>
    <col min="7903" max="7903" width="7.7109375" style="177" bestFit="1" customWidth="1"/>
    <col min="7904" max="7904" width="27.42578125" style="177" customWidth="1"/>
    <col min="7905" max="7905" width="35.28515625" style="177" customWidth="1"/>
    <col min="7906" max="7908" width="20.7109375" style="177" customWidth="1"/>
    <col min="7909" max="7909" width="12.7109375" style="177" customWidth="1"/>
    <col min="7910" max="7910" width="11.42578125" style="177"/>
    <col min="7911" max="7911" width="4.85546875" style="177" customWidth="1"/>
    <col min="7912" max="7916" width="0" style="177" hidden="1" customWidth="1"/>
    <col min="7917" max="7917" width="5.5703125" style="177" customWidth="1"/>
    <col min="7918" max="7918" width="14.42578125" style="177" bestFit="1" customWidth="1"/>
    <col min="7919" max="7923" width="20.7109375" style="177" customWidth="1"/>
    <col min="7924" max="7924" width="15.7109375" style="177" customWidth="1"/>
    <col min="7925" max="7925" width="5.5703125" style="177" customWidth="1"/>
    <col min="7926" max="7940" width="0" style="177" hidden="1" customWidth="1"/>
    <col min="7941" max="8151" width="11.42578125" style="177"/>
    <col min="8152" max="8152" width="7.28515625" style="177" customWidth="1"/>
    <col min="8153" max="8157" width="0" style="177" hidden="1" customWidth="1"/>
    <col min="8158" max="8158" width="6.5703125" style="177" customWidth="1"/>
    <col min="8159" max="8159" width="7.7109375" style="177" bestFit="1" customWidth="1"/>
    <col min="8160" max="8160" width="27.42578125" style="177" customWidth="1"/>
    <col min="8161" max="8161" width="35.28515625" style="177" customWidth="1"/>
    <col min="8162" max="8164" width="20.7109375" style="177" customWidth="1"/>
    <col min="8165" max="8165" width="12.7109375" style="177" customWidth="1"/>
    <col min="8166" max="8166" width="11.42578125" style="177"/>
    <col min="8167" max="8167" width="4.85546875" style="177" customWidth="1"/>
    <col min="8168" max="8172" width="0" style="177" hidden="1" customWidth="1"/>
    <col min="8173" max="8173" width="5.5703125" style="177" customWidth="1"/>
    <col min="8174" max="8174" width="14.42578125" style="177" bestFit="1" customWidth="1"/>
    <col min="8175" max="8179" width="20.7109375" style="177" customWidth="1"/>
    <col min="8180" max="8180" width="15.7109375" style="177" customWidth="1"/>
    <col min="8181" max="8181" width="5.5703125" style="177" customWidth="1"/>
    <col min="8182" max="8196" width="0" style="177" hidden="1" customWidth="1"/>
    <col min="8197" max="8407" width="11.42578125" style="177"/>
    <col min="8408" max="8408" width="7.28515625" style="177" customWidth="1"/>
    <col min="8409" max="8413" width="0" style="177" hidden="1" customWidth="1"/>
    <col min="8414" max="8414" width="6.5703125" style="177" customWidth="1"/>
    <col min="8415" max="8415" width="7.7109375" style="177" bestFit="1" customWidth="1"/>
    <col min="8416" max="8416" width="27.42578125" style="177" customWidth="1"/>
    <col min="8417" max="8417" width="35.28515625" style="177" customWidth="1"/>
    <col min="8418" max="8420" width="20.7109375" style="177" customWidth="1"/>
    <col min="8421" max="8421" width="12.7109375" style="177" customWidth="1"/>
    <col min="8422" max="8422" width="11.42578125" style="177"/>
    <col min="8423" max="8423" width="4.85546875" style="177" customWidth="1"/>
    <col min="8424" max="8428" width="0" style="177" hidden="1" customWidth="1"/>
    <col min="8429" max="8429" width="5.5703125" style="177" customWidth="1"/>
    <col min="8430" max="8430" width="14.42578125" style="177" bestFit="1" customWidth="1"/>
    <col min="8431" max="8435" width="20.7109375" style="177" customWidth="1"/>
    <col min="8436" max="8436" width="15.7109375" style="177" customWidth="1"/>
    <col min="8437" max="8437" width="5.5703125" style="177" customWidth="1"/>
    <col min="8438" max="8452" width="0" style="177" hidden="1" customWidth="1"/>
    <col min="8453" max="8663" width="11.42578125" style="177"/>
    <col min="8664" max="8664" width="7.28515625" style="177" customWidth="1"/>
    <col min="8665" max="8669" width="0" style="177" hidden="1" customWidth="1"/>
    <col min="8670" max="8670" width="6.5703125" style="177" customWidth="1"/>
    <col min="8671" max="8671" width="7.7109375" style="177" bestFit="1" customWidth="1"/>
    <col min="8672" max="8672" width="27.42578125" style="177" customWidth="1"/>
    <col min="8673" max="8673" width="35.28515625" style="177" customWidth="1"/>
    <col min="8674" max="8676" width="20.7109375" style="177" customWidth="1"/>
    <col min="8677" max="8677" width="12.7109375" style="177" customWidth="1"/>
    <col min="8678" max="8678" width="11.42578125" style="177"/>
    <col min="8679" max="8679" width="4.85546875" style="177" customWidth="1"/>
    <col min="8680" max="8684" width="0" style="177" hidden="1" customWidth="1"/>
    <col min="8685" max="8685" width="5.5703125" style="177" customWidth="1"/>
    <col min="8686" max="8686" width="14.42578125" style="177" bestFit="1" customWidth="1"/>
    <col min="8687" max="8691" width="20.7109375" style="177" customWidth="1"/>
    <col min="8692" max="8692" width="15.7109375" style="177" customWidth="1"/>
    <col min="8693" max="8693" width="5.5703125" style="177" customWidth="1"/>
    <col min="8694" max="8708" width="0" style="177" hidden="1" customWidth="1"/>
    <col min="8709" max="8919" width="11.42578125" style="177"/>
    <col min="8920" max="8920" width="7.28515625" style="177" customWidth="1"/>
    <col min="8921" max="8925" width="0" style="177" hidden="1" customWidth="1"/>
    <col min="8926" max="8926" width="6.5703125" style="177" customWidth="1"/>
    <col min="8927" max="8927" width="7.7109375" style="177" bestFit="1" customWidth="1"/>
    <col min="8928" max="8928" width="27.42578125" style="177" customWidth="1"/>
    <col min="8929" max="8929" width="35.28515625" style="177" customWidth="1"/>
    <col min="8930" max="8932" width="20.7109375" style="177" customWidth="1"/>
    <col min="8933" max="8933" width="12.7109375" style="177" customWidth="1"/>
    <col min="8934" max="8934" width="11.42578125" style="177"/>
    <col min="8935" max="8935" width="4.85546875" style="177" customWidth="1"/>
    <col min="8936" max="8940" width="0" style="177" hidden="1" customWidth="1"/>
    <col min="8941" max="8941" width="5.5703125" style="177" customWidth="1"/>
    <col min="8942" max="8942" width="14.42578125" style="177" bestFit="1" customWidth="1"/>
    <col min="8943" max="8947" width="20.7109375" style="177" customWidth="1"/>
    <col min="8948" max="8948" width="15.7109375" style="177" customWidth="1"/>
    <col min="8949" max="8949" width="5.5703125" style="177" customWidth="1"/>
    <col min="8950" max="8964" width="0" style="177" hidden="1" customWidth="1"/>
    <col min="8965" max="9175" width="11.42578125" style="177"/>
    <col min="9176" max="9176" width="7.28515625" style="177" customWidth="1"/>
    <col min="9177" max="9181" width="0" style="177" hidden="1" customWidth="1"/>
    <col min="9182" max="9182" width="6.5703125" style="177" customWidth="1"/>
    <col min="9183" max="9183" width="7.7109375" style="177" bestFit="1" customWidth="1"/>
    <col min="9184" max="9184" width="27.42578125" style="177" customWidth="1"/>
    <col min="9185" max="9185" width="35.28515625" style="177" customWidth="1"/>
    <col min="9186" max="9188" width="20.7109375" style="177" customWidth="1"/>
    <col min="9189" max="9189" width="12.7109375" style="177" customWidth="1"/>
    <col min="9190" max="9190" width="11.42578125" style="177"/>
    <col min="9191" max="9191" width="4.85546875" style="177" customWidth="1"/>
    <col min="9192" max="9196" width="0" style="177" hidden="1" customWidth="1"/>
    <col min="9197" max="9197" width="5.5703125" style="177" customWidth="1"/>
    <col min="9198" max="9198" width="14.42578125" style="177" bestFit="1" customWidth="1"/>
    <col min="9199" max="9203" width="20.7109375" style="177" customWidth="1"/>
    <col min="9204" max="9204" width="15.7109375" style="177" customWidth="1"/>
    <col min="9205" max="9205" width="5.5703125" style="177" customWidth="1"/>
    <col min="9206" max="9220" width="0" style="177" hidden="1" customWidth="1"/>
    <col min="9221" max="9431" width="11.42578125" style="177"/>
    <col min="9432" max="9432" width="7.28515625" style="177" customWidth="1"/>
    <col min="9433" max="9437" width="0" style="177" hidden="1" customWidth="1"/>
    <col min="9438" max="9438" width="6.5703125" style="177" customWidth="1"/>
    <col min="9439" max="9439" width="7.7109375" style="177" bestFit="1" customWidth="1"/>
    <col min="9440" max="9440" width="27.42578125" style="177" customWidth="1"/>
    <col min="9441" max="9441" width="35.28515625" style="177" customWidth="1"/>
    <col min="9442" max="9444" width="20.7109375" style="177" customWidth="1"/>
    <col min="9445" max="9445" width="12.7109375" style="177" customWidth="1"/>
    <col min="9446" max="9446" width="11.42578125" style="177"/>
    <col min="9447" max="9447" width="4.85546875" style="177" customWidth="1"/>
    <col min="9448" max="9452" width="0" style="177" hidden="1" customWidth="1"/>
    <col min="9453" max="9453" width="5.5703125" style="177" customWidth="1"/>
    <col min="9454" max="9454" width="14.42578125" style="177" bestFit="1" customWidth="1"/>
    <col min="9455" max="9459" width="20.7109375" style="177" customWidth="1"/>
    <col min="9460" max="9460" width="15.7109375" style="177" customWidth="1"/>
    <col min="9461" max="9461" width="5.5703125" style="177" customWidth="1"/>
    <col min="9462" max="9476" width="0" style="177" hidden="1" customWidth="1"/>
    <col min="9477" max="9687" width="11.42578125" style="177"/>
    <col min="9688" max="9688" width="7.28515625" style="177" customWidth="1"/>
    <col min="9689" max="9693" width="0" style="177" hidden="1" customWidth="1"/>
    <col min="9694" max="9694" width="6.5703125" style="177" customWidth="1"/>
    <col min="9695" max="9695" width="7.7109375" style="177" bestFit="1" customWidth="1"/>
    <col min="9696" max="9696" width="27.42578125" style="177" customWidth="1"/>
    <col min="9697" max="9697" width="35.28515625" style="177" customWidth="1"/>
    <col min="9698" max="9700" width="20.7109375" style="177" customWidth="1"/>
    <col min="9701" max="9701" width="12.7109375" style="177" customWidth="1"/>
    <col min="9702" max="9702" width="11.42578125" style="177"/>
    <col min="9703" max="9703" width="4.85546875" style="177" customWidth="1"/>
    <col min="9704" max="9708" width="0" style="177" hidden="1" customWidth="1"/>
    <col min="9709" max="9709" width="5.5703125" style="177" customWidth="1"/>
    <col min="9710" max="9710" width="14.42578125" style="177" bestFit="1" customWidth="1"/>
    <col min="9711" max="9715" width="20.7109375" style="177" customWidth="1"/>
    <col min="9716" max="9716" width="15.7109375" style="177" customWidth="1"/>
    <col min="9717" max="9717" width="5.5703125" style="177" customWidth="1"/>
    <col min="9718" max="9732" width="0" style="177" hidden="1" customWidth="1"/>
    <col min="9733" max="9943" width="11.42578125" style="177"/>
    <col min="9944" max="9944" width="7.28515625" style="177" customWidth="1"/>
    <col min="9945" max="9949" width="0" style="177" hidden="1" customWidth="1"/>
    <col min="9950" max="9950" width="6.5703125" style="177" customWidth="1"/>
    <col min="9951" max="9951" width="7.7109375" style="177" bestFit="1" customWidth="1"/>
    <col min="9952" max="9952" width="27.42578125" style="177" customWidth="1"/>
    <col min="9953" max="9953" width="35.28515625" style="177" customWidth="1"/>
    <col min="9954" max="9956" width="20.7109375" style="177" customWidth="1"/>
    <col min="9957" max="9957" width="12.7109375" style="177" customWidth="1"/>
    <col min="9958" max="9958" width="11.42578125" style="177"/>
    <col min="9959" max="9959" width="4.85546875" style="177" customWidth="1"/>
    <col min="9960" max="9964" width="0" style="177" hidden="1" customWidth="1"/>
    <col min="9965" max="9965" width="5.5703125" style="177" customWidth="1"/>
    <col min="9966" max="9966" width="14.42578125" style="177" bestFit="1" customWidth="1"/>
    <col min="9967" max="9971" width="20.7109375" style="177" customWidth="1"/>
    <col min="9972" max="9972" width="15.7109375" style="177" customWidth="1"/>
    <col min="9973" max="9973" width="5.5703125" style="177" customWidth="1"/>
    <col min="9974" max="9988" width="0" style="177" hidden="1" customWidth="1"/>
    <col min="9989" max="10199" width="11.42578125" style="177"/>
    <col min="10200" max="10200" width="7.28515625" style="177" customWidth="1"/>
    <col min="10201" max="10205" width="0" style="177" hidden="1" customWidth="1"/>
    <col min="10206" max="10206" width="6.5703125" style="177" customWidth="1"/>
    <col min="10207" max="10207" width="7.7109375" style="177" bestFit="1" customWidth="1"/>
    <col min="10208" max="10208" width="27.42578125" style="177" customWidth="1"/>
    <col min="10209" max="10209" width="35.28515625" style="177" customWidth="1"/>
    <col min="10210" max="10212" width="20.7109375" style="177" customWidth="1"/>
    <col min="10213" max="10213" width="12.7109375" style="177" customWidth="1"/>
    <col min="10214" max="10214" width="11.42578125" style="177"/>
    <col min="10215" max="10215" width="4.85546875" style="177" customWidth="1"/>
    <col min="10216" max="10220" width="0" style="177" hidden="1" customWidth="1"/>
    <col min="10221" max="10221" width="5.5703125" style="177" customWidth="1"/>
    <col min="10222" max="10222" width="14.42578125" style="177" bestFit="1" customWidth="1"/>
    <col min="10223" max="10227" width="20.7109375" style="177" customWidth="1"/>
    <col min="10228" max="10228" width="15.7109375" style="177" customWidth="1"/>
    <col min="10229" max="10229" width="5.5703125" style="177" customWidth="1"/>
    <col min="10230" max="10244" width="0" style="177" hidden="1" customWidth="1"/>
    <col min="10245" max="10455" width="11.42578125" style="177"/>
    <col min="10456" max="10456" width="7.28515625" style="177" customWidth="1"/>
    <col min="10457" max="10461" width="0" style="177" hidden="1" customWidth="1"/>
    <col min="10462" max="10462" width="6.5703125" style="177" customWidth="1"/>
    <col min="10463" max="10463" width="7.7109375" style="177" bestFit="1" customWidth="1"/>
    <col min="10464" max="10464" width="27.42578125" style="177" customWidth="1"/>
    <col min="10465" max="10465" width="35.28515625" style="177" customWidth="1"/>
    <col min="10466" max="10468" width="20.7109375" style="177" customWidth="1"/>
    <col min="10469" max="10469" width="12.7109375" style="177" customWidth="1"/>
    <col min="10470" max="10470" width="11.42578125" style="177"/>
    <col min="10471" max="10471" width="4.85546875" style="177" customWidth="1"/>
    <col min="10472" max="10476" width="0" style="177" hidden="1" customWidth="1"/>
    <col min="10477" max="10477" width="5.5703125" style="177" customWidth="1"/>
    <col min="10478" max="10478" width="14.42578125" style="177" bestFit="1" customWidth="1"/>
    <col min="10479" max="10483" width="20.7109375" style="177" customWidth="1"/>
    <col min="10484" max="10484" width="15.7109375" style="177" customWidth="1"/>
    <col min="10485" max="10485" width="5.5703125" style="177" customWidth="1"/>
    <col min="10486" max="10500" width="0" style="177" hidden="1" customWidth="1"/>
    <col min="10501" max="10711" width="11.42578125" style="177"/>
    <col min="10712" max="10712" width="7.28515625" style="177" customWidth="1"/>
    <col min="10713" max="10717" width="0" style="177" hidden="1" customWidth="1"/>
    <col min="10718" max="10718" width="6.5703125" style="177" customWidth="1"/>
    <col min="10719" max="10719" width="7.7109375" style="177" bestFit="1" customWidth="1"/>
    <col min="10720" max="10720" width="27.42578125" style="177" customWidth="1"/>
    <col min="10721" max="10721" width="35.28515625" style="177" customWidth="1"/>
    <col min="10722" max="10724" width="20.7109375" style="177" customWidth="1"/>
    <col min="10725" max="10725" width="12.7109375" style="177" customWidth="1"/>
    <col min="10726" max="10726" width="11.42578125" style="177"/>
    <col min="10727" max="10727" width="4.85546875" style="177" customWidth="1"/>
    <col min="10728" max="10732" width="0" style="177" hidden="1" customWidth="1"/>
    <col min="10733" max="10733" width="5.5703125" style="177" customWidth="1"/>
    <col min="10734" max="10734" width="14.42578125" style="177" bestFit="1" customWidth="1"/>
    <col min="10735" max="10739" width="20.7109375" style="177" customWidth="1"/>
    <col min="10740" max="10740" width="15.7109375" style="177" customWidth="1"/>
    <col min="10741" max="10741" width="5.5703125" style="177" customWidth="1"/>
    <col min="10742" max="10756" width="0" style="177" hidden="1" customWidth="1"/>
    <col min="10757" max="10967" width="11.42578125" style="177"/>
    <col min="10968" max="10968" width="7.28515625" style="177" customWidth="1"/>
    <col min="10969" max="10973" width="0" style="177" hidden="1" customWidth="1"/>
    <col min="10974" max="10974" width="6.5703125" style="177" customWidth="1"/>
    <col min="10975" max="10975" width="7.7109375" style="177" bestFit="1" customWidth="1"/>
    <col min="10976" max="10976" width="27.42578125" style="177" customWidth="1"/>
    <col min="10977" max="10977" width="35.28515625" style="177" customWidth="1"/>
    <col min="10978" max="10980" width="20.7109375" style="177" customWidth="1"/>
    <col min="10981" max="10981" width="12.7109375" style="177" customWidth="1"/>
    <col min="10982" max="10982" width="11.42578125" style="177"/>
    <col min="10983" max="10983" width="4.85546875" style="177" customWidth="1"/>
    <col min="10984" max="10988" width="0" style="177" hidden="1" customWidth="1"/>
    <col min="10989" max="10989" width="5.5703125" style="177" customWidth="1"/>
    <col min="10990" max="10990" width="14.42578125" style="177" bestFit="1" customWidth="1"/>
    <col min="10991" max="10995" width="20.7109375" style="177" customWidth="1"/>
    <col min="10996" max="10996" width="15.7109375" style="177" customWidth="1"/>
    <col min="10997" max="10997" width="5.5703125" style="177" customWidth="1"/>
    <col min="10998" max="11012" width="0" style="177" hidden="1" customWidth="1"/>
    <col min="11013" max="11223" width="11.42578125" style="177"/>
    <col min="11224" max="11224" width="7.28515625" style="177" customWidth="1"/>
    <col min="11225" max="11229" width="0" style="177" hidden="1" customWidth="1"/>
    <col min="11230" max="11230" width="6.5703125" style="177" customWidth="1"/>
    <col min="11231" max="11231" width="7.7109375" style="177" bestFit="1" customWidth="1"/>
    <col min="11232" max="11232" width="27.42578125" style="177" customWidth="1"/>
    <col min="11233" max="11233" width="35.28515625" style="177" customWidth="1"/>
    <col min="11234" max="11236" width="20.7109375" style="177" customWidth="1"/>
    <col min="11237" max="11237" width="12.7109375" style="177" customWidth="1"/>
    <col min="11238" max="11238" width="11.42578125" style="177"/>
    <col min="11239" max="11239" width="4.85546875" style="177" customWidth="1"/>
    <col min="11240" max="11244" width="0" style="177" hidden="1" customWidth="1"/>
    <col min="11245" max="11245" width="5.5703125" style="177" customWidth="1"/>
    <col min="11246" max="11246" width="14.42578125" style="177" bestFit="1" customWidth="1"/>
    <col min="11247" max="11251" width="20.7109375" style="177" customWidth="1"/>
    <col min="11252" max="11252" width="15.7109375" style="177" customWidth="1"/>
    <col min="11253" max="11253" width="5.5703125" style="177" customWidth="1"/>
    <col min="11254" max="11268" width="0" style="177" hidden="1" customWidth="1"/>
    <col min="11269" max="11479" width="11.42578125" style="177"/>
    <col min="11480" max="11480" width="7.28515625" style="177" customWidth="1"/>
    <col min="11481" max="11485" width="0" style="177" hidden="1" customWidth="1"/>
    <col min="11486" max="11486" width="6.5703125" style="177" customWidth="1"/>
    <col min="11487" max="11487" width="7.7109375" style="177" bestFit="1" customWidth="1"/>
    <col min="11488" max="11488" width="27.42578125" style="177" customWidth="1"/>
    <col min="11489" max="11489" width="35.28515625" style="177" customWidth="1"/>
    <col min="11490" max="11492" width="20.7109375" style="177" customWidth="1"/>
    <col min="11493" max="11493" width="12.7109375" style="177" customWidth="1"/>
    <col min="11494" max="11494" width="11.42578125" style="177"/>
    <col min="11495" max="11495" width="4.85546875" style="177" customWidth="1"/>
    <col min="11496" max="11500" width="0" style="177" hidden="1" customWidth="1"/>
    <col min="11501" max="11501" width="5.5703125" style="177" customWidth="1"/>
    <col min="11502" max="11502" width="14.42578125" style="177" bestFit="1" customWidth="1"/>
    <col min="11503" max="11507" width="20.7109375" style="177" customWidth="1"/>
    <col min="11508" max="11508" width="15.7109375" style="177" customWidth="1"/>
    <col min="11509" max="11509" width="5.5703125" style="177" customWidth="1"/>
    <col min="11510" max="11524" width="0" style="177" hidden="1" customWidth="1"/>
    <col min="11525" max="11735" width="11.42578125" style="177"/>
    <col min="11736" max="11736" width="7.28515625" style="177" customWidth="1"/>
    <col min="11737" max="11741" width="0" style="177" hidden="1" customWidth="1"/>
    <col min="11742" max="11742" width="6.5703125" style="177" customWidth="1"/>
    <col min="11743" max="11743" width="7.7109375" style="177" bestFit="1" customWidth="1"/>
    <col min="11744" max="11744" width="27.42578125" style="177" customWidth="1"/>
    <col min="11745" max="11745" width="35.28515625" style="177" customWidth="1"/>
    <col min="11746" max="11748" width="20.7109375" style="177" customWidth="1"/>
    <col min="11749" max="11749" width="12.7109375" style="177" customWidth="1"/>
    <col min="11750" max="11750" width="11.42578125" style="177"/>
    <col min="11751" max="11751" width="4.85546875" style="177" customWidth="1"/>
    <col min="11752" max="11756" width="0" style="177" hidden="1" customWidth="1"/>
    <col min="11757" max="11757" width="5.5703125" style="177" customWidth="1"/>
    <col min="11758" max="11758" width="14.42578125" style="177" bestFit="1" customWidth="1"/>
    <col min="11759" max="11763" width="20.7109375" style="177" customWidth="1"/>
    <col min="11764" max="11764" width="15.7109375" style="177" customWidth="1"/>
    <col min="11765" max="11765" width="5.5703125" style="177" customWidth="1"/>
    <col min="11766" max="11780" width="0" style="177" hidden="1" customWidth="1"/>
    <col min="11781" max="11991" width="11.42578125" style="177"/>
    <col min="11992" max="11992" width="7.28515625" style="177" customWidth="1"/>
    <col min="11993" max="11997" width="0" style="177" hidden="1" customWidth="1"/>
    <col min="11998" max="11998" width="6.5703125" style="177" customWidth="1"/>
    <col min="11999" max="11999" width="7.7109375" style="177" bestFit="1" customWidth="1"/>
    <col min="12000" max="12000" width="27.42578125" style="177" customWidth="1"/>
    <col min="12001" max="12001" width="35.28515625" style="177" customWidth="1"/>
    <col min="12002" max="12004" width="20.7109375" style="177" customWidth="1"/>
    <col min="12005" max="12005" width="12.7109375" style="177" customWidth="1"/>
    <col min="12006" max="12006" width="11.42578125" style="177"/>
    <col min="12007" max="12007" width="4.85546875" style="177" customWidth="1"/>
    <col min="12008" max="12012" width="0" style="177" hidden="1" customWidth="1"/>
    <col min="12013" max="12013" width="5.5703125" style="177" customWidth="1"/>
    <col min="12014" max="12014" width="14.42578125" style="177" bestFit="1" customWidth="1"/>
    <col min="12015" max="12019" width="20.7109375" style="177" customWidth="1"/>
    <col min="12020" max="12020" width="15.7109375" style="177" customWidth="1"/>
    <col min="12021" max="12021" width="5.5703125" style="177" customWidth="1"/>
    <col min="12022" max="12036" width="0" style="177" hidden="1" customWidth="1"/>
    <col min="12037" max="12247" width="11.42578125" style="177"/>
    <col min="12248" max="12248" width="7.28515625" style="177" customWidth="1"/>
    <col min="12249" max="12253" width="0" style="177" hidden="1" customWidth="1"/>
    <col min="12254" max="12254" width="6.5703125" style="177" customWidth="1"/>
    <col min="12255" max="12255" width="7.7109375" style="177" bestFit="1" customWidth="1"/>
    <col min="12256" max="12256" width="27.42578125" style="177" customWidth="1"/>
    <col min="12257" max="12257" width="35.28515625" style="177" customWidth="1"/>
    <col min="12258" max="12260" width="20.7109375" style="177" customWidth="1"/>
    <col min="12261" max="12261" width="12.7109375" style="177" customWidth="1"/>
    <col min="12262" max="12262" width="11.42578125" style="177"/>
    <col min="12263" max="12263" width="4.85546875" style="177" customWidth="1"/>
    <col min="12264" max="12268" width="0" style="177" hidden="1" customWidth="1"/>
    <col min="12269" max="12269" width="5.5703125" style="177" customWidth="1"/>
    <col min="12270" max="12270" width="14.42578125" style="177" bestFit="1" customWidth="1"/>
    <col min="12271" max="12275" width="20.7109375" style="177" customWidth="1"/>
    <col min="12276" max="12276" width="15.7109375" style="177" customWidth="1"/>
    <col min="12277" max="12277" width="5.5703125" style="177" customWidth="1"/>
    <col min="12278" max="12292" width="0" style="177" hidden="1" customWidth="1"/>
    <col min="12293" max="12503" width="11.42578125" style="177"/>
    <col min="12504" max="12504" width="7.28515625" style="177" customWidth="1"/>
    <col min="12505" max="12509" width="0" style="177" hidden="1" customWidth="1"/>
    <col min="12510" max="12510" width="6.5703125" style="177" customWidth="1"/>
    <col min="12511" max="12511" width="7.7109375" style="177" bestFit="1" customWidth="1"/>
    <col min="12512" max="12512" width="27.42578125" style="177" customWidth="1"/>
    <col min="12513" max="12513" width="35.28515625" style="177" customWidth="1"/>
    <col min="12514" max="12516" width="20.7109375" style="177" customWidth="1"/>
    <col min="12517" max="12517" width="12.7109375" style="177" customWidth="1"/>
    <col min="12518" max="12518" width="11.42578125" style="177"/>
    <col min="12519" max="12519" width="4.85546875" style="177" customWidth="1"/>
    <col min="12520" max="12524" width="0" style="177" hidden="1" customWidth="1"/>
    <col min="12525" max="12525" width="5.5703125" style="177" customWidth="1"/>
    <col min="12526" max="12526" width="14.42578125" style="177" bestFit="1" customWidth="1"/>
    <col min="12527" max="12531" width="20.7109375" style="177" customWidth="1"/>
    <col min="12532" max="12532" width="15.7109375" style="177" customWidth="1"/>
    <col min="12533" max="12533" width="5.5703125" style="177" customWidth="1"/>
    <col min="12534" max="12548" width="0" style="177" hidden="1" customWidth="1"/>
    <col min="12549" max="12759" width="11.42578125" style="177"/>
    <col min="12760" max="12760" width="7.28515625" style="177" customWidth="1"/>
    <col min="12761" max="12765" width="0" style="177" hidden="1" customWidth="1"/>
    <col min="12766" max="12766" width="6.5703125" style="177" customWidth="1"/>
    <col min="12767" max="12767" width="7.7109375" style="177" bestFit="1" customWidth="1"/>
    <col min="12768" max="12768" width="27.42578125" style="177" customWidth="1"/>
    <col min="12769" max="12769" width="35.28515625" style="177" customWidth="1"/>
    <col min="12770" max="12772" width="20.7109375" style="177" customWidth="1"/>
    <col min="12773" max="12773" width="12.7109375" style="177" customWidth="1"/>
    <col min="12774" max="12774" width="11.42578125" style="177"/>
    <col min="12775" max="12775" width="4.85546875" style="177" customWidth="1"/>
    <col min="12776" max="12780" width="0" style="177" hidden="1" customWidth="1"/>
    <col min="12781" max="12781" width="5.5703125" style="177" customWidth="1"/>
    <col min="12782" max="12782" width="14.42578125" style="177" bestFit="1" customWidth="1"/>
    <col min="12783" max="12787" width="20.7109375" style="177" customWidth="1"/>
    <col min="12788" max="12788" width="15.7109375" style="177" customWidth="1"/>
    <col min="12789" max="12789" width="5.5703125" style="177" customWidth="1"/>
    <col min="12790" max="12804" width="0" style="177" hidden="1" customWidth="1"/>
    <col min="12805" max="13015" width="11.42578125" style="177"/>
    <col min="13016" max="13016" width="7.28515625" style="177" customWidth="1"/>
    <col min="13017" max="13021" width="0" style="177" hidden="1" customWidth="1"/>
    <col min="13022" max="13022" width="6.5703125" style="177" customWidth="1"/>
    <col min="13023" max="13023" width="7.7109375" style="177" bestFit="1" customWidth="1"/>
    <col min="13024" max="13024" width="27.42578125" style="177" customWidth="1"/>
    <col min="13025" max="13025" width="35.28515625" style="177" customWidth="1"/>
    <col min="13026" max="13028" width="20.7109375" style="177" customWidth="1"/>
    <col min="13029" max="13029" width="12.7109375" style="177" customWidth="1"/>
    <col min="13030" max="13030" width="11.42578125" style="177"/>
    <col min="13031" max="13031" width="4.85546875" style="177" customWidth="1"/>
    <col min="13032" max="13036" width="0" style="177" hidden="1" customWidth="1"/>
    <col min="13037" max="13037" width="5.5703125" style="177" customWidth="1"/>
    <col min="13038" max="13038" width="14.42578125" style="177" bestFit="1" customWidth="1"/>
    <col min="13039" max="13043" width="20.7109375" style="177" customWidth="1"/>
    <col min="13044" max="13044" width="15.7109375" style="177" customWidth="1"/>
    <col min="13045" max="13045" width="5.5703125" style="177" customWidth="1"/>
    <col min="13046" max="13060" width="0" style="177" hidden="1" customWidth="1"/>
    <col min="13061" max="13271" width="11.42578125" style="177"/>
    <col min="13272" max="13272" width="7.28515625" style="177" customWidth="1"/>
    <col min="13273" max="13277" width="0" style="177" hidden="1" customWidth="1"/>
    <col min="13278" max="13278" width="6.5703125" style="177" customWidth="1"/>
    <col min="13279" max="13279" width="7.7109375" style="177" bestFit="1" customWidth="1"/>
    <col min="13280" max="13280" width="27.42578125" style="177" customWidth="1"/>
    <col min="13281" max="13281" width="35.28515625" style="177" customWidth="1"/>
    <col min="13282" max="13284" width="20.7109375" style="177" customWidth="1"/>
    <col min="13285" max="13285" width="12.7109375" style="177" customWidth="1"/>
    <col min="13286" max="13286" width="11.42578125" style="177"/>
    <col min="13287" max="13287" width="4.85546875" style="177" customWidth="1"/>
    <col min="13288" max="13292" width="0" style="177" hidden="1" customWidth="1"/>
    <col min="13293" max="13293" width="5.5703125" style="177" customWidth="1"/>
    <col min="13294" max="13294" width="14.42578125" style="177" bestFit="1" customWidth="1"/>
    <col min="13295" max="13299" width="20.7109375" style="177" customWidth="1"/>
    <col min="13300" max="13300" width="15.7109375" style="177" customWidth="1"/>
    <col min="13301" max="13301" width="5.5703125" style="177" customWidth="1"/>
    <col min="13302" max="13316" width="0" style="177" hidden="1" customWidth="1"/>
    <col min="13317" max="13527" width="11.42578125" style="177"/>
    <col min="13528" max="13528" width="7.28515625" style="177" customWidth="1"/>
    <col min="13529" max="13533" width="0" style="177" hidden="1" customWidth="1"/>
    <col min="13534" max="13534" width="6.5703125" style="177" customWidth="1"/>
    <col min="13535" max="13535" width="7.7109375" style="177" bestFit="1" customWidth="1"/>
    <col min="13536" max="13536" width="27.42578125" style="177" customWidth="1"/>
    <col min="13537" max="13537" width="35.28515625" style="177" customWidth="1"/>
    <col min="13538" max="13540" width="20.7109375" style="177" customWidth="1"/>
    <col min="13541" max="13541" width="12.7109375" style="177" customWidth="1"/>
    <col min="13542" max="13542" width="11.42578125" style="177"/>
    <col min="13543" max="13543" width="4.85546875" style="177" customWidth="1"/>
    <col min="13544" max="13548" width="0" style="177" hidden="1" customWidth="1"/>
    <col min="13549" max="13549" width="5.5703125" style="177" customWidth="1"/>
    <col min="13550" max="13550" width="14.42578125" style="177" bestFit="1" customWidth="1"/>
    <col min="13551" max="13555" width="20.7109375" style="177" customWidth="1"/>
    <col min="13556" max="13556" width="15.7109375" style="177" customWidth="1"/>
    <col min="13557" max="13557" width="5.5703125" style="177" customWidth="1"/>
    <col min="13558" max="13572" width="0" style="177" hidden="1" customWidth="1"/>
    <col min="13573" max="13783" width="11.42578125" style="177"/>
    <col min="13784" max="13784" width="7.28515625" style="177" customWidth="1"/>
    <col min="13785" max="13789" width="0" style="177" hidden="1" customWidth="1"/>
    <col min="13790" max="13790" width="6.5703125" style="177" customWidth="1"/>
    <col min="13791" max="13791" width="7.7109375" style="177" bestFit="1" customWidth="1"/>
    <col min="13792" max="13792" width="27.42578125" style="177" customWidth="1"/>
    <col min="13793" max="13793" width="35.28515625" style="177" customWidth="1"/>
    <col min="13794" max="13796" width="20.7109375" style="177" customWidth="1"/>
    <col min="13797" max="13797" width="12.7109375" style="177" customWidth="1"/>
    <col min="13798" max="13798" width="11.42578125" style="177"/>
    <col min="13799" max="13799" width="4.85546875" style="177" customWidth="1"/>
    <col min="13800" max="13804" width="0" style="177" hidden="1" customWidth="1"/>
    <col min="13805" max="13805" width="5.5703125" style="177" customWidth="1"/>
    <col min="13806" max="13806" width="14.42578125" style="177" bestFit="1" customWidth="1"/>
    <col min="13807" max="13811" width="20.7109375" style="177" customWidth="1"/>
    <col min="13812" max="13812" width="15.7109375" style="177" customWidth="1"/>
    <col min="13813" max="13813" width="5.5703125" style="177" customWidth="1"/>
    <col min="13814" max="13828" width="0" style="177" hidden="1" customWidth="1"/>
    <col min="13829" max="14039" width="11.42578125" style="177"/>
    <col min="14040" max="14040" width="7.28515625" style="177" customWidth="1"/>
    <col min="14041" max="14045" width="0" style="177" hidden="1" customWidth="1"/>
    <col min="14046" max="14046" width="6.5703125" style="177" customWidth="1"/>
    <col min="14047" max="14047" width="7.7109375" style="177" bestFit="1" customWidth="1"/>
    <col min="14048" max="14048" width="27.42578125" style="177" customWidth="1"/>
    <col min="14049" max="14049" width="35.28515625" style="177" customWidth="1"/>
    <col min="14050" max="14052" width="20.7109375" style="177" customWidth="1"/>
    <col min="14053" max="14053" width="12.7109375" style="177" customWidth="1"/>
    <col min="14054" max="14054" width="11.42578125" style="177"/>
    <col min="14055" max="14055" width="4.85546875" style="177" customWidth="1"/>
    <col min="14056" max="14060" width="0" style="177" hidden="1" customWidth="1"/>
    <col min="14061" max="14061" width="5.5703125" style="177" customWidth="1"/>
    <col min="14062" max="14062" width="14.42578125" style="177" bestFit="1" customWidth="1"/>
    <col min="14063" max="14067" width="20.7109375" style="177" customWidth="1"/>
    <col min="14068" max="14068" width="15.7109375" style="177" customWidth="1"/>
    <col min="14069" max="14069" width="5.5703125" style="177" customWidth="1"/>
    <col min="14070" max="14084" width="0" style="177" hidden="1" customWidth="1"/>
    <col min="14085" max="14295" width="11.42578125" style="177"/>
    <col min="14296" max="14296" width="7.28515625" style="177" customWidth="1"/>
    <col min="14297" max="14301" width="0" style="177" hidden="1" customWidth="1"/>
    <col min="14302" max="14302" width="6.5703125" style="177" customWidth="1"/>
    <col min="14303" max="14303" width="7.7109375" style="177" bestFit="1" customWidth="1"/>
    <col min="14304" max="14304" width="27.42578125" style="177" customWidth="1"/>
    <col min="14305" max="14305" width="35.28515625" style="177" customWidth="1"/>
    <col min="14306" max="14308" width="20.7109375" style="177" customWidth="1"/>
    <col min="14309" max="14309" width="12.7109375" style="177" customWidth="1"/>
    <col min="14310" max="14310" width="11.42578125" style="177"/>
    <col min="14311" max="14311" width="4.85546875" style="177" customWidth="1"/>
    <col min="14312" max="14316" width="0" style="177" hidden="1" customWidth="1"/>
    <col min="14317" max="14317" width="5.5703125" style="177" customWidth="1"/>
    <col min="14318" max="14318" width="14.42578125" style="177" bestFit="1" customWidth="1"/>
    <col min="14319" max="14323" width="20.7109375" style="177" customWidth="1"/>
    <col min="14324" max="14324" width="15.7109375" style="177" customWidth="1"/>
    <col min="14325" max="14325" width="5.5703125" style="177" customWidth="1"/>
    <col min="14326" max="14340" width="0" style="177" hidden="1" customWidth="1"/>
    <col min="14341" max="14551" width="11.42578125" style="177"/>
    <col min="14552" max="14552" width="7.28515625" style="177" customWidth="1"/>
    <col min="14553" max="14557" width="0" style="177" hidden="1" customWidth="1"/>
    <col min="14558" max="14558" width="6.5703125" style="177" customWidth="1"/>
    <col min="14559" max="14559" width="7.7109375" style="177" bestFit="1" customWidth="1"/>
    <col min="14560" max="14560" width="27.42578125" style="177" customWidth="1"/>
    <col min="14561" max="14561" width="35.28515625" style="177" customWidth="1"/>
    <col min="14562" max="14564" width="20.7109375" style="177" customWidth="1"/>
    <col min="14565" max="14565" width="12.7109375" style="177" customWidth="1"/>
    <col min="14566" max="14566" width="11.42578125" style="177"/>
    <col min="14567" max="14567" width="4.85546875" style="177" customWidth="1"/>
    <col min="14568" max="14572" width="0" style="177" hidden="1" customWidth="1"/>
    <col min="14573" max="14573" width="5.5703125" style="177" customWidth="1"/>
    <col min="14574" max="14574" width="14.42578125" style="177" bestFit="1" customWidth="1"/>
    <col min="14575" max="14579" width="20.7109375" style="177" customWidth="1"/>
    <col min="14580" max="14580" width="15.7109375" style="177" customWidth="1"/>
    <col min="14581" max="14581" width="5.5703125" style="177" customWidth="1"/>
    <col min="14582" max="14596" width="0" style="177" hidden="1" customWidth="1"/>
    <col min="14597" max="14807" width="11.42578125" style="177"/>
    <col min="14808" max="14808" width="7.28515625" style="177" customWidth="1"/>
    <col min="14809" max="14813" width="0" style="177" hidden="1" customWidth="1"/>
    <col min="14814" max="14814" width="6.5703125" style="177" customWidth="1"/>
    <col min="14815" max="14815" width="7.7109375" style="177" bestFit="1" customWidth="1"/>
    <col min="14816" max="14816" width="27.42578125" style="177" customWidth="1"/>
    <col min="14817" max="14817" width="35.28515625" style="177" customWidth="1"/>
    <col min="14818" max="14820" width="20.7109375" style="177" customWidth="1"/>
    <col min="14821" max="14821" width="12.7109375" style="177" customWidth="1"/>
    <col min="14822" max="14822" width="11.42578125" style="177"/>
    <col min="14823" max="14823" width="4.85546875" style="177" customWidth="1"/>
    <col min="14824" max="14828" width="0" style="177" hidden="1" customWidth="1"/>
    <col min="14829" max="14829" width="5.5703125" style="177" customWidth="1"/>
    <col min="14830" max="14830" width="14.42578125" style="177" bestFit="1" customWidth="1"/>
    <col min="14831" max="14835" width="20.7109375" style="177" customWidth="1"/>
    <col min="14836" max="14836" width="15.7109375" style="177" customWidth="1"/>
    <col min="14837" max="14837" width="5.5703125" style="177" customWidth="1"/>
    <col min="14838" max="14852" width="0" style="177" hidden="1" customWidth="1"/>
    <col min="14853" max="15063" width="11.42578125" style="177"/>
    <col min="15064" max="15064" width="7.28515625" style="177" customWidth="1"/>
    <col min="15065" max="15069" width="0" style="177" hidden="1" customWidth="1"/>
    <col min="15070" max="15070" width="6.5703125" style="177" customWidth="1"/>
    <col min="15071" max="15071" width="7.7109375" style="177" bestFit="1" customWidth="1"/>
    <col min="15072" max="15072" width="27.42578125" style="177" customWidth="1"/>
    <col min="15073" max="15073" width="35.28515625" style="177" customWidth="1"/>
    <col min="15074" max="15076" width="20.7109375" style="177" customWidth="1"/>
    <col min="15077" max="15077" width="12.7109375" style="177" customWidth="1"/>
    <col min="15078" max="15078" width="11.42578125" style="177"/>
    <col min="15079" max="15079" width="4.85546875" style="177" customWidth="1"/>
    <col min="15080" max="15084" width="0" style="177" hidden="1" customWidth="1"/>
    <col min="15085" max="15085" width="5.5703125" style="177" customWidth="1"/>
    <col min="15086" max="15086" width="14.42578125" style="177" bestFit="1" customWidth="1"/>
    <col min="15087" max="15091" width="20.7109375" style="177" customWidth="1"/>
    <col min="15092" max="15092" width="15.7109375" style="177" customWidth="1"/>
    <col min="15093" max="15093" width="5.5703125" style="177" customWidth="1"/>
    <col min="15094" max="15108" width="0" style="177" hidden="1" customWidth="1"/>
    <col min="15109" max="15319" width="11.42578125" style="177"/>
    <col min="15320" max="15320" width="7.28515625" style="177" customWidth="1"/>
    <col min="15321" max="15325" width="0" style="177" hidden="1" customWidth="1"/>
    <col min="15326" max="15326" width="6.5703125" style="177" customWidth="1"/>
    <col min="15327" max="15327" width="7.7109375" style="177" bestFit="1" customWidth="1"/>
    <col min="15328" max="15328" width="27.42578125" style="177" customWidth="1"/>
    <col min="15329" max="15329" width="35.28515625" style="177" customWidth="1"/>
    <col min="15330" max="15332" width="20.7109375" style="177" customWidth="1"/>
    <col min="15333" max="15333" width="12.7109375" style="177" customWidth="1"/>
    <col min="15334" max="15334" width="11.42578125" style="177"/>
    <col min="15335" max="15335" width="4.85546875" style="177" customWidth="1"/>
    <col min="15336" max="15340" width="0" style="177" hidden="1" customWidth="1"/>
    <col min="15341" max="15341" width="5.5703125" style="177" customWidth="1"/>
    <col min="15342" max="15342" width="14.42578125" style="177" bestFit="1" customWidth="1"/>
    <col min="15343" max="15347" width="20.7109375" style="177" customWidth="1"/>
    <col min="15348" max="15348" width="15.7109375" style="177" customWidth="1"/>
    <col min="15349" max="15349" width="5.5703125" style="177" customWidth="1"/>
    <col min="15350" max="15364" width="0" style="177" hidden="1" customWidth="1"/>
    <col min="15365" max="15575" width="11.42578125" style="177"/>
    <col min="15576" max="15576" width="7.28515625" style="177" customWidth="1"/>
    <col min="15577" max="15581" width="0" style="177" hidden="1" customWidth="1"/>
    <col min="15582" max="15582" width="6.5703125" style="177" customWidth="1"/>
    <col min="15583" max="15583" width="7.7109375" style="177" bestFit="1" customWidth="1"/>
    <col min="15584" max="15584" width="27.42578125" style="177" customWidth="1"/>
    <col min="15585" max="15585" width="35.28515625" style="177" customWidth="1"/>
    <col min="15586" max="15588" width="20.7109375" style="177" customWidth="1"/>
    <col min="15589" max="15589" width="12.7109375" style="177" customWidth="1"/>
    <col min="15590" max="15590" width="11.42578125" style="177"/>
    <col min="15591" max="15591" width="4.85546875" style="177" customWidth="1"/>
    <col min="15592" max="15596" width="0" style="177" hidden="1" customWidth="1"/>
    <col min="15597" max="15597" width="5.5703125" style="177" customWidth="1"/>
    <col min="15598" max="15598" width="14.42578125" style="177" bestFit="1" customWidth="1"/>
    <col min="15599" max="15603" width="20.7109375" style="177" customWidth="1"/>
    <col min="15604" max="15604" width="15.7109375" style="177" customWidth="1"/>
    <col min="15605" max="15605" width="5.5703125" style="177" customWidth="1"/>
    <col min="15606" max="15620" width="0" style="177" hidden="1" customWidth="1"/>
    <col min="15621" max="15831" width="11.42578125" style="177"/>
    <col min="15832" max="15832" width="7.28515625" style="177" customWidth="1"/>
    <col min="15833" max="15837" width="0" style="177" hidden="1" customWidth="1"/>
    <col min="15838" max="15838" width="6.5703125" style="177" customWidth="1"/>
    <col min="15839" max="15839" width="7.7109375" style="177" bestFit="1" customWidth="1"/>
    <col min="15840" max="15840" width="27.42578125" style="177" customWidth="1"/>
    <col min="15841" max="15841" width="35.28515625" style="177" customWidth="1"/>
    <col min="15842" max="15844" width="20.7109375" style="177" customWidth="1"/>
    <col min="15845" max="15845" width="12.7109375" style="177" customWidth="1"/>
    <col min="15846" max="15846" width="11.42578125" style="177"/>
    <col min="15847" max="15847" width="4.85546875" style="177" customWidth="1"/>
    <col min="15848" max="15852" width="0" style="177" hidden="1" customWidth="1"/>
    <col min="15853" max="15853" width="5.5703125" style="177" customWidth="1"/>
    <col min="15854" max="15854" width="14.42578125" style="177" bestFit="1" customWidth="1"/>
    <col min="15855" max="15859" width="20.7109375" style="177" customWidth="1"/>
    <col min="15860" max="15860" width="15.7109375" style="177" customWidth="1"/>
    <col min="15861" max="15861" width="5.5703125" style="177" customWidth="1"/>
    <col min="15862" max="15876" width="0" style="177" hidden="1" customWidth="1"/>
    <col min="15877" max="16087" width="11.42578125" style="177"/>
    <col min="16088" max="16088" width="7.28515625" style="177" customWidth="1"/>
    <col min="16089" max="16093" width="0" style="177" hidden="1" customWidth="1"/>
    <col min="16094" max="16094" width="6.5703125" style="177" customWidth="1"/>
    <col min="16095" max="16095" width="7.7109375" style="177" bestFit="1" customWidth="1"/>
    <col min="16096" max="16096" width="27.42578125" style="177" customWidth="1"/>
    <col min="16097" max="16097" width="35.28515625" style="177" customWidth="1"/>
    <col min="16098" max="16100" width="20.7109375" style="177" customWidth="1"/>
    <col min="16101" max="16101" width="12.7109375" style="177" customWidth="1"/>
    <col min="16102" max="16102" width="11.42578125" style="177"/>
    <col min="16103" max="16103" width="4.85546875" style="177" customWidth="1"/>
    <col min="16104" max="16108" width="0" style="177" hidden="1" customWidth="1"/>
    <col min="16109" max="16109" width="5.5703125" style="177" customWidth="1"/>
    <col min="16110" max="16110" width="14.42578125" style="177" bestFit="1" customWidth="1"/>
    <col min="16111" max="16115" width="20.7109375" style="177" customWidth="1"/>
    <col min="16116" max="16116" width="15.7109375" style="177" customWidth="1"/>
    <col min="16117" max="16117" width="5.5703125" style="177" customWidth="1"/>
    <col min="16118" max="16132" width="0" style="177" hidden="1" customWidth="1"/>
    <col min="16133" max="16384" width="11.42578125" style="177"/>
  </cols>
  <sheetData>
    <row r="6" spans="1:39" ht="33.75" x14ac:dyDescent="0.25">
      <c r="A6" s="140"/>
    </row>
    <row r="7" spans="1:39" ht="33.75" x14ac:dyDescent="0.25">
      <c r="A7" s="140"/>
    </row>
    <row r="8" spans="1:39" x14ac:dyDescent="0.25">
      <c r="A8" s="141"/>
      <c r="B8" s="196"/>
      <c r="C8" s="196"/>
    </row>
    <row r="9" spans="1:39" s="178" customFormat="1" ht="15.75" thickBot="1" x14ac:dyDescent="0.3"/>
    <row r="10" spans="1:39" ht="15.75" thickBot="1" x14ac:dyDescent="0.3">
      <c r="A10" s="144"/>
      <c r="B10" s="145" t="s">
        <v>76</v>
      </c>
      <c r="C10" s="146" t="s">
        <v>77</v>
      </c>
    </row>
    <row r="11" spans="1:39" ht="15.75" thickBot="1" x14ac:dyDescent="0.3">
      <c r="A11" s="131">
        <v>1</v>
      </c>
      <c r="B11" s="128" t="s">
        <v>155</v>
      </c>
      <c r="C11" s="129">
        <v>0</v>
      </c>
      <c r="D11"/>
      <c r="E11"/>
      <c r="F11"/>
      <c r="G11"/>
      <c r="H11"/>
      <c r="I11"/>
      <c r="J11"/>
      <c r="K11"/>
      <c r="L11"/>
      <c r="M11"/>
      <c r="N11"/>
      <c r="O11"/>
      <c r="P11"/>
      <c r="Q11"/>
      <c r="R11"/>
      <c r="S11"/>
      <c r="T11"/>
      <c r="U11"/>
      <c r="V11"/>
      <c r="W11"/>
      <c r="X11"/>
      <c r="Y11"/>
      <c r="Z11"/>
      <c r="AA11"/>
      <c r="AB11"/>
      <c r="AC11"/>
      <c r="AD11"/>
      <c r="AE11"/>
      <c r="AF11"/>
      <c r="AG11"/>
      <c r="AH11"/>
      <c r="AI11"/>
      <c r="AJ11"/>
      <c r="AK11"/>
      <c r="AL11"/>
      <c r="AM11"/>
    </row>
    <row r="12" spans="1:39" ht="15.75" thickBot="1" x14ac:dyDescent="0.3">
      <c r="A12" s="131">
        <v>2</v>
      </c>
      <c r="B12" s="128" t="s">
        <v>176</v>
      </c>
      <c r="C12" s="129">
        <v>0</v>
      </c>
      <c r="D12"/>
      <c r="E12"/>
      <c r="F12"/>
      <c r="G12"/>
      <c r="H12"/>
      <c r="I12"/>
      <c r="J12"/>
      <c r="K12"/>
      <c r="L12"/>
      <c r="M12"/>
      <c r="N12"/>
      <c r="O12"/>
      <c r="P12"/>
      <c r="Q12"/>
      <c r="R12"/>
      <c r="S12"/>
      <c r="T12"/>
      <c r="U12"/>
      <c r="V12"/>
      <c r="W12"/>
      <c r="X12"/>
      <c r="Y12"/>
      <c r="Z12"/>
      <c r="AA12"/>
      <c r="AB12"/>
      <c r="AC12"/>
      <c r="AD12"/>
      <c r="AE12"/>
      <c r="AF12"/>
      <c r="AG12"/>
      <c r="AH12"/>
      <c r="AI12"/>
      <c r="AJ12"/>
      <c r="AK12"/>
      <c r="AL12"/>
      <c r="AM12"/>
    </row>
    <row r="13" spans="1:39" ht="15.75" thickBot="1" x14ac:dyDescent="0.3">
      <c r="A13" s="131">
        <v>3</v>
      </c>
      <c r="B13" s="128" t="s">
        <v>180</v>
      </c>
      <c r="C13" s="129">
        <v>0</v>
      </c>
      <c r="D13"/>
      <c r="E13"/>
      <c r="F13"/>
      <c r="G13"/>
      <c r="H13"/>
      <c r="I13"/>
      <c r="J13"/>
      <c r="K13"/>
      <c r="L13"/>
      <c r="M13"/>
      <c r="N13"/>
      <c r="O13"/>
      <c r="P13"/>
      <c r="Q13"/>
      <c r="R13"/>
      <c r="S13"/>
      <c r="T13"/>
      <c r="U13"/>
      <c r="V13"/>
      <c r="W13"/>
      <c r="X13"/>
      <c r="Y13"/>
      <c r="Z13"/>
      <c r="AA13"/>
      <c r="AB13"/>
      <c r="AC13"/>
      <c r="AD13"/>
      <c r="AE13"/>
      <c r="AF13"/>
      <c r="AG13"/>
      <c r="AH13"/>
      <c r="AI13"/>
      <c r="AJ13"/>
      <c r="AK13"/>
      <c r="AL13"/>
      <c r="AM13"/>
    </row>
    <row r="14" spans="1:39" ht="15.75" thickBot="1" x14ac:dyDescent="0.3">
      <c r="A14" s="131">
        <v>4</v>
      </c>
      <c r="B14" s="128" t="s">
        <v>177</v>
      </c>
      <c r="C14" s="129">
        <v>0</v>
      </c>
      <c r="D14"/>
      <c r="E14"/>
      <c r="F14"/>
      <c r="G14"/>
      <c r="H14"/>
      <c r="I14"/>
      <c r="J14"/>
      <c r="K14"/>
      <c r="L14"/>
      <c r="M14"/>
    </row>
    <row r="15" spans="1:39" ht="15.75" thickBot="1" x14ac:dyDescent="0.3">
      <c r="A15" s="131">
        <v>5</v>
      </c>
      <c r="B15" s="128" t="s">
        <v>150</v>
      </c>
      <c r="C15" s="129">
        <v>0</v>
      </c>
      <c r="D15"/>
      <c r="E15"/>
      <c r="F15"/>
      <c r="G15"/>
      <c r="H15"/>
      <c r="I15"/>
      <c r="J15"/>
      <c r="K15"/>
      <c r="L15"/>
      <c r="M15"/>
    </row>
    <row r="16" spans="1:39" ht="15.75" thickBot="1" x14ac:dyDescent="0.3">
      <c r="A16" s="131">
        <v>6</v>
      </c>
      <c r="B16" s="128" t="s">
        <v>25</v>
      </c>
      <c r="C16" s="129">
        <v>0</v>
      </c>
      <c r="D16"/>
      <c r="E16"/>
      <c r="F16"/>
      <c r="G16"/>
      <c r="H16"/>
      <c r="I16"/>
      <c r="J16"/>
      <c r="K16"/>
      <c r="L16"/>
      <c r="M16"/>
    </row>
    <row r="17" spans="1:13" ht="15.75" thickBot="1" x14ac:dyDescent="0.3">
      <c r="A17" s="131">
        <v>7</v>
      </c>
      <c r="B17" s="128" t="s">
        <v>143</v>
      </c>
      <c r="C17" s="129">
        <v>0</v>
      </c>
      <c r="D17"/>
      <c r="E17"/>
      <c r="F17"/>
      <c r="G17"/>
      <c r="H17"/>
      <c r="I17"/>
      <c r="J17"/>
      <c r="K17"/>
      <c r="L17"/>
      <c r="M17"/>
    </row>
    <row r="18" spans="1:13" ht="15.75" thickBot="1" x14ac:dyDescent="0.3">
      <c r="A18" s="131">
        <v>8</v>
      </c>
      <c r="B18" s="128" t="s">
        <v>147</v>
      </c>
      <c r="C18" s="129">
        <v>0</v>
      </c>
      <c r="D18"/>
      <c r="E18"/>
      <c r="F18"/>
      <c r="G18"/>
      <c r="H18"/>
      <c r="I18"/>
      <c r="J18"/>
      <c r="K18"/>
      <c r="L18"/>
      <c r="M18"/>
    </row>
    <row r="19" spans="1:13" ht="15.75" thickBot="1" x14ac:dyDescent="0.3">
      <c r="A19" s="131">
        <v>9</v>
      </c>
      <c r="B19" s="128" t="s">
        <v>144</v>
      </c>
      <c r="C19" s="129">
        <v>0</v>
      </c>
      <c r="D19"/>
      <c r="E19"/>
      <c r="F19"/>
      <c r="G19"/>
      <c r="H19"/>
      <c r="I19"/>
      <c r="J19"/>
      <c r="K19"/>
      <c r="L19"/>
      <c r="M19"/>
    </row>
    <row r="20" spans="1:13" ht="15.75" thickBot="1" x14ac:dyDescent="0.3">
      <c r="A20" s="131">
        <v>10</v>
      </c>
      <c r="B20" s="128"/>
      <c r="C20" s="129"/>
      <c r="D20"/>
      <c r="E20"/>
      <c r="F20"/>
      <c r="G20"/>
      <c r="H20"/>
      <c r="I20"/>
      <c r="J20"/>
      <c r="K20"/>
      <c r="L20"/>
      <c r="M20"/>
    </row>
    <row r="21" spans="1:13" ht="15.75" thickBot="1" x14ac:dyDescent="0.3">
      <c r="A21" s="131">
        <v>11</v>
      </c>
      <c r="B21" s="128"/>
      <c r="C21" s="129"/>
      <c r="D21"/>
      <c r="E21"/>
      <c r="F21"/>
      <c r="G21"/>
      <c r="H21"/>
      <c r="I21"/>
      <c r="J21"/>
      <c r="K21"/>
      <c r="L21"/>
      <c r="M21"/>
    </row>
    <row r="22" spans="1:13" ht="15.75" thickBot="1" x14ac:dyDescent="0.3">
      <c r="A22" s="131">
        <v>12</v>
      </c>
      <c r="B22" s="128"/>
      <c r="C22" s="129"/>
      <c r="D22"/>
      <c r="E22"/>
      <c r="F22"/>
      <c r="G22"/>
      <c r="H22"/>
      <c r="I22"/>
      <c r="J22"/>
      <c r="K22"/>
      <c r="L22"/>
      <c r="M22"/>
    </row>
    <row r="23" spans="1:13" ht="15.75" thickBot="1" x14ac:dyDescent="0.3">
      <c r="A23" s="131">
        <v>13</v>
      </c>
      <c r="B23" s="128"/>
      <c r="C23" s="129"/>
      <c r="D23"/>
      <c r="E23"/>
      <c r="F23"/>
      <c r="G23"/>
      <c r="H23"/>
      <c r="I23"/>
      <c r="J23"/>
      <c r="K23"/>
      <c r="L23"/>
      <c r="M23"/>
    </row>
    <row r="24" spans="1:13" ht="15.75" thickBot="1" x14ac:dyDescent="0.3">
      <c r="A24" s="131">
        <v>14</v>
      </c>
      <c r="B24" s="128"/>
      <c r="C24" s="129"/>
      <c r="D24"/>
      <c r="E24"/>
      <c r="F24"/>
      <c r="G24"/>
      <c r="H24"/>
      <c r="I24"/>
      <c r="J24"/>
      <c r="K24"/>
      <c r="L24"/>
      <c r="M24"/>
    </row>
    <row r="25" spans="1:13" ht="15.75" thickBot="1" x14ac:dyDescent="0.3">
      <c r="A25" s="131">
        <v>15</v>
      </c>
      <c r="B25" s="128"/>
      <c r="C25" s="129"/>
      <c r="D25"/>
      <c r="E25"/>
      <c r="F25"/>
      <c r="G25"/>
      <c r="H25"/>
      <c r="I25"/>
      <c r="J25"/>
      <c r="K25"/>
      <c r="L25"/>
      <c r="M25"/>
    </row>
    <row r="26" spans="1:13" ht="15.75" thickBot="1" x14ac:dyDescent="0.3">
      <c r="A26" s="131">
        <v>16</v>
      </c>
      <c r="B26" s="128"/>
      <c r="C26" s="129"/>
      <c r="D26"/>
      <c r="E26"/>
      <c r="F26"/>
      <c r="G26"/>
      <c r="H26"/>
      <c r="I26"/>
      <c r="J26"/>
      <c r="K26"/>
      <c r="L26"/>
      <c r="M26"/>
    </row>
    <row r="27" spans="1:13" ht="15.75" thickBot="1" x14ac:dyDescent="0.3">
      <c r="A27" s="131">
        <v>17</v>
      </c>
      <c r="B27" s="128"/>
      <c r="C27" s="129"/>
      <c r="D27"/>
      <c r="E27"/>
      <c r="F27"/>
      <c r="G27"/>
      <c r="H27"/>
      <c r="I27"/>
      <c r="J27"/>
      <c r="K27"/>
      <c r="L27"/>
      <c r="M27"/>
    </row>
    <row r="28" spans="1:13" ht="15.75" thickBot="1" x14ac:dyDescent="0.3">
      <c r="A28" s="131">
        <v>18</v>
      </c>
      <c r="B28" s="128"/>
      <c r="C28" s="129"/>
      <c r="D28"/>
      <c r="E28"/>
      <c r="F28"/>
      <c r="G28"/>
      <c r="H28"/>
      <c r="I28"/>
      <c r="J28"/>
      <c r="K28"/>
      <c r="L28"/>
      <c r="M28"/>
    </row>
    <row r="29" spans="1:13" ht="15.75" thickBot="1" x14ac:dyDescent="0.3">
      <c r="A29" s="131">
        <v>19</v>
      </c>
      <c r="B29" s="128"/>
      <c r="C29" s="129"/>
      <c r="D29"/>
      <c r="E29"/>
      <c r="F29"/>
      <c r="G29"/>
      <c r="H29"/>
      <c r="I29"/>
      <c r="J29"/>
      <c r="K29"/>
      <c r="L29"/>
      <c r="M29"/>
    </row>
    <row r="30" spans="1:13" ht="15.75" thickBot="1" x14ac:dyDescent="0.3">
      <c r="A30" s="131">
        <v>20</v>
      </c>
      <c r="B30" s="128"/>
      <c r="C30" s="129"/>
      <c r="D30"/>
      <c r="E30"/>
      <c r="F30"/>
      <c r="G30"/>
      <c r="H30"/>
      <c r="I30"/>
      <c r="J30"/>
      <c r="K30"/>
      <c r="L30"/>
      <c r="M30"/>
    </row>
    <row r="31" spans="1:13" ht="15.75" thickBot="1" x14ac:dyDescent="0.3">
      <c r="A31" s="131">
        <v>21</v>
      </c>
      <c r="B31" s="128"/>
      <c r="C31" s="129"/>
      <c r="D31"/>
      <c r="E31"/>
      <c r="F31"/>
      <c r="G31"/>
      <c r="H31"/>
      <c r="I31"/>
      <c r="J31"/>
      <c r="K31"/>
      <c r="L31"/>
      <c r="M31"/>
    </row>
    <row r="32" spans="1:13" ht="15.75" thickBot="1" x14ac:dyDescent="0.3">
      <c r="A32" s="131">
        <v>22</v>
      </c>
      <c r="B32" s="128"/>
      <c r="C32" s="129"/>
      <c r="D32"/>
      <c r="E32"/>
      <c r="F32"/>
      <c r="G32"/>
      <c r="H32"/>
      <c r="I32"/>
      <c r="J32"/>
      <c r="K32"/>
      <c r="L32"/>
      <c r="M32"/>
    </row>
    <row r="33" spans="1:13" ht="15.75" thickBot="1" x14ac:dyDescent="0.3">
      <c r="A33" s="131">
        <v>23</v>
      </c>
      <c r="B33" s="128"/>
      <c r="C33" s="129"/>
      <c r="D33"/>
      <c r="E33"/>
      <c r="F33"/>
      <c r="G33"/>
      <c r="H33"/>
      <c r="I33"/>
      <c r="J33"/>
      <c r="K33"/>
      <c r="L33"/>
      <c r="M33"/>
    </row>
    <row r="34" spans="1:13" ht="15.75" thickBot="1" x14ac:dyDescent="0.3">
      <c r="A34" s="131">
        <v>24</v>
      </c>
      <c r="B34" s="128"/>
      <c r="C34" s="129"/>
      <c r="D34"/>
      <c r="E34"/>
      <c r="F34"/>
      <c r="G34"/>
      <c r="H34"/>
      <c r="I34"/>
      <c r="J34"/>
      <c r="K34"/>
      <c r="L34"/>
      <c r="M34"/>
    </row>
    <row r="35" spans="1:13" ht="15.75" thickBot="1" x14ac:dyDescent="0.3">
      <c r="A35" s="131">
        <v>25</v>
      </c>
      <c r="B35" s="128"/>
      <c r="C35" s="129"/>
      <c r="D35"/>
      <c r="E35"/>
      <c r="F35"/>
      <c r="G35"/>
      <c r="H35"/>
      <c r="I35"/>
      <c r="J35"/>
      <c r="K35"/>
      <c r="L35"/>
      <c r="M35"/>
    </row>
    <row r="36" spans="1:13" x14ac:dyDescent="0.25">
      <c r="A36" s="131">
        <v>26</v>
      </c>
      <c r="B36" s="128"/>
      <c r="C36" s="129"/>
      <c r="D36"/>
      <c r="E36"/>
      <c r="F36"/>
      <c r="G36"/>
      <c r="H36"/>
      <c r="I36"/>
      <c r="J36"/>
      <c r="K36"/>
      <c r="L36"/>
      <c r="M36"/>
    </row>
    <row r="37" spans="1:13" x14ac:dyDescent="0.25">
      <c r="A37" s="131">
        <v>27</v>
      </c>
      <c r="B37" s="142"/>
      <c r="C37" s="143"/>
      <c r="D37"/>
      <c r="E37"/>
      <c r="F37"/>
      <c r="G37"/>
      <c r="H37"/>
      <c r="I37"/>
      <c r="J37"/>
      <c r="K37"/>
      <c r="L37"/>
      <c r="M37"/>
    </row>
    <row r="38" spans="1:13" x14ac:dyDescent="0.25">
      <c r="A38" s="131">
        <v>28</v>
      </c>
      <c r="B38" s="142"/>
      <c r="C38" s="143"/>
      <c r="D38"/>
      <c r="E38"/>
      <c r="F38"/>
      <c r="G38"/>
      <c r="H38"/>
      <c r="I38"/>
      <c r="J38"/>
      <c r="K38"/>
      <c r="L38"/>
      <c r="M38"/>
    </row>
    <row r="39" spans="1:13" x14ac:dyDescent="0.25">
      <c r="A39" s="131">
        <v>29</v>
      </c>
      <c r="B39" s="142"/>
      <c r="C39" s="143"/>
      <c r="D39"/>
      <c r="E39"/>
      <c r="F39"/>
      <c r="G39"/>
      <c r="H39"/>
      <c r="I39"/>
      <c r="J39"/>
      <c r="K39"/>
      <c r="L39"/>
      <c r="M39"/>
    </row>
    <row r="40" spans="1:13" x14ac:dyDescent="0.25">
      <c r="A40" s="131">
        <v>30</v>
      </c>
      <c r="B40" s="142"/>
      <c r="C40" s="143"/>
    </row>
    <row r="41" spans="1:13" x14ac:dyDescent="0.25">
      <c r="A41" s="131">
        <v>31</v>
      </c>
      <c r="B41" s="142"/>
      <c r="C41" s="143"/>
    </row>
    <row r="42" spans="1:13" x14ac:dyDescent="0.25">
      <c r="A42" s="131">
        <v>32</v>
      </c>
      <c r="B42" s="142"/>
      <c r="C42" s="143"/>
    </row>
    <row r="43" spans="1:13" x14ac:dyDescent="0.25">
      <c r="A43" s="131">
        <v>33</v>
      </c>
      <c r="B43" s="142"/>
      <c r="C43" s="143"/>
    </row>
    <row r="44" spans="1:13" x14ac:dyDescent="0.25">
      <c r="A44" s="131">
        <v>34</v>
      </c>
      <c r="B44" s="142"/>
      <c r="C44" s="143"/>
    </row>
    <row r="45" spans="1:13" x14ac:dyDescent="0.25">
      <c r="A45" s="131">
        <v>35</v>
      </c>
      <c r="B45" s="142"/>
      <c r="C45" s="143"/>
    </row>
    <row r="46" spans="1:13" x14ac:dyDescent="0.25">
      <c r="A46" s="177"/>
    </row>
    <row r="47" spans="1:13" x14ac:dyDescent="0.25">
      <c r="A47" s="177"/>
    </row>
    <row r="48" spans="1:13" x14ac:dyDescent="0.25">
      <c r="A48" s="177"/>
    </row>
    <row r="49" spans="1:1" x14ac:dyDescent="0.25">
      <c r="A49" s="177"/>
    </row>
    <row r="50" spans="1:1" x14ac:dyDescent="0.25">
      <c r="A50" s="177"/>
    </row>
    <row r="51" spans="1:1" x14ac:dyDescent="0.25">
      <c r="A51" s="177"/>
    </row>
    <row r="52" spans="1:1" x14ac:dyDescent="0.25">
      <c r="A52" s="177"/>
    </row>
    <row r="53" spans="1:1" x14ac:dyDescent="0.25">
      <c r="A53" s="177"/>
    </row>
    <row r="54" spans="1:1" x14ac:dyDescent="0.25">
      <c r="A54" s="177"/>
    </row>
    <row r="55" spans="1:1" x14ac:dyDescent="0.25">
      <c r="A55" s="177"/>
    </row>
    <row r="56" spans="1:1" x14ac:dyDescent="0.25">
      <c r="A56" s="177"/>
    </row>
    <row r="57" spans="1:1" x14ac:dyDescent="0.25">
      <c r="A57" s="177"/>
    </row>
    <row r="58" spans="1:1" x14ac:dyDescent="0.25">
      <c r="A58" s="177"/>
    </row>
    <row r="59" spans="1:1" x14ac:dyDescent="0.25">
      <c r="A59" s="177"/>
    </row>
    <row r="60" spans="1:1" x14ac:dyDescent="0.25">
      <c r="A60" s="177"/>
    </row>
    <row r="61" spans="1:1" x14ac:dyDescent="0.25">
      <c r="A61" s="177"/>
    </row>
    <row r="62" spans="1:1" x14ac:dyDescent="0.25">
      <c r="A62" s="177"/>
    </row>
    <row r="63" spans="1:1" x14ac:dyDescent="0.25">
      <c r="A63" s="177"/>
    </row>
    <row r="64" spans="1:1" x14ac:dyDescent="0.25">
      <c r="A64" s="177"/>
    </row>
    <row r="65" spans="1:1" x14ac:dyDescent="0.25">
      <c r="A65" s="177"/>
    </row>
    <row r="66" spans="1:1" x14ac:dyDescent="0.25">
      <c r="A66" s="177"/>
    </row>
    <row r="67" spans="1:1" x14ac:dyDescent="0.25">
      <c r="A67" s="177"/>
    </row>
    <row r="68" spans="1:1" x14ac:dyDescent="0.25">
      <c r="A68" s="177"/>
    </row>
    <row r="69" spans="1:1" x14ac:dyDescent="0.25">
      <c r="A69" s="177"/>
    </row>
    <row r="70" spans="1:1" x14ac:dyDescent="0.25">
      <c r="A70" s="177"/>
    </row>
    <row r="71" spans="1:1" x14ac:dyDescent="0.25">
      <c r="A71" s="177"/>
    </row>
    <row r="72" spans="1:1" x14ac:dyDescent="0.25">
      <c r="A72" s="177"/>
    </row>
    <row r="73" spans="1:1" x14ac:dyDescent="0.25">
      <c r="A73" s="177"/>
    </row>
    <row r="74" spans="1:1" x14ac:dyDescent="0.25">
      <c r="A74" s="177"/>
    </row>
    <row r="75" spans="1:1" x14ac:dyDescent="0.25">
      <c r="A75" s="177"/>
    </row>
    <row r="76" spans="1:1" x14ac:dyDescent="0.25">
      <c r="A76" s="177"/>
    </row>
    <row r="77" spans="1:1" x14ac:dyDescent="0.25">
      <c r="A77" s="177"/>
    </row>
    <row r="78" spans="1:1" x14ac:dyDescent="0.25">
      <c r="A78" s="177"/>
    </row>
    <row r="79" spans="1:1" x14ac:dyDescent="0.25">
      <c r="A79" s="177"/>
    </row>
    <row r="80" spans="1:1" x14ac:dyDescent="0.25">
      <c r="A80" s="177"/>
    </row>
    <row r="81" spans="1:1" x14ac:dyDescent="0.25">
      <c r="A81" s="177"/>
    </row>
    <row r="82" spans="1:1" x14ac:dyDescent="0.25">
      <c r="A82" s="177"/>
    </row>
    <row r="83" spans="1:1" x14ac:dyDescent="0.25">
      <c r="A83" s="177"/>
    </row>
    <row r="84" spans="1:1" x14ac:dyDescent="0.25">
      <c r="A84" s="177"/>
    </row>
    <row r="85" spans="1:1" x14ac:dyDescent="0.25">
      <c r="A85" s="177"/>
    </row>
    <row r="86" spans="1:1" x14ac:dyDescent="0.25">
      <c r="A86" s="177"/>
    </row>
    <row r="87" spans="1:1" x14ac:dyDescent="0.25">
      <c r="A87" s="177"/>
    </row>
    <row r="88" spans="1:1" x14ac:dyDescent="0.25">
      <c r="A88" s="177"/>
    </row>
    <row r="89" spans="1:1" x14ac:dyDescent="0.25">
      <c r="A89" s="177"/>
    </row>
    <row r="90" spans="1:1" x14ac:dyDescent="0.25">
      <c r="A90" s="177"/>
    </row>
    <row r="91" spans="1:1" x14ac:dyDescent="0.25">
      <c r="A91" s="177"/>
    </row>
    <row r="92" spans="1:1" x14ac:dyDescent="0.25">
      <c r="A92" s="177"/>
    </row>
    <row r="93" spans="1:1" x14ac:dyDescent="0.25">
      <c r="A93" s="177"/>
    </row>
    <row r="94" spans="1:1" x14ac:dyDescent="0.25">
      <c r="A94" s="177"/>
    </row>
    <row r="95" spans="1:1" x14ac:dyDescent="0.25">
      <c r="A95" s="177"/>
    </row>
    <row r="96" spans="1:1" x14ac:dyDescent="0.25">
      <c r="A96" s="177"/>
    </row>
    <row r="97" spans="1:1" x14ac:dyDescent="0.25">
      <c r="A97" s="177"/>
    </row>
    <row r="98" spans="1:1" x14ac:dyDescent="0.25">
      <c r="A98" s="177"/>
    </row>
    <row r="99" spans="1:1" x14ac:dyDescent="0.25">
      <c r="A99" s="177"/>
    </row>
    <row r="100" spans="1:1" x14ac:dyDescent="0.25">
      <c r="A100" s="177"/>
    </row>
    <row r="101" spans="1:1" x14ac:dyDescent="0.25">
      <c r="A101" s="177"/>
    </row>
    <row r="102" spans="1:1" x14ac:dyDescent="0.25">
      <c r="A102" s="177"/>
    </row>
    <row r="103" spans="1:1" x14ac:dyDescent="0.25">
      <c r="A103" s="177"/>
    </row>
    <row r="104" spans="1:1" x14ac:dyDescent="0.25">
      <c r="A104" s="177"/>
    </row>
    <row r="105" spans="1:1" x14ac:dyDescent="0.25">
      <c r="A105" s="177"/>
    </row>
    <row r="106" spans="1:1" x14ac:dyDescent="0.25">
      <c r="A106" s="177"/>
    </row>
    <row r="107" spans="1:1" x14ac:dyDescent="0.25">
      <c r="A107" s="177"/>
    </row>
    <row r="108" spans="1:1" x14ac:dyDescent="0.25">
      <c r="A108" s="177"/>
    </row>
    <row r="109" spans="1:1" x14ac:dyDescent="0.25">
      <c r="A109" s="177"/>
    </row>
    <row r="110" spans="1:1" x14ac:dyDescent="0.25">
      <c r="A110" s="177"/>
    </row>
    <row r="111" spans="1:1" x14ac:dyDescent="0.25">
      <c r="A111" s="177"/>
    </row>
    <row r="112" spans="1:1" x14ac:dyDescent="0.25">
      <c r="A112" s="177"/>
    </row>
    <row r="113" spans="1:2" x14ac:dyDescent="0.25">
      <c r="A113" s="177"/>
    </row>
    <row r="114" spans="1:2" x14ac:dyDescent="0.25">
      <c r="A114" s="177"/>
    </row>
    <row r="115" spans="1:2" x14ac:dyDescent="0.25">
      <c r="A115" s="177"/>
    </row>
    <row r="116" spans="1:2" x14ac:dyDescent="0.25">
      <c r="A116" s="130"/>
      <c r="B116" s="122"/>
    </row>
    <row r="117" spans="1:2" x14ac:dyDescent="0.25">
      <c r="A117" s="177"/>
    </row>
    <row r="118" spans="1:2" x14ac:dyDescent="0.25">
      <c r="A118" s="177"/>
    </row>
    <row r="119" spans="1:2" x14ac:dyDescent="0.25">
      <c r="A119" s="177"/>
    </row>
    <row r="120" spans="1:2" x14ac:dyDescent="0.25">
      <c r="A120" s="177"/>
    </row>
    <row r="121" spans="1:2" x14ac:dyDescent="0.25">
      <c r="A121" s="177"/>
    </row>
    <row r="122" spans="1:2" x14ac:dyDescent="0.25">
      <c r="A122" s="177"/>
    </row>
    <row r="123" spans="1:2" x14ac:dyDescent="0.25">
      <c r="A123" s="177"/>
    </row>
    <row r="124" spans="1:2" x14ac:dyDescent="0.25">
      <c r="A124" s="177"/>
    </row>
    <row r="125" spans="1:2" x14ac:dyDescent="0.25">
      <c r="A125" s="177"/>
    </row>
    <row r="126" spans="1:2" x14ac:dyDescent="0.25">
      <c r="A126" s="177"/>
    </row>
    <row r="127" spans="1:2" x14ac:dyDescent="0.25">
      <c r="A127" s="177"/>
    </row>
    <row r="128" spans="1:2" x14ac:dyDescent="0.25">
      <c r="A128" s="130"/>
      <c r="B128" s="122"/>
    </row>
    <row r="129" spans="1:2" x14ac:dyDescent="0.25">
      <c r="A129" s="130"/>
      <c r="B129" s="122"/>
    </row>
    <row r="130" spans="1:2" x14ac:dyDescent="0.25">
      <c r="A130" s="130"/>
      <c r="B130" s="122"/>
    </row>
    <row r="131" spans="1:2" x14ac:dyDescent="0.25">
      <c r="A131" s="130"/>
      <c r="B131" s="122"/>
    </row>
    <row r="132" spans="1:2" x14ac:dyDescent="0.25">
      <c r="A132" s="130"/>
      <c r="B132" s="122"/>
    </row>
    <row r="133" spans="1:2" x14ac:dyDescent="0.25">
      <c r="A133" s="130"/>
      <c r="B133" s="122"/>
    </row>
    <row r="134" spans="1:2" x14ac:dyDescent="0.25">
      <c r="A134" s="130"/>
      <c r="B134" s="122"/>
    </row>
    <row r="135" spans="1:2" x14ac:dyDescent="0.25">
      <c r="A135" s="130"/>
      <c r="B135" s="122"/>
    </row>
    <row r="136" spans="1:2" x14ac:dyDescent="0.25">
      <c r="A136" s="130"/>
      <c r="B136" s="122"/>
    </row>
    <row r="137" spans="1:2" x14ac:dyDescent="0.25">
      <c r="A137" s="130"/>
      <c r="B137" s="122"/>
    </row>
    <row r="138" spans="1:2" x14ac:dyDescent="0.25">
      <c r="A138" s="130"/>
      <c r="B138" s="122"/>
    </row>
    <row r="139" spans="1:2" x14ac:dyDescent="0.25">
      <c r="A139" s="130"/>
      <c r="B139" s="122"/>
    </row>
    <row r="140" spans="1:2" x14ac:dyDescent="0.25">
      <c r="A140" s="130"/>
      <c r="B140" s="122"/>
    </row>
    <row r="141" spans="1:2" x14ac:dyDescent="0.25">
      <c r="A141" s="130"/>
      <c r="B141" s="122"/>
    </row>
    <row r="142" spans="1:2" x14ac:dyDescent="0.25">
      <c r="A142" s="130"/>
      <c r="B142" s="122"/>
    </row>
    <row r="143" spans="1:2" x14ac:dyDescent="0.25">
      <c r="A143" s="130"/>
      <c r="B143" s="122"/>
    </row>
    <row r="144" spans="1:2" x14ac:dyDescent="0.25">
      <c r="A144" s="130"/>
      <c r="B144" s="122"/>
    </row>
    <row r="145" spans="1:2" x14ac:dyDescent="0.25">
      <c r="A145" s="130"/>
      <c r="B145" s="122"/>
    </row>
    <row r="146" spans="1:2" x14ac:dyDescent="0.25">
      <c r="A146" s="130"/>
      <c r="B146" s="122"/>
    </row>
    <row r="147" spans="1:2" x14ac:dyDescent="0.25">
      <c r="A147" s="130"/>
      <c r="B147" s="122"/>
    </row>
    <row r="148" spans="1:2" x14ac:dyDescent="0.25">
      <c r="A148" s="130"/>
      <c r="B148" s="122"/>
    </row>
    <row r="149" spans="1:2" x14ac:dyDescent="0.25">
      <c r="A149" s="130"/>
      <c r="B149" s="122"/>
    </row>
    <row r="150" spans="1:2" x14ac:dyDescent="0.25">
      <c r="A150" s="130"/>
      <c r="B150" s="122"/>
    </row>
    <row r="151" spans="1:2" x14ac:dyDescent="0.25">
      <c r="A151" s="130"/>
      <c r="B151" s="122"/>
    </row>
    <row r="152" spans="1:2" x14ac:dyDescent="0.25">
      <c r="A152" s="130"/>
      <c r="B152" s="122"/>
    </row>
    <row r="153" spans="1:2" x14ac:dyDescent="0.25">
      <c r="A153" s="130"/>
      <c r="B153" s="122"/>
    </row>
    <row r="154" spans="1:2" x14ac:dyDescent="0.25">
      <c r="A154" s="130"/>
      <c r="B154" s="122"/>
    </row>
    <row r="155" spans="1:2" x14ac:dyDescent="0.25">
      <c r="A155" s="130"/>
      <c r="B155" s="122"/>
    </row>
    <row r="156" spans="1:2" x14ac:dyDescent="0.25">
      <c r="A156" s="130"/>
      <c r="B156" s="122"/>
    </row>
    <row r="157" spans="1:2" x14ac:dyDescent="0.25">
      <c r="A157" s="130"/>
      <c r="B157" s="122"/>
    </row>
    <row r="158" spans="1:2" x14ac:dyDescent="0.25">
      <c r="A158" s="130"/>
      <c r="B158" s="122"/>
    </row>
    <row r="159" spans="1:2" x14ac:dyDescent="0.25">
      <c r="A159" s="130"/>
      <c r="B159" s="122"/>
    </row>
    <row r="160" spans="1:2" x14ac:dyDescent="0.25">
      <c r="A160" s="130"/>
      <c r="B160" s="122"/>
    </row>
    <row r="161" spans="1:2" x14ac:dyDescent="0.25">
      <c r="A161" s="130"/>
      <c r="B161" s="122"/>
    </row>
    <row r="162" spans="1:2" x14ac:dyDescent="0.25">
      <c r="A162" s="130"/>
      <c r="B162" s="122"/>
    </row>
    <row r="163" spans="1:2" x14ac:dyDescent="0.25">
      <c r="A163" s="130"/>
      <c r="B163" s="122"/>
    </row>
    <row r="164" spans="1:2" x14ac:dyDescent="0.25">
      <c r="A164" s="130"/>
      <c r="B164" s="122"/>
    </row>
    <row r="165" spans="1:2" x14ac:dyDescent="0.25">
      <c r="A165" s="130"/>
      <c r="B165" s="122"/>
    </row>
    <row r="166" spans="1:2" x14ac:dyDescent="0.25">
      <c r="A166" s="130"/>
      <c r="B166" s="122"/>
    </row>
    <row r="167" spans="1:2" x14ac:dyDescent="0.25">
      <c r="A167" s="178"/>
      <c r="B167" s="122"/>
    </row>
    <row r="168" spans="1:2" x14ac:dyDescent="0.25">
      <c r="A168" s="178"/>
      <c r="B168" s="122"/>
    </row>
    <row r="169" spans="1:2" x14ac:dyDescent="0.25">
      <c r="A169" s="178"/>
      <c r="B169" s="122"/>
    </row>
    <row r="170" spans="1:2" x14ac:dyDescent="0.25">
      <c r="A170" s="178"/>
      <c r="B170" s="122"/>
    </row>
    <row r="171" spans="1:2" x14ac:dyDescent="0.25">
      <c r="A171" s="178"/>
      <c r="B171" s="122"/>
    </row>
  </sheetData>
  <protectedRanges>
    <protectedRange sqref="A116 A128:A166" name="Inscription joueurs"/>
  </protectedRanges>
  <mergeCells count="1">
    <mergeCell ref="B8:C8"/>
  </mergeCells>
  <dataValidations count="2">
    <dataValidation type="list" allowBlank="1" showInputMessage="1" showErrorMessage="1" sqref="WUE983043:WUF983043 WKI983043:WKJ983043 WAM983043:WAN983043 VQQ983043:VQR983043 VGU983043:VGV983043 UWY983043:UWZ983043 UNC983043:UND983043 UDG983043:UDH983043 TTK983043:TTL983043 TJO983043:TJP983043 SZS983043:SZT983043 SPW983043:SPX983043 SGA983043:SGB983043 RWE983043:RWF983043 RMI983043:RMJ983043 RCM983043:RCN983043 QSQ983043:QSR983043 QIU983043:QIV983043 PYY983043:PYZ983043 PPC983043:PPD983043 PFG983043:PFH983043 OVK983043:OVL983043 OLO983043:OLP983043 OBS983043:OBT983043 NRW983043:NRX983043 NIA983043:NIB983043 MYE983043:MYF983043 MOI983043:MOJ983043 MEM983043:MEN983043 LUQ983043:LUR983043 LKU983043:LKV983043 LAY983043:LAZ983043 KRC983043:KRD983043 KHG983043:KHH983043 JXK983043:JXL983043 JNO983043:JNP983043 JDS983043:JDT983043 ITW983043:ITX983043 IKA983043:IKB983043 IAE983043:IAF983043 HQI983043:HQJ983043 HGM983043:HGN983043 GWQ983043:GWR983043 GMU983043:GMV983043 GCY983043:GCZ983043 FTC983043:FTD983043 FJG983043:FJH983043 EZK983043:EZL983043 EPO983043:EPP983043 EFS983043:EFT983043 DVW983043:DVX983043 DMA983043:DMB983043 DCE983043:DCF983043 CSI983043:CSJ983043 CIM983043:CIN983043 BYQ983043:BYR983043 BOU983043:BOV983043 BEY983043:BEZ983043 AVC983043:AVD983043 ALG983043:ALH983043 ABK983043:ABL983043 RO983043:RP983043 HS983043:HT983043 WUE917507:WUF917507 WKI917507:WKJ917507 WAM917507:WAN917507 VQQ917507:VQR917507 VGU917507:VGV917507 UWY917507:UWZ917507 UNC917507:UND917507 UDG917507:UDH917507 TTK917507:TTL917507 TJO917507:TJP917507 SZS917507:SZT917507 SPW917507:SPX917507 SGA917507:SGB917507 RWE917507:RWF917507 RMI917507:RMJ917507 RCM917507:RCN917507 QSQ917507:QSR917507 QIU917507:QIV917507 PYY917507:PYZ917507 PPC917507:PPD917507 PFG917507:PFH917507 OVK917507:OVL917507 OLO917507:OLP917507 OBS917507:OBT917507 NRW917507:NRX917507 NIA917507:NIB917507 MYE917507:MYF917507 MOI917507:MOJ917507 MEM917507:MEN917507 LUQ917507:LUR917507 LKU917507:LKV917507 LAY917507:LAZ917507 KRC917507:KRD917507 KHG917507:KHH917507 JXK917507:JXL917507 JNO917507:JNP917507 JDS917507:JDT917507 ITW917507:ITX917507 IKA917507:IKB917507 IAE917507:IAF917507 HQI917507:HQJ917507 HGM917507:HGN917507 GWQ917507:GWR917507 GMU917507:GMV917507 GCY917507:GCZ917507 FTC917507:FTD917507 FJG917507:FJH917507 EZK917507:EZL917507 EPO917507:EPP917507 EFS917507:EFT917507 DVW917507:DVX917507 DMA917507:DMB917507 DCE917507:DCF917507 CSI917507:CSJ917507 CIM917507:CIN917507 BYQ917507:BYR917507 BOU917507:BOV917507 BEY917507:BEZ917507 AVC917507:AVD917507 ALG917507:ALH917507 ABK917507:ABL917507 RO917507:RP917507 HS917507:HT917507 WUE851971:WUF851971 WKI851971:WKJ851971 WAM851971:WAN851971 VQQ851971:VQR851971 VGU851971:VGV851971 UWY851971:UWZ851971 UNC851971:UND851971 UDG851971:UDH851971 TTK851971:TTL851971 TJO851971:TJP851971 SZS851971:SZT851971 SPW851971:SPX851971 SGA851971:SGB851971 RWE851971:RWF851971 RMI851971:RMJ851971 RCM851971:RCN851971 QSQ851971:QSR851971 QIU851971:QIV851971 PYY851971:PYZ851971 PPC851971:PPD851971 PFG851971:PFH851971 OVK851971:OVL851971 OLO851971:OLP851971 OBS851971:OBT851971 NRW851971:NRX851971 NIA851971:NIB851971 MYE851971:MYF851971 MOI851971:MOJ851971 MEM851971:MEN851971 LUQ851971:LUR851971 LKU851971:LKV851971 LAY851971:LAZ851971 KRC851971:KRD851971 KHG851971:KHH851971 JXK851971:JXL851971 JNO851971:JNP851971 JDS851971:JDT851971 ITW851971:ITX851971 IKA851971:IKB851971 IAE851971:IAF851971 HQI851971:HQJ851971 HGM851971:HGN851971 GWQ851971:GWR851971 GMU851971:GMV851971 GCY851971:GCZ851971 FTC851971:FTD851971 FJG851971:FJH851971 EZK851971:EZL851971 EPO851971:EPP851971 EFS851971:EFT851971 DVW851971:DVX851971 DMA851971:DMB851971 DCE851971:DCF851971 CSI851971:CSJ851971 CIM851971:CIN851971 BYQ851971:BYR851971 BOU851971:BOV851971 BEY851971:BEZ851971 AVC851971:AVD851971 ALG851971:ALH851971 ABK851971:ABL851971 RO851971:RP851971 HS851971:HT851971 WUE786435:WUF786435 WKI786435:WKJ786435 WAM786435:WAN786435 VQQ786435:VQR786435 VGU786435:VGV786435 UWY786435:UWZ786435 UNC786435:UND786435 UDG786435:UDH786435 TTK786435:TTL786435 TJO786435:TJP786435 SZS786435:SZT786435 SPW786435:SPX786435 SGA786435:SGB786435 RWE786435:RWF786435 RMI786435:RMJ786435 RCM786435:RCN786435 QSQ786435:QSR786435 QIU786435:QIV786435 PYY786435:PYZ786435 PPC786435:PPD786435 PFG786435:PFH786435 OVK786435:OVL786435 OLO786435:OLP786435 OBS786435:OBT786435 NRW786435:NRX786435 NIA786435:NIB786435 MYE786435:MYF786435 MOI786435:MOJ786435 MEM786435:MEN786435 LUQ786435:LUR786435 LKU786435:LKV786435 LAY786435:LAZ786435 KRC786435:KRD786435 KHG786435:KHH786435 JXK786435:JXL786435 JNO786435:JNP786435 JDS786435:JDT786435 ITW786435:ITX786435 IKA786435:IKB786435 IAE786435:IAF786435 HQI786435:HQJ786435 HGM786435:HGN786435 GWQ786435:GWR786435 GMU786435:GMV786435 GCY786435:GCZ786435 FTC786435:FTD786435 FJG786435:FJH786435 EZK786435:EZL786435 EPO786435:EPP786435 EFS786435:EFT786435 DVW786435:DVX786435 DMA786435:DMB786435 DCE786435:DCF786435 CSI786435:CSJ786435 CIM786435:CIN786435 BYQ786435:BYR786435 BOU786435:BOV786435 BEY786435:BEZ786435 AVC786435:AVD786435 ALG786435:ALH786435 ABK786435:ABL786435 RO786435:RP786435 HS786435:HT786435 WUE720899:WUF720899 WKI720899:WKJ720899 WAM720899:WAN720899 VQQ720899:VQR720899 VGU720899:VGV720899 UWY720899:UWZ720899 UNC720899:UND720899 UDG720899:UDH720899 TTK720899:TTL720899 TJO720899:TJP720899 SZS720899:SZT720899 SPW720899:SPX720899 SGA720899:SGB720899 RWE720899:RWF720899 RMI720899:RMJ720899 RCM720899:RCN720899 QSQ720899:QSR720899 QIU720899:QIV720899 PYY720899:PYZ720899 PPC720899:PPD720899 PFG720899:PFH720899 OVK720899:OVL720899 OLO720899:OLP720899 OBS720899:OBT720899 NRW720899:NRX720899 NIA720899:NIB720899 MYE720899:MYF720899 MOI720899:MOJ720899 MEM720899:MEN720899 LUQ720899:LUR720899 LKU720899:LKV720899 LAY720899:LAZ720899 KRC720899:KRD720899 KHG720899:KHH720899 JXK720899:JXL720899 JNO720899:JNP720899 JDS720899:JDT720899 ITW720899:ITX720899 IKA720899:IKB720899 IAE720899:IAF720899 HQI720899:HQJ720899 HGM720899:HGN720899 GWQ720899:GWR720899 GMU720899:GMV720899 GCY720899:GCZ720899 FTC720899:FTD720899 FJG720899:FJH720899 EZK720899:EZL720899 EPO720899:EPP720899 EFS720899:EFT720899 DVW720899:DVX720899 DMA720899:DMB720899 DCE720899:DCF720899 CSI720899:CSJ720899 CIM720899:CIN720899 BYQ720899:BYR720899 BOU720899:BOV720899 BEY720899:BEZ720899 AVC720899:AVD720899 ALG720899:ALH720899 ABK720899:ABL720899 RO720899:RP720899 HS720899:HT720899 WUE655363:WUF655363 WKI655363:WKJ655363 WAM655363:WAN655363 VQQ655363:VQR655363 VGU655363:VGV655363 UWY655363:UWZ655363 UNC655363:UND655363 UDG655363:UDH655363 TTK655363:TTL655363 TJO655363:TJP655363 SZS655363:SZT655363 SPW655363:SPX655363 SGA655363:SGB655363 RWE655363:RWF655363 RMI655363:RMJ655363 RCM655363:RCN655363 QSQ655363:QSR655363 QIU655363:QIV655363 PYY655363:PYZ655363 PPC655363:PPD655363 PFG655363:PFH655363 OVK655363:OVL655363 OLO655363:OLP655363 OBS655363:OBT655363 NRW655363:NRX655363 NIA655363:NIB655363 MYE655363:MYF655363 MOI655363:MOJ655363 MEM655363:MEN655363 LUQ655363:LUR655363 LKU655363:LKV655363 LAY655363:LAZ655363 KRC655363:KRD655363 KHG655363:KHH655363 JXK655363:JXL655363 JNO655363:JNP655363 JDS655363:JDT655363 ITW655363:ITX655363 IKA655363:IKB655363 IAE655363:IAF655363 HQI655363:HQJ655363 HGM655363:HGN655363 GWQ655363:GWR655363 GMU655363:GMV655363 GCY655363:GCZ655363 FTC655363:FTD655363 FJG655363:FJH655363 EZK655363:EZL655363 EPO655363:EPP655363 EFS655363:EFT655363 DVW655363:DVX655363 DMA655363:DMB655363 DCE655363:DCF655363 CSI655363:CSJ655363 CIM655363:CIN655363 BYQ655363:BYR655363 BOU655363:BOV655363 BEY655363:BEZ655363 AVC655363:AVD655363 ALG655363:ALH655363 ABK655363:ABL655363 RO655363:RP655363 HS655363:HT655363 WUE589827:WUF589827 WKI589827:WKJ589827 WAM589827:WAN589827 VQQ589827:VQR589827 VGU589827:VGV589827 UWY589827:UWZ589827 UNC589827:UND589827 UDG589827:UDH589827 TTK589827:TTL589827 TJO589827:TJP589827 SZS589827:SZT589827 SPW589827:SPX589827 SGA589827:SGB589827 RWE589827:RWF589827 RMI589827:RMJ589827 RCM589827:RCN589827 QSQ589827:QSR589827 QIU589827:QIV589827 PYY589827:PYZ589827 PPC589827:PPD589827 PFG589827:PFH589827 OVK589827:OVL589827 OLO589827:OLP589827 OBS589827:OBT589827 NRW589827:NRX589827 NIA589827:NIB589827 MYE589827:MYF589827 MOI589827:MOJ589827 MEM589827:MEN589827 LUQ589827:LUR589827 LKU589827:LKV589827 LAY589827:LAZ589827 KRC589827:KRD589827 KHG589827:KHH589827 JXK589827:JXL589827 JNO589827:JNP589827 JDS589827:JDT589827 ITW589827:ITX589827 IKA589827:IKB589827 IAE589827:IAF589827 HQI589827:HQJ589827 HGM589827:HGN589827 GWQ589827:GWR589827 GMU589827:GMV589827 GCY589827:GCZ589827 FTC589827:FTD589827 FJG589827:FJH589827 EZK589827:EZL589827 EPO589827:EPP589827 EFS589827:EFT589827 DVW589827:DVX589827 DMA589827:DMB589827 DCE589827:DCF589827 CSI589827:CSJ589827 CIM589827:CIN589827 BYQ589827:BYR589827 BOU589827:BOV589827 BEY589827:BEZ589827 AVC589827:AVD589827 ALG589827:ALH589827 ABK589827:ABL589827 RO589827:RP589827 HS589827:HT589827 WUE524291:WUF524291 WKI524291:WKJ524291 WAM524291:WAN524291 VQQ524291:VQR524291 VGU524291:VGV524291 UWY524291:UWZ524291 UNC524291:UND524291 UDG524291:UDH524291 TTK524291:TTL524291 TJO524291:TJP524291 SZS524291:SZT524291 SPW524291:SPX524291 SGA524291:SGB524291 RWE524291:RWF524291 RMI524291:RMJ524291 RCM524291:RCN524291 QSQ524291:QSR524291 QIU524291:QIV524291 PYY524291:PYZ524291 PPC524291:PPD524291 PFG524291:PFH524291 OVK524291:OVL524291 OLO524291:OLP524291 OBS524291:OBT524291 NRW524291:NRX524291 NIA524291:NIB524291 MYE524291:MYF524291 MOI524291:MOJ524291 MEM524291:MEN524291 LUQ524291:LUR524291 LKU524291:LKV524291 LAY524291:LAZ524291 KRC524291:KRD524291 KHG524291:KHH524291 JXK524291:JXL524291 JNO524291:JNP524291 JDS524291:JDT524291 ITW524291:ITX524291 IKA524291:IKB524291 IAE524291:IAF524291 HQI524291:HQJ524291 HGM524291:HGN524291 GWQ524291:GWR524291 GMU524291:GMV524291 GCY524291:GCZ524291 FTC524291:FTD524291 FJG524291:FJH524291 EZK524291:EZL524291 EPO524291:EPP524291 EFS524291:EFT524291 DVW524291:DVX524291 DMA524291:DMB524291 DCE524291:DCF524291 CSI524291:CSJ524291 CIM524291:CIN524291 BYQ524291:BYR524291 BOU524291:BOV524291 BEY524291:BEZ524291 AVC524291:AVD524291 ALG524291:ALH524291 ABK524291:ABL524291 RO524291:RP524291 HS524291:HT524291 WUE458755:WUF458755 WKI458755:WKJ458755 WAM458755:WAN458755 VQQ458755:VQR458755 VGU458755:VGV458755 UWY458755:UWZ458755 UNC458755:UND458755 UDG458755:UDH458755 TTK458755:TTL458755 TJO458755:TJP458755 SZS458755:SZT458755 SPW458755:SPX458755 SGA458755:SGB458755 RWE458755:RWF458755 RMI458755:RMJ458755 RCM458755:RCN458755 QSQ458755:QSR458755 QIU458755:QIV458755 PYY458755:PYZ458755 PPC458755:PPD458755 PFG458755:PFH458755 OVK458755:OVL458755 OLO458755:OLP458755 OBS458755:OBT458755 NRW458755:NRX458755 NIA458755:NIB458755 MYE458755:MYF458755 MOI458755:MOJ458755 MEM458755:MEN458755 LUQ458755:LUR458755 LKU458755:LKV458755 LAY458755:LAZ458755 KRC458755:KRD458755 KHG458755:KHH458755 JXK458755:JXL458755 JNO458755:JNP458755 JDS458755:JDT458755 ITW458755:ITX458755 IKA458755:IKB458755 IAE458755:IAF458755 HQI458755:HQJ458755 HGM458755:HGN458755 GWQ458755:GWR458755 GMU458755:GMV458755 GCY458755:GCZ458755 FTC458755:FTD458755 FJG458755:FJH458755 EZK458755:EZL458755 EPO458755:EPP458755 EFS458755:EFT458755 DVW458755:DVX458755 DMA458755:DMB458755 DCE458755:DCF458755 CSI458755:CSJ458755 CIM458755:CIN458755 BYQ458755:BYR458755 BOU458755:BOV458755 BEY458755:BEZ458755 AVC458755:AVD458755 ALG458755:ALH458755 ABK458755:ABL458755 RO458755:RP458755 HS458755:HT458755 WUE393219:WUF393219 WKI393219:WKJ393219 WAM393219:WAN393219 VQQ393219:VQR393219 VGU393219:VGV393219 UWY393219:UWZ393219 UNC393219:UND393219 UDG393219:UDH393219 TTK393219:TTL393219 TJO393219:TJP393219 SZS393219:SZT393219 SPW393219:SPX393219 SGA393219:SGB393219 RWE393219:RWF393219 RMI393219:RMJ393219 RCM393219:RCN393219 QSQ393219:QSR393219 QIU393219:QIV393219 PYY393219:PYZ393219 PPC393219:PPD393219 PFG393219:PFH393219 OVK393219:OVL393219 OLO393219:OLP393219 OBS393219:OBT393219 NRW393219:NRX393219 NIA393219:NIB393219 MYE393219:MYF393219 MOI393219:MOJ393219 MEM393219:MEN393219 LUQ393219:LUR393219 LKU393219:LKV393219 LAY393219:LAZ393219 KRC393219:KRD393219 KHG393219:KHH393219 JXK393219:JXL393219 JNO393219:JNP393219 JDS393219:JDT393219 ITW393219:ITX393219 IKA393219:IKB393219 IAE393219:IAF393219 HQI393219:HQJ393219 HGM393219:HGN393219 GWQ393219:GWR393219 GMU393219:GMV393219 GCY393219:GCZ393219 FTC393219:FTD393219 FJG393219:FJH393219 EZK393219:EZL393219 EPO393219:EPP393219 EFS393219:EFT393219 DVW393219:DVX393219 DMA393219:DMB393219 DCE393219:DCF393219 CSI393219:CSJ393219 CIM393219:CIN393219 BYQ393219:BYR393219 BOU393219:BOV393219 BEY393219:BEZ393219 AVC393219:AVD393219 ALG393219:ALH393219 ABK393219:ABL393219 RO393219:RP393219 HS393219:HT393219 WUE327683:WUF327683 WKI327683:WKJ327683 WAM327683:WAN327683 VQQ327683:VQR327683 VGU327683:VGV327683 UWY327683:UWZ327683 UNC327683:UND327683 UDG327683:UDH327683 TTK327683:TTL327683 TJO327683:TJP327683 SZS327683:SZT327683 SPW327683:SPX327683 SGA327683:SGB327683 RWE327683:RWF327683 RMI327683:RMJ327683 RCM327683:RCN327683 QSQ327683:QSR327683 QIU327683:QIV327683 PYY327683:PYZ327683 PPC327683:PPD327683 PFG327683:PFH327683 OVK327683:OVL327683 OLO327683:OLP327683 OBS327683:OBT327683 NRW327683:NRX327683 NIA327683:NIB327683 MYE327683:MYF327683 MOI327683:MOJ327683 MEM327683:MEN327683 LUQ327683:LUR327683 LKU327683:LKV327683 LAY327683:LAZ327683 KRC327683:KRD327683 KHG327683:KHH327683 JXK327683:JXL327683 JNO327683:JNP327683 JDS327683:JDT327683 ITW327683:ITX327683 IKA327683:IKB327683 IAE327683:IAF327683 HQI327683:HQJ327683 HGM327683:HGN327683 GWQ327683:GWR327683 GMU327683:GMV327683 GCY327683:GCZ327683 FTC327683:FTD327683 FJG327683:FJH327683 EZK327683:EZL327683 EPO327683:EPP327683 EFS327683:EFT327683 DVW327683:DVX327683 DMA327683:DMB327683 DCE327683:DCF327683 CSI327683:CSJ327683 CIM327683:CIN327683 BYQ327683:BYR327683 BOU327683:BOV327683 BEY327683:BEZ327683 AVC327683:AVD327683 ALG327683:ALH327683 ABK327683:ABL327683 RO327683:RP327683 HS327683:HT327683 WUE262147:WUF262147 WKI262147:WKJ262147 WAM262147:WAN262147 VQQ262147:VQR262147 VGU262147:VGV262147 UWY262147:UWZ262147 UNC262147:UND262147 UDG262147:UDH262147 TTK262147:TTL262147 TJO262147:TJP262147 SZS262147:SZT262147 SPW262147:SPX262147 SGA262147:SGB262147 RWE262147:RWF262147 RMI262147:RMJ262147 RCM262147:RCN262147 QSQ262147:QSR262147 QIU262147:QIV262147 PYY262147:PYZ262147 PPC262147:PPD262147 PFG262147:PFH262147 OVK262147:OVL262147 OLO262147:OLP262147 OBS262147:OBT262147 NRW262147:NRX262147 NIA262147:NIB262147 MYE262147:MYF262147 MOI262147:MOJ262147 MEM262147:MEN262147 LUQ262147:LUR262147 LKU262147:LKV262147 LAY262147:LAZ262147 KRC262147:KRD262147 KHG262147:KHH262147 JXK262147:JXL262147 JNO262147:JNP262147 JDS262147:JDT262147 ITW262147:ITX262147 IKA262147:IKB262147 IAE262147:IAF262147 HQI262147:HQJ262147 HGM262147:HGN262147 GWQ262147:GWR262147 GMU262147:GMV262147 GCY262147:GCZ262147 FTC262147:FTD262147 FJG262147:FJH262147 EZK262147:EZL262147 EPO262147:EPP262147 EFS262147:EFT262147 DVW262147:DVX262147 DMA262147:DMB262147 DCE262147:DCF262147 CSI262147:CSJ262147 CIM262147:CIN262147 BYQ262147:BYR262147 BOU262147:BOV262147 BEY262147:BEZ262147 AVC262147:AVD262147 ALG262147:ALH262147 ABK262147:ABL262147 RO262147:RP262147 HS262147:HT262147 WUE196611:WUF196611 WKI196611:WKJ196611 WAM196611:WAN196611 VQQ196611:VQR196611 VGU196611:VGV196611 UWY196611:UWZ196611 UNC196611:UND196611 UDG196611:UDH196611 TTK196611:TTL196611 TJO196611:TJP196611 SZS196611:SZT196611 SPW196611:SPX196611 SGA196611:SGB196611 RWE196611:RWF196611 RMI196611:RMJ196611 RCM196611:RCN196611 QSQ196611:QSR196611 QIU196611:QIV196611 PYY196611:PYZ196611 PPC196611:PPD196611 PFG196611:PFH196611 OVK196611:OVL196611 OLO196611:OLP196611 OBS196611:OBT196611 NRW196611:NRX196611 NIA196611:NIB196611 MYE196611:MYF196611 MOI196611:MOJ196611 MEM196611:MEN196611 LUQ196611:LUR196611 LKU196611:LKV196611 LAY196611:LAZ196611 KRC196611:KRD196611 KHG196611:KHH196611 JXK196611:JXL196611 JNO196611:JNP196611 JDS196611:JDT196611 ITW196611:ITX196611 IKA196611:IKB196611 IAE196611:IAF196611 HQI196611:HQJ196611 HGM196611:HGN196611 GWQ196611:GWR196611 GMU196611:GMV196611 GCY196611:GCZ196611 FTC196611:FTD196611 FJG196611:FJH196611 EZK196611:EZL196611 EPO196611:EPP196611 EFS196611:EFT196611 DVW196611:DVX196611 DMA196611:DMB196611 DCE196611:DCF196611 CSI196611:CSJ196611 CIM196611:CIN196611 BYQ196611:BYR196611 BOU196611:BOV196611 BEY196611:BEZ196611 AVC196611:AVD196611 ALG196611:ALH196611 ABK196611:ABL196611 RO196611:RP196611 HS196611:HT196611 WUE131075:WUF131075 WKI131075:WKJ131075 WAM131075:WAN131075 VQQ131075:VQR131075 VGU131075:VGV131075 UWY131075:UWZ131075 UNC131075:UND131075 UDG131075:UDH131075 TTK131075:TTL131075 TJO131075:TJP131075 SZS131075:SZT131075 SPW131075:SPX131075 SGA131075:SGB131075 RWE131075:RWF131075 RMI131075:RMJ131075 RCM131075:RCN131075 QSQ131075:QSR131075 QIU131075:QIV131075 PYY131075:PYZ131075 PPC131075:PPD131075 PFG131075:PFH131075 OVK131075:OVL131075 OLO131075:OLP131075 OBS131075:OBT131075 NRW131075:NRX131075 NIA131075:NIB131075 MYE131075:MYF131075 MOI131075:MOJ131075 MEM131075:MEN131075 LUQ131075:LUR131075 LKU131075:LKV131075 LAY131075:LAZ131075 KRC131075:KRD131075 KHG131075:KHH131075 JXK131075:JXL131075 JNO131075:JNP131075 JDS131075:JDT131075 ITW131075:ITX131075 IKA131075:IKB131075 IAE131075:IAF131075 HQI131075:HQJ131075 HGM131075:HGN131075 GWQ131075:GWR131075 GMU131075:GMV131075 GCY131075:GCZ131075 FTC131075:FTD131075 FJG131075:FJH131075 EZK131075:EZL131075 EPO131075:EPP131075 EFS131075:EFT131075 DVW131075:DVX131075 DMA131075:DMB131075 DCE131075:DCF131075 CSI131075:CSJ131075 CIM131075:CIN131075 BYQ131075:BYR131075 BOU131075:BOV131075 BEY131075:BEZ131075 AVC131075:AVD131075 ALG131075:ALH131075 ABK131075:ABL131075 RO131075:RP131075 HS131075:HT131075 WUE65539:WUF65539 WKI65539:WKJ65539 WAM65539:WAN65539 VQQ65539:VQR65539 VGU65539:VGV65539 UWY65539:UWZ65539 UNC65539:UND65539 UDG65539:UDH65539 TTK65539:TTL65539 TJO65539:TJP65539 SZS65539:SZT65539 SPW65539:SPX65539 SGA65539:SGB65539 RWE65539:RWF65539 RMI65539:RMJ65539 RCM65539:RCN65539 QSQ65539:QSR65539 QIU65539:QIV65539 PYY65539:PYZ65539 PPC65539:PPD65539 PFG65539:PFH65539 OVK65539:OVL65539 OLO65539:OLP65539 OBS65539:OBT65539 NRW65539:NRX65539 NIA65539:NIB65539 MYE65539:MYF65539 MOI65539:MOJ65539 MEM65539:MEN65539 LUQ65539:LUR65539 LKU65539:LKV65539 LAY65539:LAZ65539 KRC65539:KRD65539 KHG65539:KHH65539 JXK65539:JXL65539 JNO65539:JNP65539 JDS65539:JDT65539 ITW65539:ITX65539 IKA65539:IKB65539 IAE65539:IAF65539 HQI65539:HQJ65539 HGM65539:HGN65539 GWQ65539:GWR65539 GMU65539:GMV65539 GCY65539:GCZ65539 FTC65539:FTD65539 FJG65539:FJH65539 EZK65539:EZL65539 EPO65539:EPP65539 EFS65539:EFT65539 DVW65539:DVX65539 DMA65539:DMB65539 DCE65539:DCF65539 CSI65539:CSJ65539 CIM65539:CIN65539 BYQ65539:BYR65539 BOU65539:BOV65539 BEY65539:BEZ65539 AVC65539:AVD65539 ALG65539:ALH65539 ABK65539:ABL65539 RO65539:RP65539 HS65539:HT65539 WUC3:WUD3 WKG3:WKH3 WAK3:WAL3 VQO3:VQP3 VGS3:VGT3 UWW3:UWX3 UNA3:UNB3 UDE3:UDF3 TTI3:TTJ3 TJM3:TJN3 SZQ3:SZR3 SPU3:SPV3 SFY3:SFZ3 RWC3:RWD3 RMG3:RMH3 RCK3:RCL3 QSO3:QSP3 QIS3:QIT3 PYW3:PYX3 PPA3:PPB3 PFE3:PFF3 OVI3:OVJ3 OLM3:OLN3 OBQ3:OBR3 NRU3:NRV3 NHY3:NHZ3 MYC3:MYD3 MOG3:MOH3 MEK3:MEL3 LUO3:LUP3 LKS3:LKT3 LAW3:LAX3 KRA3:KRB3 KHE3:KHF3 JXI3:JXJ3 JNM3:JNN3 JDQ3:JDR3 ITU3:ITV3 IJY3:IJZ3 IAC3:IAD3 HQG3:HQH3 HGK3:HGL3 GWO3:GWP3 GMS3:GMT3 GCW3:GCX3 FTA3:FTB3 FJE3:FJF3 EZI3:EZJ3 EPM3:EPN3 EFQ3:EFR3 DVU3:DVV3 DLY3:DLZ3 DCC3:DCD3 CSG3:CSH3 CIK3:CIL3 BYO3:BYP3 BOS3:BOT3 BEW3:BEX3 AVA3:AVB3 ALE3:ALF3 ABI3:ABJ3 RM3:RN3 HQ3:HR3">
      <formula1>SECTEUR</formula1>
    </dataValidation>
    <dataValidation type="list" allowBlank="1" showInputMessage="1" showErrorMessage="1" sqref="WUC983041 WKG983041 WAK983041 VQO983041 VGS983041 UWW983041 UNA983041 UDE983041 TTI983041 TJM983041 SZQ983041 SPU983041 SFY983041 RWC983041 RMG983041 RCK983041 QSO983041 QIS983041 PYW983041 PPA983041 PFE983041 OVI983041 OLM983041 OBQ983041 NRU983041 NHY983041 MYC983041 MOG983041 MEK983041 LUO983041 LKS983041 LAW983041 KRA983041 KHE983041 JXI983041 JNM983041 JDQ983041 ITU983041 IJY983041 IAC983041 HQG983041 HGK983041 GWO983041 GMS983041 GCW983041 FTA983041 FJE983041 EZI983041 EPM983041 EFQ983041 DVU983041 DLY983041 DCC983041 CSG983041 CIK983041 BYO983041 BOS983041 BEW983041 AVA983041 ALE983041 ABI983041 RM983041 HQ983041 WUC917505 WKG917505 WAK917505 VQO917505 VGS917505 UWW917505 UNA917505 UDE917505 TTI917505 TJM917505 SZQ917505 SPU917505 SFY917505 RWC917505 RMG917505 RCK917505 QSO917505 QIS917505 PYW917505 PPA917505 PFE917505 OVI917505 OLM917505 OBQ917505 NRU917505 NHY917505 MYC917505 MOG917505 MEK917505 LUO917505 LKS917505 LAW917505 KRA917505 KHE917505 JXI917505 JNM917505 JDQ917505 ITU917505 IJY917505 IAC917505 HQG917505 HGK917505 GWO917505 GMS917505 GCW917505 FTA917505 FJE917505 EZI917505 EPM917505 EFQ917505 DVU917505 DLY917505 DCC917505 CSG917505 CIK917505 BYO917505 BOS917505 BEW917505 AVA917505 ALE917505 ABI917505 RM917505 HQ917505 WUC851969 WKG851969 WAK851969 VQO851969 VGS851969 UWW851969 UNA851969 UDE851969 TTI851969 TJM851969 SZQ851969 SPU851969 SFY851969 RWC851969 RMG851969 RCK851969 QSO851969 QIS851969 PYW851969 PPA851969 PFE851969 OVI851969 OLM851969 OBQ851969 NRU851969 NHY851969 MYC851969 MOG851969 MEK851969 LUO851969 LKS851969 LAW851969 KRA851969 KHE851969 JXI851969 JNM851969 JDQ851969 ITU851969 IJY851969 IAC851969 HQG851969 HGK851969 GWO851969 GMS851969 GCW851969 FTA851969 FJE851969 EZI851969 EPM851969 EFQ851969 DVU851969 DLY851969 DCC851969 CSG851969 CIK851969 BYO851969 BOS851969 BEW851969 AVA851969 ALE851969 ABI851969 RM851969 HQ851969 WUC786433 WKG786433 WAK786433 VQO786433 VGS786433 UWW786433 UNA786433 UDE786433 TTI786433 TJM786433 SZQ786433 SPU786433 SFY786433 RWC786433 RMG786433 RCK786433 QSO786433 QIS786433 PYW786433 PPA786433 PFE786433 OVI786433 OLM786433 OBQ786433 NRU786433 NHY786433 MYC786433 MOG786433 MEK786433 LUO786433 LKS786433 LAW786433 KRA786433 KHE786433 JXI786433 JNM786433 JDQ786433 ITU786433 IJY786433 IAC786433 HQG786433 HGK786433 GWO786433 GMS786433 GCW786433 FTA786433 FJE786433 EZI786433 EPM786433 EFQ786433 DVU786433 DLY786433 DCC786433 CSG786433 CIK786433 BYO786433 BOS786433 BEW786433 AVA786433 ALE786433 ABI786433 RM786433 HQ786433 WUC720897 WKG720897 WAK720897 VQO720897 VGS720897 UWW720897 UNA720897 UDE720897 TTI720897 TJM720897 SZQ720897 SPU720897 SFY720897 RWC720897 RMG720897 RCK720897 QSO720897 QIS720897 PYW720897 PPA720897 PFE720897 OVI720897 OLM720897 OBQ720897 NRU720897 NHY720897 MYC720897 MOG720897 MEK720897 LUO720897 LKS720897 LAW720897 KRA720897 KHE720897 JXI720897 JNM720897 JDQ720897 ITU720897 IJY720897 IAC720897 HQG720897 HGK720897 GWO720897 GMS720897 GCW720897 FTA720897 FJE720897 EZI720897 EPM720897 EFQ720897 DVU720897 DLY720897 DCC720897 CSG720897 CIK720897 BYO720897 BOS720897 BEW720897 AVA720897 ALE720897 ABI720897 RM720897 HQ720897 WUC655361 WKG655361 WAK655361 VQO655361 VGS655361 UWW655361 UNA655361 UDE655361 TTI655361 TJM655361 SZQ655361 SPU655361 SFY655361 RWC655361 RMG655361 RCK655361 QSO655361 QIS655361 PYW655361 PPA655361 PFE655361 OVI655361 OLM655361 OBQ655361 NRU655361 NHY655361 MYC655361 MOG655361 MEK655361 LUO655361 LKS655361 LAW655361 KRA655361 KHE655361 JXI655361 JNM655361 JDQ655361 ITU655361 IJY655361 IAC655361 HQG655361 HGK655361 GWO655361 GMS655361 GCW655361 FTA655361 FJE655361 EZI655361 EPM655361 EFQ655361 DVU655361 DLY655361 DCC655361 CSG655361 CIK655361 BYO655361 BOS655361 BEW655361 AVA655361 ALE655361 ABI655361 RM655361 HQ655361 WUC589825 WKG589825 WAK589825 VQO589825 VGS589825 UWW589825 UNA589825 UDE589825 TTI589825 TJM589825 SZQ589825 SPU589825 SFY589825 RWC589825 RMG589825 RCK589825 QSO589825 QIS589825 PYW589825 PPA589825 PFE589825 OVI589825 OLM589825 OBQ589825 NRU589825 NHY589825 MYC589825 MOG589825 MEK589825 LUO589825 LKS589825 LAW589825 KRA589825 KHE589825 JXI589825 JNM589825 JDQ589825 ITU589825 IJY589825 IAC589825 HQG589825 HGK589825 GWO589825 GMS589825 GCW589825 FTA589825 FJE589825 EZI589825 EPM589825 EFQ589825 DVU589825 DLY589825 DCC589825 CSG589825 CIK589825 BYO589825 BOS589825 BEW589825 AVA589825 ALE589825 ABI589825 RM589825 HQ589825 WUC524289 WKG524289 WAK524289 VQO524289 VGS524289 UWW524289 UNA524289 UDE524289 TTI524289 TJM524289 SZQ524289 SPU524289 SFY524289 RWC524289 RMG524289 RCK524289 QSO524289 QIS524289 PYW524289 PPA524289 PFE524289 OVI524289 OLM524289 OBQ524289 NRU524289 NHY524289 MYC524289 MOG524289 MEK524289 LUO524289 LKS524289 LAW524289 KRA524289 KHE524289 JXI524289 JNM524289 JDQ524289 ITU524289 IJY524289 IAC524289 HQG524289 HGK524289 GWO524289 GMS524289 GCW524289 FTA524289 FJE524289 EZI524289 EPM524289 EFQ524289 DVU524289 DLY524289 DCC524289 CSG524289 CIK524289 BYO524289 BOS524289 BEW524289 AVA524289 ALE524289 ABI524289 RM524289 HQ524289 WUC458753 WKG458753 WAK458753 VQO458753 VGS458753 UWW458753 UNA458753 UDE458753 TTI458753 TJM458753 SZQ458753 SPU458753 SFY458753 RWC458753 RMG458753 RCK458753 QSO458753 QIS458753 PYW458753 PPA458753 PFE458753 OVI458753 OLM458753 OBQ458753 NRU458753 NHY458753 MYC458753 MOG458753 MEK458753 LUO458753 LKS458753 LAW458753 KRA458753 KHE458753 JXI458753 JNM458753 JDQ458753 ITU458753 IJY458753 IAC458753 HQG458753 HGK458753 GWO458753 GMS458753 GCW458753 FTA458753 FJE458753 EZI458753 EPM458753 EFQ458753 DVU458753 DLY458753 DCC458753 CSG458753 CIK458753 BYO458753 BOS458753 BEW458753 AVA458753 ALE458753 ABI458753 RM458753 HQ458753 WUC393217 WKG393217 WAK393217 VQO393217 VGS393217 UWW393217 UNA393217 UDE393217 TTI393217 TJM393217 SZQ393217 SPU393217 SFY393217 RWC393217 RMG393217 RCK393217 QSO393217 QIS393217 PYW393217 PPA393217 PFE393217 OVI393217 OLM393217 OBQ393217 NRU393217 NHY393217 MYC393217 MOG393217 MEK393217 LUO393217 LKS393217 LAW393217 KRA393217 KHE393217 JXI393217 JNM393217 JDQ393217 ITU393217 IJY393217 IAC393217 HQG393217 HGK393217 GWO393217 GMS393217 GCW393217 FTA393217 FJE393217 EZI393217 EPM393217 EFQ393217 DVU393217 DLY393217 DCC393217 CSG393217 CIK393217 BYO393217 BOS393217 BEW393217 AVA393217 ALE393217 ABI393217 RM393217 HQ393217 WUC327681 WKG327681 WAK327681 VQO327681 VGS327681 UWW327681 UNA327681 UDE327681 TTI327681 TJM327681 SZQ327681 SPU327681 SFY327681 RWC327681 RMG327681 RCK327681 QSO327681 QIS327681 PYW327681 PPA327681 PFE327681 OVI327681 OLM327681 OBQ327681 NRU327681 NHY327681 MYC327681 MOG327681 MEK327681 LUO327681 LKS327681 LAW327681 KRA327681 KHE327681 JXI327681 JNM327681 JDQ327681 ITU327681 IJY327681 IAC327681 HQG327681 HGK327681 GWO327681 GMS327681 GCW327681 FTA327681 FJE327681 EZI327681 EPM327681 EFQ327681 DVU327681 DLY327681 DCC327681 CSG327681 CIK327681 BYO327681 BOS327681 BEW327681 AVA327681 ALE327681 ABI327681 RM327681 HQ327681 WUC262145 WKG262145 WAK262145 VQO262145 VGS262145 UWW262145 UNA262145 UDE262145 TTI262145 TJM262145 SZQ262145 SPU262145 SFY262145 RWC262145 RMG262145 RCK262145 QSO262145 QIS262145 PYW262145 PPA262145 PFE262145 OVI262145 OLM262145 OBQ262145 NRU262145 NHY262145 MYC262145 MOG262145 MEK262145 LUO262145 LKS262145 LAW262145 KRA262145 KHE262145 JXI262145 JNM262145 JDQ262145 ITU262145 IJY262145 IAC262145 HQG262145 HGK262145 GWO262145 GMS262145 GCW262145 FTA262145 FJE262145 EZI262145 EPM262145 EFQ262145 DVU262145 DLY262145 DCC262145 CSG262145 CIK262145 BYO262145 BOS262145 BEW262145 AVA262145 ALE262145 ABI262145 RM262145 HQ262145 WUC196609 WKG196609 WAK196609 VQO196609 VGS196609 UWW196609 UNA196609 UDE196609 TTI196609 TJM196609 SZQ196609 SPU196609 SFY196609 RWC196609 RMG196609 RCK196609 QSO196609 QIS196609 PYW196609 PPA196609 PFE196609 OVI196609 OLM196609 OBQ196609 NRU196609 NHY196609 MYC196609 MOG196609 MEK196609 LUO196609 LKS196609 LAW196609 KRA196609 KHE196609 JXI196609 JNM196609 JDQ196609 ITU196609 IJY196609 IAC196609 HQG196609 HGK196609 GWO196609 GMS196609 GCW196609 FTA196609 FJE196609 EZI196609 EPM196609 EFQ196609 DVU196609 DLY196609 DCC196609 CSG196609 CIK196609 BYO196609 BOS196609 BEW196609 AVA196609 ALE196609 ABI196609 RM196609 HQ196609 WUC131073 WKG131073 WAK131073 VQO131073 VGS131073 UWW131073 UNA131073 UDE131073 TTI131073 TJM131073 SZQ131073 SPU131073 SFY131073 RWC131073 RMG131073 RCK131073 QSO131073 QIS131073 PYW131073 PPA131073 PFE131073 OVI131073 OLM131073 OBQ131073 NRU131073 NHY131073 MYC131073 MOG131073 MEK131073 LUO131073 LKS131073 LAW131073 KRA131073 KHE131073 JXI131073 JNM131073 JDQ131073 ITU131073 IJY131073 IAC131073 HQG131073 HGK131073 GWO131073 GMS131073 GCW131073 FTA131073 FJE131073 EZI131073 EPM131073 EFQ131073 DVU131073 DLY131073 DCC131073 CSG131073 CIK131073 BYO131073 BOS131073 BEW131073 AVA131073 ALE131073 ABI131073 RM131073 HQ131073 WUC65537 WKG65537 WAK65537 VQO65537 VGS65537 UWW65537 UNA65537 UDE65537 TTI65537 TJM65537 SZQ65537 SPU65537 SFY65537 RWC65537 RMG65537 RCK65537 QSO65537 QIS65537 PYW65537 PPA65537 PFE65537 OVI65537 OLM65537 OBQ65537 NRU65537 NHY65537 MYC65537 MOG65537 MEK65537 LUO65537 LKS65537 LAW65537 KRA65537 KHE65537 JXI65537 JNM65537 JDQ65537 ITU65537 IJY65537 IAC65537 HQG65537 HGK65537 GWO65537 GMS65537 GCW65537 FTA65537 FJE65537 EZI65537 EPM65537 EFQ65537 DVU65537 DLY65537 DCC65537 CSG65537 CIK65537 BYO65537 BOS65537 BEW65537 AVA65537 ALE65537 ABI65537 RM65537 HQ65537 WUA1 WKE1 WAI1 VQM1 VGQ1 UWU1 UMY1 UDC1 TTG1 TJK1 SZO1 SPS1 SFW1 RWA1 RME1 RCI1 QSM1 QIQ1 PYU1 POY1 PFC1 OVG1 OLK1 OBO1 NRS1 NHW1 MYA1 MOE1 MEI1 LUM1 LKQ1 LAU1 KQY1 KHC1 JXG1 JNK1 JDO1 ITS1 IJW1 IAA1 HQE1 HGI1 GWM1 GMQ1 GCU1 FSY1 FJC1 EZG1 EPK1 EFO1 DVS1 DLW1 DCA1 CSE1 CII1 BYM1 BOQ1 BEU1 AUY1 ALC1 ABG1 RK1 HO1">
      <formula1>Catégorie</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5"/>
  </sheetPr>
  <dimension ref="A6:AM171"/>
  <sheetViews>
    <sheetView showZeros="0" topLeftCell="A4" workbookViewId="0">
      <selection activeCell="D17" sqref="D17"/>
    </sheetView>
  </sheetViews>
  <sheetFormatPr baseColWidth="10" defaultRowHeight="15" x14ac:dyDescent="0.25"/>
  <cols>
    <col min="1" max="1" width="12.5703125" style="116" customWidth="1"/>
    <col min="2" max="19" width="23.85546875" style="177" customWidth="1"/>
    <col min="20" max="20" width="12.5703125" style="177" customWidth="1"/>
    <col min="21" max="21" width="23.85546875" style="177" customWidth="1"/>
    <col min="22" max="23" width="12.5703125" style="177" customWidth="1"/>
    <col min="24" max="24" width="3.42578125" style="177" customWidth="1"/>
    <col min="25" max="25" width="6.42578125" style="177" customWidth="1"/>
    <col min="26" max="26" width="4.85546875" style="177" customWidth="1"/>
    <col min="27" max="27" width="6.5703125" style="177" customWidth="1"/>
    <col min="28" max="28" width="4" style="177" customWidth="1"/>
    <col min="29" max="29" width="7" style="177" customWidth="1"/>
    <col min="30" max="31" width="9.5703125" style="177" customWidth="1"/>
    <col min="32" max="32" width="10.28515625" style="177" customWidth="1"/>
    <col min="33" max="33" width="7.140625" style="177" customWidth="1"/>
    <col min="34" max="34" width="7.7109375" style="177" customWidth="1"/>
    <col min="35" max="35" width="7.140625" style="177" customWidth="1"/>
    <col min="36" max="36" width="10.140625" style="177" customWidth="1"/>
    <col min="37" max="38" width="5.85546875" style="177" customWidth="1"/>
    <col min="39" max="39" width="8.85546875" style="177" customWidth="1"/>
    <col min="40" max="41" width="8" style="177" customWidth="1"/>
    <col min="42" max="42" width="10.7109375" style="177" customWidth="1"/>
    <col min="43" max="43" width="10.42578125" style="177" customWidth="1"/>
    <col min="44" max="44" width="13.42578125" style="177" bestFit="1" customWidth="1"/>
    <col min="45" max="45" width="6.7109375" style="177" customWidth="1"/>
    <col min="46" max="46" width="8.7109375" style="177" customWidth="1"/>
    <col min="47" max="47" width="8.140625" style="177" customWidth="1"/>
    <col min="48" max="48" width="11.140625" style="177" customWidth="1"/>
    <col min="49" max="49" width="12.5703125" style="177" bestFit="1" customWidth="1"/>
    <col min="50" max="215" width="11.42578125" style="177"/>
    <col min="216" max="216" width="7.28515625" style="177" customWidth="1"/>
    <col min="217" max="221" width="0" style="177" hidden="1" customWidth="1"/>
    <col min="222" max="222" width="6.5703125" style="177" customWidth="1"/>
    <col min="223" max="223" width="7.7109375" style="177" bestFit="1" customWidth="1"/>
    <col min="224" max="224" width="27.42578125" style="177" customWidth="1"/>
    <col min="225" max="225" width="35.28515625" style="177" customWidth="1"/>
    <col min="226" max="228" width="20.7109375" style="177" customWidth="1"/>
    <col min="229" max="229" width="12.7109375" style="177" customWidth="1"/>
    <col min="230" max="230" width="11.42578125" style="177"/>
    <col min="231" max="231" width="4.85546875" style="177" customWidth="1"/>
    <col min="232" max="236" width="0" style="177" hidden="1" customWidth="1"/>
    <col min="237" max="237" width="5.5703125" style="177" customWidth="1"/>
    <col min="238" max="238" width="14.42578125" style="177" bestFit="1" customWidth="1"/>
    <col min="239" max="243" width="20.7109375" style="177" customWidth="1"/>
    <col min="244" max="244" width="15.7109375" style="177" customWidth="1"/>
    <col min="245" max="245" width="5.5703125" style="177" customWidth="1"/>
    <col min="246" max="260" width="0" style="177" hidden="1" customWidth="1"/>
    <col min="261" max="471" width="11.42578125" style="177"/>
    <col min="472" max="472" width="7.28515625" style="177" customWidth="1"/>
    <col min="473" max="477" width="0" style="177" hidden="1" customWidth="1"/>
    <col min="478" max="478" width="6.5703125" style="177" customWidth="1"/>
    <col min="479" max="479" width="7.7109375" style="177" bestFit="1" customWidth="1"/>
    <col min="480" max="480" width="27.42578125" style="177" customWidth="1"/>
    <col min="481" max="481" width="35.28515625" style="177" customWidth="1"/>
    <col min="482" max="484" width="20.7109375" style="177" customWidth="1"/>
    <col min="485" max="485" width="12.7109375" style="177" customWidth="1"/>
    <col min="486" max="486" width="11.42578125" style="177"/>
    <col min="487" max="487" width="4.85546875" style="177" customWidth="1"/>
    <col min="488" max="492" width="0" style="177" hidden="1" customWidth="1"/>
    <col min="493" max="493" width="5.5703125" style="177" customWidth="1"/>
    <col min="494" max="494" width="14.42578125" style="177" bestFit="1" customWidth="1"/>
    <col min="495" max="499" width="20.7109375" style="177" customWidth="1"/>
    <col min="500" max="500" width="15.7109375" style="177" customWidth="1"/>
    <col min="501" max="501" width="5.5703125" style="177" customWidth="1"/>
    <col min="502" max="516" width="0" style="177" hidden="1" customWidth="1"/>
    <col min="517" max="727" width="11.42578125" style="177"/>
    <col min="728" max="728" width="7.28515625" style="177" customWidth="1"/>
    <col min="729" max="733" width="0" style="177" hidden="1" customWidth="1"/>
    <col min="734" max="734" width="6.5703125" style="177" customWidth="1"/>
    <col min="735" max="735" width="7.7109375" style="177" bestFit="1" customWidth="1"/>
    <col min="736" max="736" width="27.42578125" style="177" customWidth="1"/>
    <col min="737" max="737" width="35.28515625" style="177" customWidth="1"/>
    <col min="738" max="740" width="20.7109375" style="177" customWidth="1"/>
    <col min="741" max="741" width="12.7109375" style="177" customWidth="1"/>
    <col min="742" max="742" width="11.42578125" style="177"/>
    <col min="743" max="743" width="4.85546875" style="177" customWidth="1"/>
    <col min="744" max="748" width="0" style="177" hidden="1" customWidth="1"/>
    <col min="749" max="749" width="5.5703125" style="177" customWidth="1"/>
    <col min="750" max="750" width="14.42578125" style="177" bestFit="1" customWidth="1"/>
    <col min="751" max="755" width="20.7109375" style="177" customWidth="1"/>
    <col min="756" max="756" width="15.7109375" style="177" customWidth="1"/>
    <col min="757" max="757" width="5.5703125" style="177" customWidth="1"/>
    <col min="758" max="772" width="0" style="177" hidden="1" customWidth="1"/>
    <col min="773" max="983" width="11.42578125" style="177"/>
    <col min="984" max="984" width="7.28515625" style="177" customWidth="1"/>
    <col min="985" max="989" width="0" style="177" hidden="1" customWidth="1"/>
    <col min="990" max="990" width="6.5703125" style="177" customWidth="1"/>
    <col min="991" max="991" width="7.7109375" style="177" bestFit="1" customWidth="1"/>
    <col min="992" max="992" width="27.42578125" style="177" customWidth="1"/>
    <col min="993" max="993" width="35.28515625" style="177" customWidth="1"/>
    <col min="994" max="996" width="20.7109375" style="177" customWidth="1"/>
    <col min="997" max="997" width="12.7109375" style="177" customWidth="1"/>
    <col min="998" max="998" width="11.42578125" style="177"/>
    <col min="999" max="999" width="4.85546875" style="177" customWidth="1"/>
    <col min="1000" max="1004" width="0" style="177" hidden="1" customWidth="1"/>
    <col min="1005" max="1005" width="5.5703125" style="177" customWidth="1"/>
    <col min="1006" max="1006" width="14.42578125" style="177" bestFit="1" customWidth="1"/>
    <col min="1007" max="1011" width="20.7109375" style="177" customWidth="1"/>
    <col min="1012" max="1012" width="15.7109375" style="177" customWidth="1"/>
    <col min="1013" max="1013" width="5.5703125" style="177" customWidth="1"/>
    <col min="1014" max="1028" width="0" style="177" hidden="1" customWidth="1"/>
    <col min="1029" max="1239" width="11.42578125" style="177"/>
    <col min="1240" max="1240" width="7.28515625" style="177" customWidth="1"/>
    <col min="1241" max="1245" width="0" style="177" hidden="1" customWidth="1"/>
    <col min="1246" max="1246" width="6.5703125" style="177" customWidth="1"/>
    <col min="1247" max="1247" width="7.7109375" style="177" bestFit="1" customWidth="1"/>
    <col min="1248" max="1248" width="27.42578125" style="177" customWidth="1"/>
    <col min="1249" max="1249" width="35.28515625" style="177" customWidth="1"/>
    <col min="1250" max="1252" width="20.7109375" style="177" customWidth="1"/>
    <col min="1253" max="1253" width="12.7109375" style="177" customWidth="1"/>
    <col min="1254" max="1254" width="11.42578125" style="177"/>
    <col min="1255" max="1255" width="4.85546875" style="177" customWidth="1"/>
    <col min="1256" max="1260" width="0" style="177" hidden="1" customWidth="1"/>
    <col min="1261" max="1261" width="5.5703125" style="177" customWidth="1"/>
    <col min="1262" max="1262" width="14.42578125" style="177" bestFit="1" customWidth="1"/>
    <col min="1263" max="1267" width="20.7109375" style="177" customWidth="1"/>
    <col min="1268" max="1268" width="15.7109375" style="177" customWidth="1"/>
    <col min="1269" max="1269" width="5.5703125" style="177" customWidth="1"/>
    <col min="1270" max="1284" width="0" style="177" hidden="1" customWidth="1"/>
    <col min="1285" max="1495" width="11.42578125" style="177"/>
    <col min="1496" max="1496" width="7.28515625" style="177" customWidth="1"/>
    <col min="1497" max="1501" width="0" style="177" hidden="1" customWidth="1"/>
    <col min="1502" max="1502" width="6.5703125" style="177" customWidth="1"/>
    <col min="1503" max="1503" width="7.7109375" style="177" bestFit="1" customWidth="1"/>
    <col min="1504" max="1504" width="27.42578125" style="177" customWidth="1"/>
    <col min="1505" max="1505" width="35.28515625" style="177" customWidth="1"/>
    <col min="1506" max="1508" width="20.7109375" style="177" customWidth="1"/>
    <col min="1509" max="1509" width="12.7109375" style="177" customWidth="1"/>
    <col min="1510" max="1510" width="11.42578125" style="177"/>
    <col min="1511" max="1511" width="4.85546875" style="177" customWidth="1"/>
    <col min="1512" max="1516" width="0" style="177" hidden="1" customWidth="1"/>
    <col min="1517" max="1517" width="5.5703125" style="177" customWidth="1"/>
    <col min="1518" max="1518" width="14.42578125" style="177" bestFit="1" customWidth="1"/>
    <col min="1519" max="1523" width="20.7109375" style="177" customWidth="1"/>
    <col min="1524" max="1524" width="15.7109375" style="177" customWidth="1"/>
    <col min="1525" max="1525" width="5.5703125" style="177" customWidth="1"/>
    <col min="1526" max="1540" width="0" style="177" hidden="1" customWidth="1"/>
    <col min="1541" max="1751" width="11.42578125" style="177"/>
    <col min="1752" max="1752" width="7.28515625" style="177" customWidth="1"/>
    <col min="1753" max="1757" width="0" style="177" hidden="1" customWidth="1"/>
    <col min="1758" max="1758" width="6.5703125" style="177" customWidth="1"/>
    <col min="1759" max="1759" width="7.7109375" style="177" bestFit="1" customWidth="1"/>
    <col min="1760" max="1760" width="27.42578125" style="177" customWidth="1"/>
    <col min="1761" max="1761" width="35.28515625" style="177" customWidth="1"/>
    <col min="1762" max="1764" width="20.7109375" style="177" customWidth="1"/>
    <col min="1765" max="1765" width="12.7109375" style="177" customWidth="1"/>
    <col min="1766" max="1766" width="11.42578125" style="177"/>
    <col min="1767" max="1767" width="4.85546875" style="177" customWidth="1"/>
    <col min="1768" max="1772" width="0" style="177" hidden="1" customWidth="1"/>
    <col min="1773" max="1773" width="5.5703125" style="177" customWidth="1"/>
    <col min="1774" max="1774" width="14.42578125" style="177" bestFit="1" customWidth="1"/>
    <col min="1775" max="1779" width="20.7109375" style="177" customWidth="1"/>
    <col min="1780" max="1780" width="15.7109375" style="177" customWidth="1"/>
    <col min="1781" max="1781" width="5.5703125" style="177" customWidth="1"/>
    <col min="1782" max="1796" width="0" style="177" hidden="1" customWidth="1"/>
    <col min="1797" max="2007" width="11.42578125" style="177"/>
    <col min="2008" max="2008" width="7.28515625" style="177" customWidth="1"/>
    <col min="2009" max="2013" width="0" style="177" hidden="1" customWidth="1"/>
    <col min="2014" max="2014" width="6.5703125" style="177" customWidth="1"/>
    <col min="2015" max="2015" width="7.7109375" style="177" bestFit="1" customWidth="1"/>
    <col min="2016" max="2016" width="27.42578125" style="177" customWidth="1"/>
    <col min="2017" max="2017" width="35.28515625" style="177" customWidth="1"/>
    <col min="2018" max="2020" width="20.7109375" style="177" customWidth="1"/>
    <col min="2021" max="2021" width="12.7109375" style="177" customWidth="1"/>
    <col min="2022" max="2022" width="11.42578125" style="177"/>
    <col min="2023" max="2023" width="4.85546875" style="177" customWidth="1"/>
    <col min="2024" max="2028" width="0" style="177" hidden="1" customWidth="1"/>
    <col min="2029" max="2029" width="5.5703125" style="177" customWidth="1"/>
    <col min="2030" max="2030" width="14.42578125" style="177" bestFit="1" customWidth="1"/>
    <col min="2031" max="2035" width="20.7109375" style="177" customWidth="1"/>
    <col min="2036" max="2036" width="15.7109375" style="177" customWidth="1"/>
    <col min="2037" max="2037" width="5.5703125" style="177" customWidth="1"/>
    <col min="2038" max="2052" width="0" style="177" hidden="1" customWidth="1"/>
    <col min="2053" max="2263" width="11.42578125" style="177"/>
    <col min="2264" max="2264" width="7.28515625" style="177" customWidth="1"/>
    <col min="2265" max="2269" width="0" style="177" hidden="1" customWidth="1"/>
    <col min="2270" max="2270" width="6.5703125" style="177" customWidth="1"/>
    <col min="2271" max="2271" width="7.7109375" style="177" bestFit="1" customWidth="1"/>
    <col min="2272" max="2272" width="27.42578125" style="177" customWidth="1"/>
    <col min="2273" max="2273" width="35.28515625" style="177" customWidth="1"/>
    <col min="2274" max="2276" width="20.7109375" style="177" customWidth="1"/>
    <col min="2277" max="2277" width="12.7109375" style="177" customWidth="1"/>
    <col min="2278" max="2278" width="11.42578125" style="177"/>
    <col min="2279" max="2279" width="4.85546875" style="177" customWidth="1"/>
    <col min="2280" max="2284" width="0" style="177" hidden="1" customWidth="1"/>
    <col min="2285" max="2285" width="5.5703125" style="177" customWidth="1"/>
    <col min="2286" max="2286" width="14.42578125" style="177" bestFit="1" customWidth="1"/>
    <col min="2287" max="2291" width="20.7109375" style="177" customWidth="1"/>
    <col min="2292" max="2292" width="15.7109375" style="177" customWidth="1"/>
    <col min="2293" max="2293" width="5.5703125" style="177" customWidth="1"/>
    <col min="2294" max="2308" width="0" style="177" hidden="1" customWidth="1"/>
    <col min="2309" max="2519" width="11.42578125" style="177"/>
    <col min="2520" max="2520" width="7.28515625" style="177" customWidth="1"/>
    <col min="2521" max="2525" width="0" style="177" hidden="1" customWidth="1"/>
    <col min="2526" max="2526" width="6.5703125" style="177" customWidth="1"/>
    <col min="2527" max="2527" width="7.7109375" style="177" bestFit="1" customWidth="1"/>
    <col min="2528" max="2528" width="27.42578125" style="177" customWidth="1"/>
    <col min="2529" max="2529" width="35.28515625" style="177" customWidth="1"/>
    <col min="2530" max="2532" width="20.7109375" style="177" customWidth="1"/>
    <col min="2533" max="2533" width="12.7109375" style="177" customWidth="1"/>
    <col min="2534" max="2534" width="11.42578125" style="177"/>
    <col min="2535" max="2535" width="4.85546875" style="177" customWidth="1"/>
    <col min="2536" max="2540" width="0" style="177" hidden="1" customWidth="1"/>
    <col min="2541" max="2541" width="5.5703125" style="177" customWidth="1"/>
    <col min="2542" max="2542" width="14.42578125" style="177" bestFit="1" customWidth="1"/>
    <col min="2543" max="2547" width="20.7109375" style="177" customWidth="1"/>
    <col min="2548" max="2548" width="15.7109375" style="177" customWidth="1"/>
    <col min="2549" max="2549" width="5.5703125" style="177" customWidth="1"/>
    <col min="2550" max="2564" width="0" style="177" hidden="1" customWidth="1"/>
    <col min="2565" max="2775" width="11.42578125" style="177"/>
    <col min="2776" max="2776" width="7.28515625" style="177" customWidth="1"/>
    <col min="2777" max="2781" width="0" style="177" hidden="1" customWidth="1"/>
    <col min="2782" max="2782" width="6.5703125" style="177" customWidth="1"/>
    <col min="2783" max="2783" width="7.7109375" style="177" bestFit="1" customWidth="1"/>
    <col min="2784" max="2784" width="27.42578125" style="177" customWidth="1"/>
    <col min="2785" max="2785" width="35.28515625" style="177" customWidth="1"/>
    <col min="2786" max="2788" width="20.7109375" style="177" customWidth="1"/>
    <col min="2789" max="2789" width="12.7109375" style="177" customWidth="1"/>
    <col min="2790" max="2790" width="11.42578125" style="177"/>
    <col min="2791" max="2791" width="4.85546875" style="177" customWidth="1"/>
    <col min="2792" max="2796" width="0" style="177" hidden="1" customWidth="1"/>
    <col min="2797" max="2797" width="5.5703125" style="177" customWidth="1"/>
    <col min="2798" max="2798" width="14.42578125" style="177" bestFit="1" customWidth="1"/>
    <col min="2799" max="2803" width="20.7109375" style="177" customWidth="1"/>
    <col min="2804" max="2804" width="15.7109375" style="177" customWidth="1"/>
    <col min="2805" max="2805" width="5.5703125" style="177" customWidth="1"/>
    <col min="2806" max="2820" width="0" style="177" hidden="1" customWidth="1"/>
    <col min="2821" max="3031" width="11.42578125" style="177"/>
    <col min="3032" max="3032" width="7.28515625" style="177" customWidth="1"/>
    <col min="3033" max="3037" width="0" style="177" hidden="1" customWidth="1"/>
    <col min="3038" max="3038" width="6.5703125" style="177" customWidth="1"/>
    <col min="3039" max="3039" width="7.7109375" style="177" bestFit="1" customWidth="1"/>
    <col min="3040" max="3040" width="27.42578125" style="177" customWidth="1"/>
    <col min="3041" max="3041" width="35.28515625" style="177" customWidth="1"/>
    <col min="3042" max="3044" width="20.7109375" style="177" customWidth="1"/>
    <col min="3045" max="3045" width="12.7109375" style="177" customWidth="1"/>
    <col min="3046" max="3046" width="11.42578125" style="177"/>
    <col min="3047" max="3047" width="4.85546875" style="177" customWidth="1"/>
    <col min="3048" max="3052" width="0" style="177" hidden="1" customWidth="1"/>
    <col min="3053" max="3053" width="5.5703125" style="177" customWidth="1"/>
    <col min="3054" max="3054" width="14.42578125" style="177" bestFit="1" customWidth="1"/>
    <col min="3055" max="3059" width="20.7109375" style="177" customWidth="1"/>
    <col min="3060" max="3060" width="15.7109375" style="177" customWidth="1"/>
    <col min="3061" max="3061" width="5.5703125" style="177" customWidth="1"/>
    <col min="3062" max="3076" width="0" style="177" hidden="1" customWidth="1"/>
    <col min="3077" max="3287" width="11.42578125" style="177"/>
    <col min="3288" max="3288" width="7.28515625" style="177" customWidth="1"/>
    <col min="3289" max="3293" width="0" style="177" hidden="1" customWidth="1"/>
    <col min="3294" max="3294" width="6.5703125" style="177" customWidth="1"/>
    <col min="3295" max="3295" width="7.7109375" style="177" bestFit="1" customWidth="1"/>
    <col min="3296" max="3296" width="27.42578125" style="177" customWidth="1"/>
    <col min="3297" max="3297" width="35.28515625" style="177" customWidth="1"/>
    <col min="3298" max="3300" width="20.7109375" style="177" customWidth="1"/>
    <col min="3301" max="3301" width="12.7109375" style="177" customWidth="1"/>
    <col min="3302" max="3302" width="11.42578125" style="177"/>
    <col min="3303" max="3303" width="4.85546875" style="177" customWidth="1"/>
    <col min="3304" max="3308" width="0" style="177" hidden="1" customWidth="1"/>
    <col min="3309" max="3309" width="5.5703125" style="177" customWidth="1"/>
    <col min="3310" max="3310" width="14.42578125" style="177" bestFit="1" customWidth="1"/>
    <col min="3311" max="3315" width="20.7109375" style="177" customWidth="1"/>
    <col min="3316" max="3316" width="15.7109375" style="177" customWidth="1"/>
    <col min="3317" max="3317" width="5.5703125" style="177" customWidth="1"/>
    <col min="3318" max="3332" width="0" style="177" hidden="1" customWidth="1"/>
    <col min="3333" max="3543" width="11.42578125" style="177"/>
    <col min="3544" max="3544" width="7.28515625" style="177" customWidth="1"/>
    <col min="3545" max="3549" width="0" style="177" hidden="1" customWidth="1"/>
    <col min="3550" max="3550" width="6.5703125" style="177" customWidth="1"/>
    <col min="3551" max="3551" width="7.7109375" style="177" bestFit="1" customWidth="1"/>
    <col min="3552" max="3552" width="27.42578125" style="177" customWidth="1"/>
    <col min="3553" max="3553" width="35.28515625" style="177" customWidth="1"/>
    <col min="3554" max="3556" width="20.7109375" style="177" customWidth="1"/>
    <col min="3557" max="3557" width="12.7109375" style="177" customWidth="1"/>
    <col min="3558" max="3558" width="11.42578125" style="177"/>
    <col min="3559" max="3559" width="4.85546875" style="177" customWidth="1"/>
    <col min="3560" max="3564" width="0" style="177" hidden="1" customWidth="1"/>
    <col min="3565" max="3565" width="5.5703125" style="177" customWidth="1"/>
    <col min="3566" max="3566" width="14.42578125" style="177" bestFit="1" customWidth="1"/>
    <col min="3567" max="3571" width="20.7109375" style="177" customWidth="1"/>
    <col min="3572" max="3572" width="15.7109375" style="177" customWidth="1"/>
    <col min="3573" max="3573" width="5.5703125" style="177" customWidth="1"/>
    <col min="3574" max="3588" width="0" style="177" hidden="1" customWidth="1"/>
    <col min="3589" max="3799" width="11.42578125" style="177"/>
    <col min="3800" max="3800" width="7.28515625" style="177" customWidth="1"/>
    <col min="3801" max="3805" width="0" style="177" hidden="1" customWidth="1"/>
    <col min="3806" max="3806" width="6.5703125" style="177" customWidth="1"/>
    <col min="3807" max="3807" width="7.7109375" style="177" bestFit="1" customWidth="1"/>
    <col min="3808" max="3808" width="27.42578125" style="177" customWidth="1"/>
    <col min="3809" max="3809" width="35.28515625" style="177" customWidth="1"/>
    <col min="3810" max="3812" width="20.7109375" style="177" customWidth="1"/>
    <col min="3813" max="3813" width="12.7109375" style="177" customWidth="1"/>
    <col min="3814" max="3814" width="11.42578125" style="177"/>
    <col min="3815" max="3815" width="4.85546875" style="177" customWidth="1"/>
    <col min="3816" max="3820" width="0" style="177" hidden="1" customWidth="1"/>
    <col min="3821" max="3821" width="5.5703125" style="177" customWidth="1"/>
    <col min="3822" max="3822" width="14.42578125" style="177" bestFit="1" customWidth="1"/>
    <col min="3823" max="3827" width="20.7109375" style="177" customWidth="1"/>
    <col min="3828" max="3828" width="15.7109375" style="177" customWidth="1"/>
    <col min="3829" max="3829" width="5.5703125" style="177" customWidth="1"/>
    <col min="3830" max="3844" width="0" style="177" hidden="1" customWidth="1"/>
    <col min="3845" max="4055" width="11.42578125" style="177"/>
    <col min="4056" max="4056" width="7.28515625" style="177" customWidth="1"/>
    <col min="4057" max="4061" width="0" style="177" hidden="1" customWidth="1"/>
    <col min="4062" max="4062" width="6.5703125" style="177" customWidth="1"/>
    <col min="4063" max="4063" width="7.7109375" style="177" bestFit="1" customWidth="1"/>
    <col min="4064" max="4064" width="27.42578125" style="177" customWidth="1"/>
    <col min="4065" max="4065" width="35.28515625" style="177" customWidth="1"/>
    <col min="4066" max="4068" width="20.7109375" style="177" customWidth="1"/>
    <col min="4069" max="4069" width="12.7109375" style="177" customWidth="1"/>
    <col min="4070" max="4070" width="11.42578125" style="177"/>
    <col min="4071" max="4071" width="4.85546875" style="177" customWidth="1"/>
    <col min="4072" max="4076" width="0" style="177" hidden="1" customWidth="1"/>
    <col min="4077" max="4077" width="5.5703125" style="177" customWidth="1"/>
    <col min="4078" max="4078" width="14.42578125" style="177" bestFit="1" customWidth="1"/>
    <col min="4079" max="4083" width="20.7109375" style="177" customWidth="1"/>
    <col min="4084" max="4084" width="15.7109375" style="177" customWidth="1"/>
    <col min="4085" max="4085" width="5.5703125" style="177" customWidth="1"/>
    <col min="4086" max="4100" width="0" style="177" hidden="1" customWidth="1"/>
    <col min="4101" max="4311" width="11.42578125" style="177"/>
    <col min="4312" max="4312" width="7.28515625" style="177" customWidth="1"/>
    <col min="4313" max="4317" width="0" style="177" hidden="1" customWidth="1"/>
    <col min="4318" max="4318" width="6.5703125" style="177" customWidth="1"/>
    <col min="4319" max="4319" width="7.7109375" style="177" bestFit="1" customWidth="1"/>
    <col min="4320" max="4320" width="27.42578125" style="177" customWidth="1"/>
    <col min="4321" max="4321" width="35.28515625" style="177" customWidth="1"/>
    <col min="4322" max="4324" width="20.7109375" style="177" customWidth="1"/>
    <col min="4325" max="4325" width="12.7109375" style="177" customWidth="1"/>
    <col min="4326" max="4326" width="11.42578125" style="177"/>
    <col min="4327" max="4327" width="4.85546875" style="177" customWidth="1"/>
    <col min="4328" max="4332" width="0" style="177" hidden="1" customWidth="1"/>
    <col min="4333" max="4333" width="5.5703125" style="177" customWidth="1"/>
    <col min="4334" max="4334" width="14.42578125" style="177" bestFit="1" customWidth="1"/>
    <col min="4335" max="4339" width="20.7109375" style="177" customWidth="1"/>
    <col min="4340" max="4340" width="15.7109375" style="177" customWidth="1"/>
    <col min="4341" max="4341" width="5.5703125" style="177" customWidth="1"/>
    <col min="4342" max="4356" width="0" style="177" hidden="1" customWidth="1"/>
    <col min="4357" max="4567" width="11.42578125" style="177"/>
    <col min="4568" max="4568" width="7.28515625" style="177" customWidth="1"/>
    <col min="4569" max="4573" width="0" style="177" hidden="1" customWidth="1"/>
    <col min="4574" max="4574" width="6.5703125" style="177" customWidth="1"/>
    <col min="4575" max="4575" width="7.7109375" style="177" bestFit="1" customWidth="1"/>
    <col min="4576" max="4576" width="27.42578125" style="177" customWidth="1"/>
    <col min="4577" max="4577" width="35.28515625" style="177" customWidth="1"/>
    <col min="4578" max="4580" width="20.7109375" style="177" customWidth="1"/>
    <col min="4581" max="4581" width="12.7109375" style="177" customWidth="1"/>
    <col min="4582" max="4582" width="11.42578125" style="177"/>
    <col min="4583" max="4583" width="4.85546875" style="177" customWidth="1"/>
    <col min="4584" max="4588" width="0" style="177" hidden="1" customWidth="1"/>
    <col min="4589" max="4589" width="5.5703125" style="177" customWidth="1"/>
    <col min="4590" max="4590" width="14.42578125" style="177" bestFit="1" customWidth="1"/>
    <col min="4591" max="4595" width="20.7109375" style="177" customWidth="1"/>
    <col min="4596" max="4596" width="15.7109375" style="177" customWidth="1"/>
    <col min="4597" max="4597" width="5.5703125" style="177" customWidth="1"/>
    <col min="4598" max="4612" width="0" style="177" hidden="1" customWidth="1"/>
    <col min="4613" max="4823" width="11.42578125" style="177"/>
    <col min="4824" max="4824" width="7.28515625" style="177" customWidth="1"/>
    <col min="4825" max="4829" width="0" style="177" hidden="1" customWidth="1"/>
    <col min="4830" max="4830" width="6.5703125" style="177" customWidth="1"/>
    <col min="4831" max="4831" width="7.7109375" style="177" bestFit="1" customWidth="1"/>
    <col min="4832" max="4832" width="27.42578125" style="177" customWidth="1"/>
    <col min="4833" max="4833" width="35.28515625" style="177" customWidth="1"/>
    <col min="4834" max="4836" width="20.7109375" style="177" customWidth="1"/>
    <col min="4837" max="4837" width="12.7109375" style="177" customWidth="1"/>
    <col min="4838" max="4838" width="11.42578125" style="177"/>
    <col min="4839" max="4839" width="4.85546875" style="177" customWidth="1"/>
    <col min="4840" max="4844" width="0" style="177" hidden="1" customWidth="1"/>
    <col min="4845" max="4845" width="5.5703125" style="177" customWidth="1"/>
    <col min="4846" max="4846" width="14.42578125" style="177" bestFit="1" customWidth="1"/>
    <col min="4847" max="4851" width="20.7109375" style="177" customWidth="1"/>
    <col min="4852" max="4852" width="15.7109375" style="177" customWidth="1"/>
    <col min="4853" max="4853" width="5.5703125" style="177" customWidth="1"/>
    <col min="4854" max="4868" width="0" style="177" hidden="1" customWidth="1"/>
    <col min="4869" max="5079" width="11.42578125" style="177"/>
    <col min="5080" max="5080" width="7.28515625" style="177" customWidth="1"/>
    <col min="5081" max="5085" width="0" style="177" hidden="1" customWidth="1"/>
    <col min="5086" max="5086" width="6.5703125" style="177" customWidth="1"/>
    <col min="5087" max="5087" width="7.7109375" style="177" bestFit="1" customWidth="1"/>
    <col min="5088" max="5088" width="27.42578125" style="177" customWidth="1"/>
    <col min="5089" max="5089" width="35.28515625" style="177" customWidth="1"/>
    <col min="5090" max="5092" width="20.7109375" style="177" customWidth="1"/>
    <col min="5093" max="5093" width="12.7109375" style="177" customWidth="1"/>
    <col min="5094" max="5094" width="11.42578125" style="177"/>
    <col min="5095" max="5095" width="4.85546875" style="177" customWidth="1"/>
    <col min="5096" max="5100" width="0" style="177" hidden="1" customWidth="1"/>
    <col min="5101" max="5101" width="5.5703125" style="177" customWidth="1"/>
    <col min="5102" max="5102" width="14.42578125" style="177" bestFit="1" customWidth="1"/>
    <col min="5103" max="5107" width="20.7109375" style="177" customWidth="1"/>
    <col min="5108" max="5108" width="15.7109375" style="177" customWidth="1"/>
    <col min="5109" max="5109" width="5.5703125" style="177" customWidth="1"/>
    <col min="5110" max="5124" width="0" style="177" hidden="1" customWidth="1"/>
    <col min="5125" max="5335" width="11.42578125" style="177"/>
    <col min="5336" max="5336" width="7.28515625" style="177" customWidth="1"/>
    <col min="5337" max="5341" width="0" style="177" hidden="1" customWidth="1"/>
    <col min="5342" max="5342" width="6.5703125" style="177" customWidth="1"/>
    <col min="5343" max="5343" width="7.7109375" style="177" bestFit="1" customWidth="1"/>
    <col min="5344" max="5344" width="27.42578125" style="177" customWidth="1"/>
    <col min="5345" max="5345" width="35.28515625" style="177" customWidth="1"/>
    <col min="5346" max="5348" width="20.7109375" style="177" customWidth="1"/>
    <col min="5349" max="5349" width="12.7109375" style="177" customWidth="1"/>
    <col min="5350" max="5350" width="11.42578125" style="177"/>
    <col min="5351" max="5351" width="4.85546875" style="177" customWidth="1"/>
    <col min="5352" max="5356" width="0" style="177" hidden="1" customWidth="1"/>
    <col min="5357" max="5357" width="5.5703125" style="177" customWidth="1"/>
    <col min="5358" max="5358" width="14.42578125" style="177" bestFit="1" customWidth="1"/>
    <col min="5359" max="5363" width="20.7109375" style="177" customWidth="1"/>
    <col min="5364" max="5364" width="15.7109375" style="177" customWidth="1"/>
    <col min="5365" max="5365" width="5.5703125" style="177" customWidth="1"/>
    <col min="5366" max="5380" width="0" style="177" hidden="1" customWidth="1"/>
    <col min="5381" max="5591" width="11.42578125" style="177"/>
    <col min="5592" max="5592" width="7.28515625" style="177" customWidth="1"/>
    <col min="5593" max="5597" width="0" style="177" hidden="1" customWidth="1"/>
    <col min="5598" max="5598" width="6.5703125" style="177" customWidth="1"/>
    <col min="5599" max="5599" width="7.7109375" style="177" bestFit="1" customWidth="1"/>
    <col min="5600" max="5600" width="27.42578125" style="177" customWidth="1"/>
    <col min="5601" max="5601" width="35.28515625" style="177" customWidth="1"/>
    <col min="5602" max="5604" width="20.7109375" style="177" customWidth="1"/>
    <col min="5605" max="5605" width="12.7109375" style="177" customWidth="1"/>
    <col min="5606" max="5606" width="11.42578125" style="177"/>
    <col min="5607" max="5607" width="4.85546875" style="177" customWidth="1"/>
    <col min="5608" max="5612" width="0" style="177" hidden="1" customWidth="1"/>
    <col min="5613" max="5613" width="5.5703125" style="177" customWidth="1"/>
    <col min="5614" max="5614" width="14.42578125" style="177" bestFit="1" customWidth="1"/>
    <col min="5615" max="5619" width="20.7109375" style="177" customWidth="1"/>
    <col min="5620" max="5620" width="15.7109375" style="177" customWidth="1"/>
    <col min="5621" max="5621" width="5.5703125" style="177" customWidth="1"/>
    <col min="5622" max="5636" width="0" style="177" hidden="1" customWidth="1"/>
    <col min="5637" max="5847" width="11.42578125" style="177"/>
    <col min="5848" max="5848" width="7.28515625" style="177" customWidth="1"/>
    <col min="5849" max="5853" width="0" style="177" hidden="1" customWidth="1"/>
    <col min="5854" max="5854" width="6.5703125" style="177" customWidth="1"/>
    <col min="5855" max="5855" width="7.7109375" style="177" bestFit="1" customWidth="1"/>
    <col min="5856" max="5856" width="27.42578125" style="177" customWidth="1"/>
    <col min="5857" max="5857" width="35.28515625" style="177" customWidth="1"/>
    <col min="5858" max="5860" width="20.7109375" style="177" customWidth="1"/>
    <col min="5861" max="5861" width="12.7109375" style="177" customWidth="1"/>
    <col min="5862" max="5862" width="11.42578125" style="177"/>
    <col min="5863" max="5863" width="4.85546875" style="177" customWidth="1"/>
    <col min="5864" max="5868" width="0" style="177" hidden="1" customWidth="1"/>
    <col min="5869" max="5869" width="5.5703125" style="177" customWidth="1"/>
    <col min="5870" max="5870" width="14.42578125" style="177" bestFit="1" customWidth="1"/>
    <col min="5871" max="5875" width="20.7109375" style="177" customWidth="1"/>
    <col min="5876" max="5876" width="15.7109375" style="177" customWidth="1"/>
    <col min="5877" max="5877" width="5.5703125" style="177" customWidth="1"/>
    <col min="5878" max="5892" width="0" style="177" hidden="1" customWidth="1"/>
    <col min="5893" max="6103" width="11.42578125" style="177"/>
    <col min="6104" max="6104" width="7.28515625" style="177" customWidth="1"/>
    <col min="6105" max="6109" width="0" style="177" hidden="1" customWidth="1"/>
    <col min="6110" max="6110" width="6.5703125" style="177" customWidth="1"/>
    <col min="6111" max="6111" width="7.7109375" style="177" bestFit="1" customWidth="1"/>
    <col min="6112" max="6112" width="27.42578125" style="177" customWidth="1"/>
    <col min="6113" max="6113" width="35.28515625" style="177" customWidth="1"/>
    <col min="6114" max="6116" width="20.7109375" style="177" customWidth="1"/>
    <col min="6117" max="6117" width="12.7109375" style="177" customWidth="1"/>
    <col min="6118" max="6118" width="11.42578125" style="177"/>
    <col min="6119" max="6119" width="4.85546875" style="177" customWidth="1"/>
    <col min="6120" max="6124" width="0" style="177" hidden="1" customWidth="1"/>
    <col min="6125" max="6125" width="5.5703125" style="177" customWidth="1"/>
    <col min="6126" max="6126" width="14.42578125" style="177" bestFit="1" customWidth="1"/>
    <col min="6127" max="6131" width="20.7109375" style="177" customWidth="1"/>
    <col min="6132" max="6132" width="15.7109375" style="177" customWidth="1"/>
    <col min="6133" max="6133" width="5.5703125" style="177" customWidth="1"/>
    <col min="6134" max="6148" width="0" style="177" hidden="1" customWidth="1"/>
    <col min="6149" max="6359" width="11.42578125" style="177"/>
    <col min="6360" max="6360" width="7.28515625" style="177" customWidth="1"/>
    <col min="6361" max="6365" width="0" style="177" hidden="1" customWidth="1"/>
    <col min="6366" max="6366" width="6.5703125" style="177" customWidth="1"/>
    <col min="6367" max="6367" width="7.7109375" style="177" bestFit="1" customWidth="1"/>
    <col min="6368" max="6368" width="27.42578125" style="177" customWidth="1"/>
    <col min="6369" max="6369" width="35.28515625" style="177" customWidth="1"/>
    <col min="6370" max="6372" width="20.7109375" style="177" customWidth="1"/>
    <col min="6373" max="6373" width="12.7109375" style="177" customWidth="1"/>
    <col min="6374" max="6374" width="11.42578125" style="177"/>
    <col min="6375" max="6375" width="4.85546875" style="177" customWidth="1"/>
    <col min="6376" max="6380" width="0" style="177" hidden="1" customWidth="1"/>
    <col min="6381" max="6381" width="5.5703125" style="177" customWidth="1"/>
    <col min="6382" max="6382" width="14.42578125" style="177" bestFit="1" customWidth="1"/>
    <col min="6383" max="6387" width="20.7109375" style="177" customWidth="1"/>
    <col min="6388" max="6388" width="15.7109375" style="177" customWidth="1"/>
    <col min="6389" max="6389" width="5.5703125" style="177" customWidth="1"/>
    <col min="6390" max="6404" width="0" style="177" hidden="1" customWidth="1"/>
    <col min="6405" max="6615" width="11.42578125" style="177"/>
    <col min="6616" max="6616" width="7.28515625" style="177" customWidth="1"/>
    <col min="6617" max="6621" width="0" style="177" hidden="1" customWidth="1"/>
    <col min="6622" max="6622" width="6.5703125" style="177" customWidth="1"/>
    <col min="6623" max="6623" width="7.7109375" style="177" bestFit="1" customWidth="1"/>
    <col min="6624" max="6624" width="27.42578125" style="177" customWidth="1"/>
    <col min="6625" max="6625" width="35.28515625" style="177" customWidth="1"/>
    <col min="6626" max="6628" width="20.7109375" style="177" customWidth="1"/>
    <col min="6629" max="6629" width="12.7109375" style="177" customWidth="1"/>
    <col min="6630" max="6630" width="11.42578125" style="177"/>
    <col min="6631" max="6631" width="4.85546875" style="177" customWidth="1"/>
    <col min="6632" max="6636" width="0" style="177" hidden="1" customWidth="1"/>
    <col min="6637" max="6637" width="5.5703125" style="177" customWidth="1"/>
    <col min="6638" max="6638" width="14.42578125" style="177" bestFit="1" customWidth="1"/>
    <col min="6639" max="6643" width="20.7109375" style="177" customWidth="1"/>
    <col min="6644" max="6644" width="15.7109375" style="177" customWidth="1"/>
    <col min="6645" max="6645" width="5.5703125" style="177" customWidth="1"/>
    <col min="6646" max="6660" width="0" style="177" hidden="1" customWidth="1"/>
    <col min="6661" max="6871" width="11.42578125" style="177"/>
    <col min="6872" max="6872" width="7.28515625" style="177" customWidth="1"/>
    <col min="6873" max="6877" width="0" style="177" hidden="1" customWidth="1"/>
    <col min="6878" max="6878" width="6.5703125" style="177" customWidth="1"/>
    <col min="6879" max="6879" width="7.7109375" style="177" bestFit="1" customWidth="1"/>
    <col min="6880" max="6880" width="27.42578125" style="177" customWidth="1"/>
    <col min="6881" max="6881" width="35.28515625" style="177" customWidth="1"/>
    <col min="6882" max="6884" width="20.7109375" style="177" customWidth="1"/>
    <col min="6885" max="6885" width="12.7109375" style="177" customWidth="1"/>
    <col min="6886" max="6886" width="11.42578125" style="177"/>
    <col min="6887" max="6887" width="4.85546875" style="177" customWidth="1"/>
    <col min="6888" max="6892" width="0" style="177" hidden="1" customWidth="1"/>
    <col min="6893" max="6893" width="5.5703125" style="177" customWidth="1"/>
    <col min="6894" max="6894" width="14.42578125" style="177" bestFit="1" customWidth="1"/>
    <col min="6895" max="6899" width="20.7109375" style="177" customWidth="1"/>
    <col min="6900" max="6900" width="15.7109375" style="177" customWidth="1"/>
    <col min="6901" max="6901" width="5.5703125" style="177" customWidth="1"/>
    <col min="6902" max="6916" width="0" style="177" hidden="1" customWidth="1"/>
    <col min="6917" max="7127" width="11.42578125" style="177"/>
    <col min="7128" max="7128" width="7.28515625" style="177" customWidth="1"/>
    <col min="7129" max="7133" width="0" style="177" hidden="1" customWidth="1"/>
    <col min="7134" max="7134" width="6.5703125" style="177" customWidth="1"/>
    <col min="7135" max="7135" width="7.7109375" style="177" bestFit="1" customWidth="1"/>
    <col min="7136" max="7136" width="27.42578125" style="177" customWidth="1"/>
    <col min="7137" max="7137" width="35.28515625" style="177" customWidth="1"/>
    <col min="7138" max="7140" width="20.7109375" style="177" customWidth="1"/>
    <col min="7141" max="7141" width="12.7109375" style="177" customWidth="1"/>
    <col min="7142" max="7142" width="11.42578125" style="177"/>
    <col min="7143" max="7143" width="4.85546875" style="177" customWidth="1"/>
    <col min="7144" max="7148" width="0" style="177" hidden="1" customWidth="1"/>
    <col min="7149" max="7149" width="5.5703125" style="177" customWidth="1"/>
    <col min="7150" max="7150" width="14.42578125" style="177" bestFit="1" customWidth="1"/>
    <col min="7151" max="7155" width="20.7109375" style="177" customWidth="1"/>
    <col min="7156" max="7156" width="15.7109375" style="177" customWidth="1"/>
    <col min="7157" max="7157" width="5.5703125" style="177" customWidth="1"/>
    <col min="7158" max="7172" width="0" style="177" hidden="1" customWidth="1"/>
    <col min="7173" max="7383" width="11.42578125" style="177"/>
    <col min="7384" max="7384" width="7.28515625" style="177" customWidth="1"/>
    <col min="7385" max="7389" width="0" style="177" hidden="1" customWidth="1"/>
    <col min="7390" max="7390" width="6.5703125" style="177" customWidth="1"/>
    <col min="7391" max="7391" width="7.7109375" style="177" bestFit="1" customWidth="1"/>
    <col min="7392" max="7392" width="27.42578125" style="177" customWidth="1"/>
    <col min="7393" max="7393" width="35.28515625" style="177" customWidth="1"/>
    <col min="7394" max="7396" width="20.7109375" style="177" customWidth="1"/>
    <col min="7397" max="7397" width="12.7109375" style="177" customWidth="1"/>
    <col min="7398" max="7398" width="11.42578125" style="177"/>
    <col min="7399" max="7399" width="4.85546875" style="177" customWidth="1"/>
    <col min="7400" max="7404" width="0" style="177" hidden="1" customWidth="1"/>
    <col min="7405" max="7405" width="5.5703125" style="177" customWidth="1"/>
    <col min="7406" max="7406" width="14.42578125" style="177" bestFit="1" customWidth="1"/>
    <col min="7407" max="7411" width="20.7109375" style="177" customWidth="1"/>
    <col min="7412" max="7412" width="15.7109375" style="177" customWidth="1"/>
    <col min="7413" max="7413" width="5.5703125" style="177" customWidth="1"/>
    <col min="7414" max="7428" width="0" style="177" hidden="1" customWidth="1"/>
    <col min="7429" max="7639" width="11.42578125" style="177"/>
    <col min="7640" max="7640" width="7.28515625" style="177" customWidth="1"/>
    <col min="7641" max="7645" width="0" style="177" hidden="1" customWidth="1"/>
    <col min="7646" max="7646" width="6.5703125" style="177" customWidth="1"/>
    <col min="7647" max="7647" width="7.7109375" style="177" bestFit="1" customWidth="1"/>
    <col min="7648" max="7648" width="27.42578125" style="177" customWidth="1"/>
    <col min="7649" max="7649" width="35.28515625" style="177" customWidth="1"/>
    <col min="7650" max="7652" width="20.7109375" style="177" customWidth="1"/>
    <col min="7653" max="7653" width="12.7109375" style="177" customWidth="1"/>
    <col min="7654" max="7654" width="11.42578125" style="177"/>
    <col min="7655" max="7655" width="4.85546875" style="177" customWidth="1"/>
    <col min="7656" max="7660" width="0" style="177" hidden="1" customWidth="1"/>
    <col min="7661" max="7661" width="5.5703125" style="177" customWidth="1"/>
    <col min="7662" max="7662" width="14.42578125" style="177" bestFit="1" customWidth="1"/>
    <col min="7663" max="7667" width="20.7109375" style="177" customWidth="1"/>
    <col min="7668" max="7668" width="15.7109375" style="177" customWidth="1"/>
    <col min="7669" max="7669" width="5.5703125" style="177" customWidth="1"/>
    <col min="7670" max="7684" width="0" style="177" hidden="1" customWidth="1"/>
    <col min="7685" max="7895" width="11.42578125" style="177"/>
    <col min="7896" max="7896" width="7.28515625" style="177" customWidth="1"/>
    <col min="7897" max="7901" width="0" style="177" hidden="1" customWidth="1"/>
    <col min="7902" max="7902" width="6.5703125" style="177" customWidth="1"/>
    <col min="7903" max="7903" width="7.7109375" style="177" bestFit="1" customWidth="1"/>
    <col min="7904" max="7904" width="27.42578125" style="177" customWidth="1"/>
    <col min="7905" max="7905" width="35.28515625" style="177" customWidth="1"/>
    <col min="7906" max="7908" width="20.7109375" style="177" customWidth="1"/>
    <col min="7909" max="7909" width="12.7109375" style="177" customWidth="1"/>
    <col min="7910" max="7910" width="11.42578125" style="177"/>
    <col min="7911" max="7911" width="4.85546875" style="177" customWidth="1"/>
    <col min="7912" max="7916" width="0" style="177" hidden="1" customWidth="1"/>
    <col min="7917" max="7917" width="5.5703125" style="177" customWidth="1"/>
    <col min="7918" max="7918" width="14.42578125" style="177" bestFit="1" customWidth="1"/>
    <col min="7919" max="7923" width="20.7109375" style="177" customWidth="1"/>
    <col min="7924" max="7924" width="15.7109375" style="177" customWidth="1"/>
    <col min="7925" max="7925" width="5.5703125" style="177" customWidth="1"/>
    <col min="7926" max="7940" width="0" style="177" hidden="1" customWidth="1"/>
    <col min="7941" max="8151" width="11.42578125" style="177"/>
    <col min="8152" max="8152" width="7.28515625" style="177" customWidth="1"/>
    <col min="8153" max="8157" width="0" style="177" hidden="1" customWidth="1"/>
    <col min="8158" max="8158" width="6.5703125" style="177" customWidth="1"/>
    <col min="8159" max="8159" width="7.7109375" style="177" bestFit="1" customWidth="1"/>
    <col min="8160" max="8160" width="27.42578125" style="177" customWidth="1"/>
    <col min="8161" max="8161" width="35.28515625" style="177" customWidth="1"/>
    <col min="8162" max="8164" width="20.7109375" style="177" customWidth="1"/>
    <col min="8165" max="8165" width="12.7109375" style="177" customWidth="1"/>
    <col min="8166" max="8166" width="11.42578125" style="177"/>
    <col min="8167" max="8167" width="4.85546875" style="177" customWidth="1"/>
    <col min="8168" max="8172" width="0" style="177" hidden="1" customWidth="1"/>
    <col min="8173" max="8173" width="5.5703125" style="177" customWidth="1"/>
    <col min="8174" max="8174" width="14.42578125" style="177" bestFit="1" customWidth="1"/>
    <col min="8175" max="8179" width="20.7109375" style="177" customWidth="1"/>
    <col min="8180" max="8180" width="15.7109375" style="177" customWidth="1"/>
    <col min="8181" max="8181" width="5.5703125" style="177" customWidth="1"/>
    <col min="8182" max="8196" width="0" style="177" hidden="1" customWidth="1"/>
    <col min="8197" max="8407" width="11.42578125" style="177"/>
    <col min="8408" max="8408" width="7.28515625" style="177" customWidth="1"/>
    <col min="8409" max="8413" width="0" style="177" hidden="1" customWidth="1"/>
    <col min="8414" max="8414" width="6.5703125" style="177" customWidth="1"/>
    <col min="8415" max="8415" width="7.7109375" style="177" bestFit="1" customWidth="1"/>
    <col min="8416" max="8416" width="27.42578125" style="177" customWidth="1"/>
    <col min="8417" max="8417" width="35.28515625" style="177" customWidth="1"/>
    <col min="8418" max="8420" width="20.7109375" style="177" customWidth="1"/>
    <col min="8421" max="8421" width="12.7109375" style="177" customWidth="1"/>
    <col min="8422" max="8422" width="11.42578125" style="177"/>
    <col min="8423" max="8423" width="4.85546875" style="177" customWidth="1"/>
    <col min="8424" max="8428" width="0" style="177" hidden="1" customWidth="1"/>
    <col min="8429" max="8429" width="5.5703125" style="177" customWidth="1"/>
    <col min="8430" max="8430" width="14.42578125" style="177" bestFit="1" customWidth="1"/>
    <col min="8431" max="8435" width="20.7109375" style="177" customWidth="1"/>
    <col min="8436" max="8436" width="15.7109375" style="177" customWidth="1"/>
    <col min="8437" max="8437" width="5.5703125" style="177" customWidth="1"/>
    <col min="8438" max="8452" width="0" style="177" hidden="1" customWidth="1"/>
    <col min="8453" max="8663" width="11.42578125" style="177"/>
    <col min="8664" max="8664" width="7.28515625" style="177" customWidth="1"/>
    <col min="8665" max="8669" width="0" style="177" hidden="1" customWidth="1"/>
    <col min="8670" max="8670" width="6.5703125" style="177" customWidth="1"/>
    <col min="8671" max="8671" width="7.7109375" style="177" bestFit="1" customWidth="1"/>
    <col min="8672" max="8672" width="27.42578125" style="177" customWidth="1"/>
    <col min="8673" max="8673" width="35.28515625" style="177" customWidth="1"/>
    <col min="8674" max="8676" width="20.7109375" style="177" customWidth="1"/>
    <col min="8677" max="8677" width="12.7109375" style="177" customWidth="1"/>
    <col min="8678" max="8678" width="11.42578125" style="177"/>
    <col min="8679" max="8679" width="4.85546875" style="177" customWidth="1"/>
    <col min="8680" max="8684" width="0" style="177" hidden="1" customWidth="1"/>
    <col min="8685" max="8685" width="5.5703125" style="177" customWidth="1"/>
    <col min="8686" max="8686" width="14.42578125" style="177" bestFit="1" customWidth="1"/>
    <col min="8687" max="8691" width="20.7109375" style="177" customWidth="1"/>
    <col min="8692" max="8692" width="15.7109375" style="177" customWidth="1"/>
    <col min="8693" max="8693" width="5.5703125" style="177" customWidth="1"/>
    <col min="8694" max="8708" width="0" style="177" hidden="1" customWidth="1"/>
    <col min="8709" max="8919" width="11.42578125" style="177"/>
    <col min="8920" max="8920" width="7.28515625" style="177" customWidth="1"/>
    <col min="8921" max="8925" width="0" style="177" hidden="1" customWidth="1"/>
    <col min="8926" max="8926" width="6.5703125" style="177" customWidth="1"/>
    <col min="8927" max="8927" width="7.7109375" style="177" bestFit="1" customWidth="1"/>
    <col min="8928" max="8928" width="27.42578125" style="177" customWidth="1"/>
    <col min="8929" max="8929" width="35.28515625" style="177" customWidth="1"/>
    <col min="8930" max="8932" width="20.7109375" style="177" customWidth="1"/>
    <col min="8933" max="8933" width="12.7109375" style="177" customWidth="1"/>
    <col min="8934" max="8934" width="11.42578125" style="177"/>
    <col min="8935" max="8935" width="4.85546875" style="177" customWidth="1"/>
    <col min="8936" max="8940" width="0" style="177" hidden="1" customWidth="1"/>
    <col min="8941" max="8941" width="5.5703125" style="177" customWidth="1"/>
    <col min="8942" max="8942" width="14.42578125" style="177" bestFit="1" customWidth="1"/>
    <col min="8943" max="8947" width="20.7109375" style="177" customWidth="1"/>
    <col min="8948" max="8948" width="15.7109375" style="177" customWidth="1"/>
    <col min="8949" max="8949" width="5.5703125" style="177" customWidth="1"/>
    <col min="8950" max="8964" width="0" style="177" hidden="1" customWidth="1"/>
    <col min="8965" max="9175" width="11.42578125" style="177"/>
    <col min="9176" max="9176" width="7.28515625" style="177" customWidth="1"/>
    <col min="9177" max="9181" width="0" style="177" hidden="1" customWidth="1"/>
    <col min="9182" max="9182" width="6.5703125" style="177" customWidth="1"/>
    <col min="9183" max="9183" width="7.7109375" style="177" bestFit="1" customWidth="1"/>
    <col min="9184" max="9184" width="27.42578125" style="177" customWidth="1"/>
    <col min="9185" max="9185" width="35.28515625" style="177" customWidth="1"/>
    <col min="9186" max="9188" width="20.7109375" style="177" customWidth="1"/>
    <col min="9189" max="9189" width="12.7109375" style="177" customWidth="1"/>
    <col min="9190" max="9190" width="11.42578125" style="177"/>
    <col min="9191" max="9191" width="4.85546875" style="177" customWidth="1"/>
    <col min="9192" max="9196" width="0" style="177" hidden="1" customWidth="1"/>
    <col min="9197" max="9197" width="5.5703125" style="177" customWidth="1"/>
    <col min="9198" max="9198" width="14.42578125" style="177" bestFit="1" customWidth="1"/>
    <col min="9199" max="9203" width="20.7109375" style="177" customWidth="1"/>
    <col min="9204" max="9204" width="15.7109375" style="177" customWidth="1"/>
    <col min="9205" max="9205" width="5.5703125" style="177" customWidth="1"/>
    <col min="9206" max="9220" width="0" style="177" hidden="1" customWidth="1"/>
    <col min="9221" max="9431" width="11.42578125" style="177"/>
    <col min="9432" max="9432" width="7.28515625" style="177" customWidth="1"/>
    <col min="9433" max="9437" width="0" style="177" hidden="1" customWidth="1"/>
    <col min="9438" max="9438" width="6.5703125" style="177" customWidth="1"/>
    <col min="9439" max="9439" width="7.7109375" style="177" bestFit="1" customWidth="1"/>
    <col min="9440" max="9440" width="27.42578125" style="177" customWidth="1"/>
    <col min="9441" max="9441" width="35.28515625" style="177" customWidth="1"/>
    <col min="9442" max="9444" width="20.7109375" style="177" customWidth="1"/>
    <col min="9445" max="9445" width="12.7109375" style="177" customWidth="1"/>
    <col min="9446" max="9446" width="11.42578125" style="177"/>
    <col min="9447" max="9447" width="4.85546875" style="177" customWidth="1"/>
    <col min="9448" max="9452" width="0" style="177" hidden="1" customWidth="1"/>
    <col min="9453" max="9453" width="5.5703125" style="177" customWidth="1"/>
    <col min="9454" max="9454" width="14.42578125" style="177" bestFit="1" customWidth="1"/>
    <col min="9455" max="9459" width="20.7109375" style="177" customWidth="1"/>
    <col min="9460" max="9460" width="15.7109375" style="177" customWidth="1"/>
    <col min="9461" max="9461" width="5.5703125" style="177" customWidth="1"/>
    <col min="9462" max="9476" width="0" style="177" hidden="1" customWidth="1"/>
    <col min="9477" max="9687" width="11.42578125" style="177"/>
    <col min="9688" max="9688" width="7.28515625" style="177" customWidth="1"/>
    <col min="9689" max="9693" width="0" style="177" hidden="1" customWidth="1"/>
    <col min="9694" max="9694" width="6.5703125" style="177" customWidth="1"/>
    <col min="9695" max="9695" width="7.7109375" style="177" bestFit="1" customWidth="1"/>
    <col min="9696" max="9696" width="27.42578125" style="177" customWidth="1"/>
    <col min="9697" max="9697" width="35.28515625" style="177" customWidth="1"/>
    <col min="9698" max="9700" width="20.7109375" style="177" customWidth="1"/>
    <col min="9701" max="9701" width="12.7109375" style="177" customWidth="1"/>
    <col min="9702" max="9702" width="11.42578125" style="177"/>
    <col min="9703" max="9703" width="4.85546875" style="177" customWidth="1"/>
    <col min="9704" max="9708" width="0" style="177" hidden="1" customWidth="1"/>
    <col min="9709" max="9709" width="5.5703125" style="177" customWidth="1"/>
    <col min="9710" max="9710" width="14.42578125" style="177" bestFit="1" customWidth="1"/>
    <col min="9711" max="9715" width="20.7109375" style="177" customWidth="1"/>
    <col min="9716" max="9716" width="15.7109375" style="177" customWidth="1"/>
    <col min="9717" max="9717" width="5.5703125" style="177" customWidth="1"/>
    <col min="9718" max="9732" width="0" style="177" hidden="1" customWidth="1"/>
    <col min="9733" max="9943" width="11.42578125" style="177"/>
    <col min="9944" max="9944" width="7.28515625" style="177" customWidth="1"/>
    <col min="9945" max="9949" width="0" style="177" hidden="1" customWidth="1"/>
    <col min="9950" max="9950" width="6.5703125" style="177" customWidth="1"/>
    <col min="9951" max="9951" width="7.7109375" style="177" bestFit="1" customWidth="1"/>
    <col min="9952" max="9952" width="27.42578125" style="177" customWidth="1"/>
    <col min="9953" max="9953" width="35.28515625" style="177" customWidth="1"/>
    <col min="9954" max="9956" width="20.7109375" style="177" customWidth="1"/>
    <col min="9957" max="9957" width="12.7109375" style="177" customWidth="1"/>
    <col min="9958" max="9958" width="11.42578125" style="177"/>
    <col min="9959" max="9959" width="4.85546875" style="177" customWidth="1"/>
    <col min="9960" max="9964" width="0" style="177" hidden="1" customWidth="1"/>
    <col min="9965" max="9965" width="5.5703125" style="177" customWidth="1"/>
    <col min="9966" max="9966" width="14.42578125" style="177" bestFit="1" customWidth="1"/>
    <col min="9967" max="9971" width="20.7109375" style="177" customWidth="1"/>
    <col min="9972" max="9972" width="15.7109375" style="177" customWidth="1"/>
    <col min="9973" max="9973" width="5.5703125" style="177" customWidth="1"/>
    <col min="9974" max="9988" width="0" style="177" hidden="1" customWidth="1"/>
    <col min="9989" max="10199" width="11.42578125" style="177"/>
    <col min="10200" max="10200" width="7.28515625" style="177" customWidth="1"/>
    <col min="10201" max="10205" width="0" style="177" hidden="1" customWidth="1"/>
    <col min="10206" max="10206" width="6.5703125" style="177" customWidth="1"/>
    <col min="10207" max="10207" width="7.7109375" style="177" bestFit="1" customWidth="1"/>
    <col min="10208" max="10208" width="27.42578125" style="177" customWidth="1"/>
    <col min="10209" max="10209" width="35.28515625" style="177" customWidth="1"/>
    <col min="10210" max="10212" width="20.7109375" style="177" customWidth="1"/>
    <col min="10213" max="10213" width="12.7109375" style="177" customWidth="1"/>
    <col min="10214" max="10214" width="11.42578125" style="177"/>
    <col min="10215" max="10215" width="4.85546875" style="177" customWidth="1"/>
    <col min="10216" max="10220" width="0" style="177" hidden="1" customWidth="1"/>
    <col min="10221" max="10221" width="5.5703125" style="177" customWidth="1"/>
    <col min="10222" max="10222" width="14.42578125" style="177" bestFit="1" customWidth="1"/>
    <col min="10223" max="10227" width="20.7109375" style="177" customWidth="1"/>
    <col min="10228" max="10228" width="15.7109375" style="177" customWidth="1"/>
    <col min="10229" max="10229" width="5.5703125" style="177" customWidth="1"/>
    <col min="10230" max="10244" width="0" style="177" hidden="1" customWidth="1"/>
    <col min="10245" max="10455" width="11.42578125" style="177"/>
    <col min="10456" max="10456" width="7.28515625" style="177" customWidth="1"/>
    <col min="10457" max="10461" width="0" style="177" hidden="1" customWidth="1"/>
    <col min="10462" max="10462" width="6.5703125" style="177" customWidth="1"/>
    <col min="10463" max="10463" width="7.7109375" style="177" bestFit="1" customWidth="1"/>
    <col min="10464" max="10464" width="27.42578125" style="177" customWidth="1"/>
    <col min="10465" max="10465" width="35.28515625" style="177" customWidth="1"/>
    <col min="10466" max="10468" width="20.7109375" style="177" customWidth="1"/>
    <col min="10469" max="10469" width="12.7109375" style="177" customWidth="1"/>
    <col min="10470" max="10470" width="11.42578125" style="177"/>
    <col min="10471" max="10471" width="4.85546875" style="177" customWidth="1"/>
    <col min="10472" max="10476" width="0" style="177" hidden="1" customWidth="1"/>
    <col min="10477" max="10477" width="5.5703125" style="177" customWidth="1"/>
    <col min="10478" max="10478" width="14.42578125" style="177" bestFit="1" customWidth="1"/>
    <col min="10479" max="10483" width="20.7109375" style="177" customWidth="1"/>
    <col min="10484" max="10484" width="15.7109375" style="177" customWidth="1"/>
    <col min="10485" max="10485" width="5.5703125" style="177" customWidth="1"/>
    <col min="10486" max="10500" width="0" style="177" hidden="1" customWidth="1"/>
    <col min="10501" max="10711" width="11.42578125" style="177"/>
    <col min="10712" max="10712" width="7.28515625" style="177" customWidth="1"/>
    <col min="10713" max="10717" width="0" style="177" hidden="1" customWidth="1"/>
    <col min="10718" max="10718" width="6.5703125" style="177" customWidth="1"/>
    <col min="10719" max="10719" width="7.7109375" style="177" bestFit="1" customWidth="1"/>
    <col min="10720" max="10720" width="27.42578125" style="177" customWidth="1"/>
    <col min="10721" max="10721" width="35.28515625" style="177" customWidth="1"/>
    <col min="10722" max="10724" width="20.7109375" style="177" customWidth="1"/>
    <col min="10725" max="10725" width="12.7109375" style="177" customWidth="1"/>
    <col min="10726" max="10726" width="11.42578125" style="177"/>
    <col min="10727" max="10727" width="4.85546875" style="177" customWidth="1"/>
    <col min="10728" max="10732" width="0" style="177" hidden="1" customWidth="1"/>
    <col min="10733" max="10733" width="5.5703125" style="177" customWidth="1"/>
    <col min="10734" max="10734" width="14.42578125" style="177" bestFit="1" customWidth="1"/>
    <col min="10735" max="10739" width="20.7109375" style="177" customWidth="1"/>
    <col min="10740" max="10740" width="15.7109375" style="177" customWidth="1"/>
    <col min="10741" max="10741" width="5.5703125" style="177" customWidth="1"/>
    <col min="10742" max="10756" width="0" style="177" hidden="1" customWidth="1"/>
    <col min="10757" max="10967" width="11.42578125" style="177"/>
    <col min="10968" max="10968" width="7.28515625" style="177" customWidth="1"/>
    <col min="10969" max="10973" width="0" style="177" hidden="1" customWidth="1"/>
    <col min="10974" max="10974" width="6.5703125" style="177" customWidth="1"/>
    <col min="10975" max="10975" width="7.7109375" style="177" bestFit="1" customWidth="1"/>
    <col min="10976" max="10976" width="27.42578125" style="177" customWidth="1"/>
    <col min="10977" max="10977" width="35.28515625" style="177" customWidth="1"/>
    <col min="10978" max="10980" width="20.7109375" style="177" customWidth="1"/>
    <col min="10981" max="10981" width="12.7109375" style="177" customWidth="1"/>
    <col min="10982" max="10982" width="11.42578125" style="177"/>
    <col min="10983" max="10983" width="4.85546875" style="177" customWidth="1"/>
    <col min="10984" max="10988" width="0" style="177" hidden="1" customWidth="1"/>
    <col min="10989" max="10989" width="5.5703125" style="177" customWidth="1"/>
    <col min="10990" max="10990" width="14.42578125" style="177" bestFit="1" customWidth="1"/>
    <col min="10991" max="10995" width="20.7109375" style="177" customWidth="1"/>
    <col min="10996" max="10996" width="15.7109375" style="177" customWidth="1"/>
    <col min="10997" max="10997" width="5.5703125" style="177" customWidth="1"/>
    <col min="10998" max="11012" width="0" style="177" hidden="1" customWidth="1"/>
    <col min="11013" max="11223" width="11.42578125" style="177"/>
    <col min="11224" max="11224" width="7.28515625" style="177" customWidth="1"/>
    <col min="11225" max="11229" width="0" style="177" hidden="1" customWidth="1"/>
    <col min="11230" max="11230" width="6.5703125" style="177" customWidth="1"/>
    <col min="11231" max="11231" width="7.7109375" style="177" bestFit="1" customWidth="1"/>
    <col min="11232" max="11232" width="27.42578125" style="177" customWidth="1"/>
    <col min="11233" max="11233" width="35.28515625" style="177" customWidth="1"/>
    <col min="11234" max="11236" width="20.7109375" style="177" customWidth="1"/>
    <col min="11237" max="11237" width="12.7109375" style="177" customWidth="1"/>
    <col min="11238" max="11238" width="11.42578125" style="177"/>
    <col min="11239" max="11239" width="4.85546875" style="177" customWidth="1"/>
    <col min="11240" max="11244" width="0" style="177" hidden="1" customWidth="1"/>
    <col min="11245" max="11245" width="5.5703125" style="177" customWidth="1"/>
    <col min="11246" max="11246" width="14.42578125" style="177" bestFit="1" customWidth="1"/>
    <col min="11247" max="11251" width="20.7109375" style="177" customWidth="1"/>
    <col min="11252" max="11252" width="15.7109375" style="177" customWidth="1"/>
    <col min="11253" max="11253" width="5.5703125" style="177" customWidth="1"/>
    <col min="11254" max="11268" width="0" style="177" hidden="1" customWidth="1"/>
    <col min="11269" max="11479" width="11.42578125" style="177"/>
    <col min="11480" max="11480" width="7.28515625" style="177" customWidth="1"/>
    <col min="11481" max="11485" width="0" style="177" hidden="1" customWidth="1"/>
    <col min="11486" max="11486" width="6.5703125" style="177" customWidth="1"/>
    <col min="11487" max="11487" width="7.7109375" style="177" bestFit="1" customWidth="1"/>
    <col min="11488" max="11488" width="27.42578125" style="177" customWidth="1"/>
    <col min="11489" max="11489" width="35.28515625" style="177" customWidth="1"/>
    <col min="11490" max="11492" width="20.7109375" style="177" customWidth="1"/>
    <col min="11493" max="11493" width="12.7109375" style="177" customWidth="1"/>
    <col min="11494" max="11494" width="11.42578125" style="177"/>
    <col min="11495" max="11495" width="4.85546875" style="177" customWidth="1"/>
    <col min="11496" max="11500" width="0" style="177" hidden="1" customWidth="1"/>
    <col min="11501" max="11501" width="5.5703125" style="177" customWidth="1"/>
    <col min="11502" max="11502" width="14.42578125" style="177" bestFit="1" customWidth="1"/>
    <col min="11503" max="11507" width="20.7109375" style="177" customWidth="1"/>
    <col min="11508" max="11508" width="15.7109375" style="177" customWidth="1"/>
    <col min="11509" max="11509" width="5.5703125" style="177" customWidth="1"/>
    <col min="11510" max="11524" width="0" style="177" hidden="1" customWidth="1"/>
    <col min="11525" max="11735" width="11.42578125" style="177"/>
    <col min="11736" max="11736" width="7.28515625" style="177" customWidth="1"/>
    <col min="11737" max="11741" width="0" style="177" hidden="1" customWidth="1"/>
    <col min="11742" max="11742" width="6.5703125" style="177" customWidth="1"/>
    <col min="11743" max="11743" width="7.7109375" style="177" bestFit="1" customWidth="1"/>
    <col min="11744" max="11744" width="27.42578125" style="177" customWidth="1"/>
    <col min="11745" max="11745" width="35.28515625" style="177" customWidth="1"/>
    <col min="11746" max="11748" width="20.7109375" style="177" customWidth="1"/>
    <col min="11749" max="11749" width="12.7109375" style="177" customWidth="1"/>
    <col min="11750" max="11750" width="11.42578125" style="177"/>
    <col min="11751" max="11751" width="4.85546875" style="177" customWidth="1"/>
    <col min="11752" max="11756" width="0" style="177" hidden="1" customWidth="1"/>
    <col min="11757" max="11757" width="5.5703125" style="177" customWidth="1"/>
    <col min="11758" max="11758" width="14.42578125" style="177" bestFit="1" customWidth="1"/>
    <col min="11759" max="11763" width="20.7109375" style="177" customWidth="1"/>
    <col min="11764" max="11764" width="15.7109375" style="177" customWidth="1"/>
    <col min="11765" max="11765" width="5.5703125" style="177" customWidth="1"/>
    <col min="11766" max="11780" width="0" style="177" hidden="1" customWidth="1"/>
    <col min="11781" max="11991" width="11.42578125" style="177"/>
    <col min="11992" max="11992" width="7.28515625" style="177" customWidth="1"/>
    <col min="11993" max="11997" width="0" style="177" hidden="1" customWidth="1"/>
    <col min="11998" max="11998" width="6.5703125" style="177" customWidth="1"/>
    <col min="11999" max="11999" width="7.7109375" style="177" bestFit="1" customWidth="1"/>
    <col min="12000" max="12000" width="27.42578125" style="177" customWidth="1"/>
    <col min="12001" max="12001" width="35.28515625" style="177" customWidth="1"/>
    <col min="12002" max="12004" width="20.7109375" style="177" customWidth="1"/>
    <col min="12005" max="12005" width="12.7109375" style="177" customWidth="1"/>
    <col min="12006" max="12006" width="11.42578125" style="177"/>
    <col min="12007" max="12007" width="4.85546875" style="177" customWidth="1"/>
    <col min="12008" max="12012" width="0" style="177" hidden="1" customWidth="1"/>
    <col min="12013" max="12013" width="5.5703125" style="177" customWidth="1"/>
    <col min="12014" max="12014" width="14.42578125" style="177" bestFit="1" customWidth="1"/>
    <col min="12015" max="12019" width="20.7109375" style="177" customWidth="1"/>
    <col min="12020" max="12020" width="15.7109375" style="177" customWidth="1"/>
    <col min="12021" max="12021" width="5.5703125" style="177" customWidth="1"/>
    <col min="12022" max="12036" width="0" style="177" hidden="1" customWidth="1"/>
    <col min="12037" max="12247" width="11.42578125" style="177"/>
    <col min="12248" max="12248" width="7.28515625" style="177" customWidth="1"/>
    <col min="12249" max="12253" width="0" style="177" hidden="1" customWidth="1"/>
    <col min="12254" max="12254" width="6.5703125" style="177" customWidth="1"/>
    <col min="12255" max="12255" width="7.7109375" style="177" bestFit="1" customWidth="1"/>
    <col min="12256" max="12256" width="27.42578125" style="177" customWidth="1"/>
    <col min="12257" max="12257" width="35.28515625" style="177" customWidth="1"/>
    <col min="12258" max="12260" width="20.7109375" style="177" customWidth="1"/>
    <col min="12261" max="12261" width="12.7109375" style="177" customWidth="1"/>
    <col min="12262" max="12262" width="11.42578125" style="177"/>
    <col min="12263" max="12263" width="4.85546875" style="177" customWidth="1"/>
    <col min="12264" max="12268" width="0" style="177" hidden="1" customWidth="1"/>
    <col min="12269" max="12269" width="5.5703125" style="177" customWidth="1"/>
    <col min="12270" max="12270" width="14.42578125" style="177" bestFit="1" customWidth="1"/>
    <col min="12271" max="12275" width="20.7109375" style="177" customWidth="1"/>
    <col min="12276" max="12276" width="15.7109375" style="177" customWidth="1"/>
    <col min="12277" max="12277" width="5.5703125" style="177" customWidth="1"/>
    <col min="12278" max="12292" width="0" style="177" hidden="1" customWidth="1"/>
    <col min="12293" max="12503" width="11.42578125" style="177"/>
    <col min="12504" max="12504" width="7.28515625" style="177" customWidth="1"/>
    <col min="12505" max="12509" width="0" style="177" hidden="1" customWidth="1"/>
    <col min="12510" max="12510" width="6.5703125" style="177" customWidth="1"/>
    <col min="12511" max="12511" width="7.7109375" style="177" bestFit="1" customWidth="1"/>
    <col min="12512" max="12512" width="27.42578125" style="177" customWidth="1"/>
    <col min="12513" max="12513" width="35.28515625" style="177" customWidth="1"/>
    <col min="12514" max="12516" width="20.7109375" style="177" customWidth="1"/>
    <col min="12517" max="12517" width="12.7109375" style="177" customWidth="1"/>
    <col min="12518" max="12518" width="11.42578125" style="177"/>
    <col min="12519" max="12519" width="4.85546875" style="177" customWidth="1"/>
    <col min="12520" max="12524" width="0" style="177" hidden="1" customWidth="1"/>
    <col min="12525" max="12525" width="5.5703125" style="177" customWidth="1"/>
    <col min="12526" max="12526" width="14.42578125" style="177" bestFit="1" customWidth="1"/>
    <col min="12527" max="12531" width="20.7109375" style="177" customWidth="1"/>
    <col min="12532" max="12532" width="15.7109375" style="177" customWidth="1"/>
    <col min="12533" max="12533" width="5.5703125" style="177" customWidth="1"/>
    <col min="12534" max="12548" width="0" style="177" hidden="1" customWidth="1"/>
    <col min="12549" max="12759" width="11.42578125" style="177"/>
    <col min="12760" max="12760" width="7.28515625" style="177" customWidth="1"/>
    <col min="12761" max="12765" width="0" style="177" hidden="1" customWidth="1"/>
    <col min="12766" max="12766" width="6.5703125" style="177" customWidth="1"/>
    <col min="12767" max="12767" width="7.7109375" style="177" bestFit="1" customWidth="1"/>
    <col min="12768" max="12768" width="27.42578125" style="177" customWidth="1"/>
    <col min="12769" max="12769" width="35.28515625" style="177" customWidth="1"/>
    <col min="12770" max="12772" width="20.7109375" style="177" customWidth="1"/>
    <col min="12773" max="12773" width="12.7109375" style="177" customWidth="1"/>
    <col min="12774" max="12774" width="11.42578125" style="177"/>
    <col min="12775" max="12775" width="4.85546875" style="177" customWidth="1"/>
    <col min="12776" max="12780" width="0" style="177" hidden="1" customWidth="1"/>
    <col min="12781" max="12781" width="5.5703125" style="177" customWidth="1"/>
    <col min="12782" max="12782" width="14.42578125" style="177" bestFit="1" customWidth="1"/>
    <col min="12783" max="12787" width="20.7109375" style="177" customWidth="1"/>
    <col min="12788" max="12788" width="15.7109375" style="177" customWidth="1"/>
    <col min="12789" max="12789" width="5.5703125" style="177" customWidth="1"/>
    <col min="12790" max="12804" width="0" style="177" hidden="1" customWidth="1"/>
    <col min="12805" max="13015" width="11.42578125" style="177"/>
    <col min="13016" max="13016" width="7.28515625" style="177" customWidth="1"/>
    <col min="13017" max="13021" width="0" style="177" hidden="1" customWidth="1"/>
    <col min="13022" max="13022" width="6.5703125" style="177" customWidth="1"/>
    <col min="13023" max="13023" width="7.7109375" style="177" bestFit="1" customWidth="1"/>
    <col min="13024" max="13024" width="27.42578125" style="177" customWidth="1"/>
    <col min="13025" max="13025" width="35.28515625" style="177" customWidth="1"/>
    <col min="13026" max="13028" width="20.7109375" style="177" customWidth="1"/>
    <col min="13029" max="13029" width="12.7109375" style="177" customWidth="1"/>
    <col min="13030" max="13030" width="11.42578125" style="177"/>
    <col min="13031" max="13031" width="4.85546875" style="177" customWidth="1"/>
    <col min="13032" max="13036" width="0" style="177" hidden="1" customWidth="1"/>
    <col min="13037" max="13037" width="5.5703125" style="177" customWidth="1"/>
    <col min="13038" max="13038" width="14.42578125" style="177" bestFit="1" customWidth="1"/>
    <col min="13039" max="13043" width="20.7109375" style="177" customWidth="1"/>
    <col min="13044" max="13044" width="15.7109375" style="177" customWidth="1"/>
    <col min="13045" max="13045" width="5.5703125" style="177" customWidth="1"/>
    <col min="13046" max="13060" width="0" style="177" hidden="1" customWidth="1"/>
    <col min="13061" max="13271" width="11.42578125" style="177"/>
    <col min="13272" max="13272" width="7.28515625" style="177" customWidth="1"/>
    <col min="13273" max="13277" width="0" style="177" hidden="1" customWidth="1"/>
    <col min="13278" max="13278" width="6.5703125" style="177" customWidth="1"/>
    <col min="13279" max="13279" width="7.7109375" style="177" bestFit="1" customWidth="1"/>
    <col min="13280" max="13280" width="27.42578125" style="177" customWidth="1"/>
    <col min="13281" max="13281" width="35.28515625" style="177" customWidth="1"/>
    <col min="13282" max="13284" width="20.7109375" style="177" customWidth="1"/>
    <col min="13285" max="13285" width="12.7109375" style="177" customWidth="1"/>
    <col min="13286" max="13286" width="11.42578125" style="177"/>
    <col min="13287" max="13287" width="4.85546875" style="177" customWidth="1"/>
    <col min="13288" max="13292" width="0" style="177" hidden="1" customWidth="1"/>
    <col min="13293" max="13293" width="5.5703125" style="177" customWidth="1"/>
    <col min="13294" max="13294" width="14.42578125" style="177" bestFit="1" customWidth="1"/>
    <col min="13295" max="13299" width="20.7109375" style="177" customWidth="1"/>
    <col min="13300" max="13300" width="15.7109375" style="177" customWidth="1"/>
    <col min="13301" max="13301" width="5.5703125" style="177" customWidth="1"/>
    <col min="13302" max="13316" width="0" style="177" hidden="1" customWidth="1"/>
    <col min="13317" max="13527" width="11.42578125" style="177"/>
    <col min="13528" max="13528" width="7.28515625" style="177" customWidth="1"/>
    <col min="13529" max="13533" width="0" style="177" hidden="1" customWidth="1"/>
    <col min="13534" max="13534" width="6.5703125" style="177" customWidth="1"/>
    <col min="13535" max="13535" width="7.7109375" style="177" bestFit="1" customWidth="1"/>
    <col min="13536" max="13536" width="27.42578125" style="177" customWidth="1"/>
    <col min="13537" max="13537" width="35.28515625" style="177" customWidth="1"/>
    <col min="13538" max="13540" width="20.7109375" style="177" customWidth="1"/>
    <col min="13541" max="13541" width="12.7109375" style="177" customWidth="1"/>
    <col min="13542" max="13542" width="11.42578125" style="177"/>
    <col min="13543" max="13543" width="4.85546875" style="177" customWidth="1"/>
    <col min="13544" max="13548" width="0" style="177" hidden="1" customWidth="1"/>
    <col min="13549" max="13549" width="5.5703125" style="177" customWidth="1"/>
    <col min="13550" max="13550" width="14.42578125" style="177" bestFit="1" customWidth="1"/>
    <col min="13551" max="13555" width="20.7109375" style="177" customWidth="1"/>
    <col min="13556" max="13556" width="15.7109375" style="177" customWidth="1"/>
    <col min="13557" max="13557" width="5.5703125" style="177" customWidth="1"/>
    <col min="13558" max="13572" width="0" style="177" hidden="1" customWidth="1"/>
    <col min="13573" max="13783" width="11.42578125" style="177"/>
    <col min="13784" max="13784" width="7.28515625" style="177" customWidth="1"/>
    <col min="13785" max="13789" width="0" style="177" hidden="1" customWidth="1"/>
    <col min="13790" max="13790" width="6.5703125" style="177" customWidth="1"/>
    <col min="13791" max="13791" width="7.7109375" style="177" bestFit="1" customWidth="1"/>
    <col min="13792" max="13792" width="27.42578125" style="177" customWidth="1"/>
    <col min="13793" max="13793" width="35.28515625" style="177" customWidth="1"/>
    <col min="13794" max="13796" width="20.7109375" style="177" customWidth="1"/>
    <col min="13797" max="13797" width="12.7109375" style="177" customWidth="1"/>
    <col min="13798" max="13798" width="11.42578125" style="177"/>
    <col min="13799" max="13799" width="4.85546875" style="177" customWidth="1"/>
    <col min="13800" max="13804" width="0" style="177" hidden="1" customWidth="1"/>
    <col min="13805" max="13805" width="5.5703125" style="177" customWidth="1"/>
    <col min="13806" max="13806" width="14.42578125" style="177" bestFit="1" customWidth="1"/>
    <col min="13807" max="13811" width="20.7109375" style="177" customWidth="1"/>
    <col min="13812" max="13812" width="15.7109375" style="177" customWidth="1"/>
    <col min="13813" max="13813" width="5.5703125" style="177" customWidth="1"/>
    <col min="13814" max="13828" width="0" style="177" hidden="1" customWidth="1"/>
    <col min="13829" max="14039" width="11.42578125" style="177"/>
    <col min="14040" max="14040" width="7.28515625" style="177" customWidth="1"/>
    <col min="14041" max="14045" width="0" style="177" hidden="1" customWidth="1"/>
    <col min="14046" max="14046" width="6.5703125" style="177" customWidth="1"/>
    <col min="14047" max="14047" width="7.7109375" style="177" bestFit="1" customWidth="1"/>
    <col min="14048" max="14048" width="27.42578125" style="177" customWidth="1"/>
    <col min="14049" max="14049" width="35.28515625" style="177" customWidth="1"/>
    <col min="14050" max="14052" width="20.7109375" style="177" customWidth="1"/>
    <col min="14053" max="14053" width="12.7109375" style="177" customWidth="1"/>
    <col min="14054" max="14054" width="11.42578125" style="177"/>
    <col min="14055" max="14055" width="4.85546875" style="177" customWidth="1"/>
    <col min="14056" max="14060" width="0" style="177" hidden="1" customWidth="1"/>
    <col min="14061" max="14061" width="5.5703125" style="177" customWidth="1"/>
    <col min="14062" max="14062" width="14.42578125" style="177" bestFit="1" customWidth="1"/>
    <col min="14063" max="14067" width="20.7109375" style="177" customWidth="1"/>
    <col min="14068" max="14068" width="15.7109375" style="177" customWidth="1"/>
    <col min="14069" max="14069" width="5.5703125" style="177" customWidth="1"/>
    <col min="14070" max="14084" width="0" style="177" hidden="1" customWidth="1"/>
    <col min="14085" max="14295" width="11.42578125" style="177"/>
    <col min="14296" max="14296" width="7.28515625" style="177" customWidth="1"/>
    <col min="14297" max="14301" width="0" style="177" hidden="1" customWidth="1"/>
    <col min="14302" max="14302" width="6.5703125" style="177" customWidth="1"/>
    <col min="14303" max="14303" width="7.7109375" style="177" bestFit="1" customWidth="1"/>
    <col min="14304" max="14304" width="27.42578125" style="177" customWidth="1"/>
    <col min="14305" max="14305" width="35.28515625" style="177" customWidth="1"/>
    <col min="14306" max="14308" width="20.7109375" style="177" customWidth="1"/>
    <col min="14309" max="14309" width="12.7109375" style="177" customWidth="1"/>
    <col min="14310" max="14310" width="11.42578125" style="177"/>
    <col min="14311" max="14311" width="4.85546875" style="177" customWidth="1"/>
    <col min="14312" max="14316" width="0" style="177" hidden="1" customWidth="1"/>
    <col min="14317" max="14317" width="5.5703125" style="177" customWidth="1"/>
    <col min="14318" max="14318" width="14.42578125" style="177" bestFit="1" customWidth="1"/>
    <col min="14319" max="14323" width="20.7109375" style="177" customWidth="1"/>
    <col min="14324" max="14324" width="15.7109375" style="177" customWidth="1"/>
    <col min="14325" max="14325" width="5.5703125" style="177" customWidth="1"/>
    <col min="14326" max="14340" width="0" style="177" hidden="1" customWidth="1"/>
    <col min="14341" max="14551" width="11.42578125" style="177"/>
    <col min="14552" max="14552" width="7.28515625" style="177" customWidth="1"/>
    <col min="14553" max="14557" width="0" style="177" hidden="1" customWidth="1"/>
    <col min="14558" max="14558" width="6.5703125" style="177" customWidth="1"/>
    <col min="14559" max="14559" width="7.7109375" style="177" bestFit="1" customWidth="1"/>
    <col min="14560" max="14560" width="27.42578125" style="177" customWidth="1"/>
    <col min="14561" max="14561" width="35.28515625" style="177" customWidth="1"/>
    <col min="14562" max="14564" width="20.7109375" style="177" customWidth="1"/>
    <col min="14565" max="14565" width="12.7109375" style="177" customWidth="1"/>
    <col min="14566" max="14566" width="11.42578125" style="177"/>
    <col min="14567" max="14567" width="4.85546875" style="177" customWidth="1"/>
    <col min="14568" max="14572" width="0" style="177" hidden="1" customWidth="1"/>
    <col min="14573" max="14573" width="5.5703125" style="177" customWidth="1"/>
    <col min="14574" max="14574" width="14.42578125" style="177" bestFit="1" customWidth="1"/>
    <col min="14575" max="14579" width="20.7109375" style="177" customWidth="1"/>
    <col min="14580" max="14580" width="15.7109375" style="177" customWidth="1"/>
    <col min="14581" max="14581" width="5.5703125" style="177" customWidth="1"/>
    <col min="14582" max="14596" width="0" style="177" hidden="1" customWidth="1"/>
    <col min="14597" max="14807" width="11.42578125" style="177"/>
    <col min="14808" max="14808" width="7.28515625" style="177" customWidth="1"/>
    <col min="14809" max="14813" width="0" style="177" hidden="1" customWidth="1"/>
    <col min="14814" max="14814" width="6.5703125" style="177" customWidth="1"/>
    <col min="14815" max="14815" width="7.7109375" style="177" bestFit="1" customWidth="1"/>
    <col min="14816" max="14816" width="27.42578125" style="177" customWidth="1"/>
    <col min="14817" max="14817" width="35.28515625" style="177" customWidth="1"/>
    <col min="14818" max="14820" width="20.7109375" style="177" customWidth="1"/>
    <col min="14821" max="14821" width="12.7109375" style="177" customWidth="1"/>
    <col min="14822" max="14822" width="11.42578125" style="177"/>
    <col min="14823" max="14823" width="4.85546875" style="177" customWidth="1"/>
    <col min="14824" max="14828" width="0" style="177" hidden="1" customWidth="1"/>
    <col min="14829" max="14829" width="5.5703125" style="177" customWidth="1"/>
    <col min="14830" max="14830" width="14.42578125" style="177" bestFit="1" customWidth="1"/>
    <col min="14831" max="14835" width="20.7109375" style="177" customWidth="1"/>
    <col min="14836" max="14836" width="15.7109375" style="177" customWidth="1"/>
    <col min="14837" max="14837" width="5.5703125" style="177" customWidth="1"/>
    <col min="14838" max="14852" width="0" style="177" hidden="1" customWidth="1"/>
    <col min="14853" max="15063" width="11.42578125" style="177"/>
    <col min="15064" max="15064" width="7.28515625" style="177" customWidth="1"/>
    <col min="15065" max="15069" width="0" style="177" hidden="1" customWidth="1"/>
    <col min="15070" max="15070" width="6.5703125" style="177" customWidth="1"/>
    <col min="15071" max="15071" width="7.7109375" style="177" bestFit="1" customWidth="1"/>
    <col min="15072" max="15072" width="27.42578125" style="177" customWidth="1"/>
    <col min="15073" max="15073" width="35.28515625" style="177" customWidth="1"/>
    <col min="15074" max="15076" width="20.7109375" style="177" customWidth="1"/>
    <col min="15077" max="15077" width="12.7109375" style="177" customWidth="1"/>
    <col min="15078" max="15078" width="11.42578125" style="177"/>
    <col min="15079" max="15079" width="4.85546875" style="177" customWidth="1"/>
    <col min="15080" max="15084" width="0" style="177" hidden="1" customWidth="1"/>
    <col min="15085" max="15085" width="5.5703125" style="177" customWidth="1"/>
    <col min="15086" max="15086" width="14.42578125" style="177" bestFit="1" customWidth="1"/>
    <col min="15087" max="15091" width="20.7109375" style="177" customWidth="1"/>
    <col min="15092" max="15092" width="15.7109375" style="177" customWidth="1"/>
    <col min="15093" max="15093" width="5.5703125" style="177" customWidth="1"/>
    <col min="15094" max="15108" width="0" style="177" hidden="1" customWidth="1"/>
    <col min="15109" max="15319" width="11.42578125" style="177"/>
    <col min="15320" max="15320" width="7.28515625" style="177" customWidth="1"/>
    <col min="15321" max="15325" width="0" style="177" hidden="1" customWidth="1"/>
    <col min="15326" max="15326" width="6.5703125" style="177" customWidth="1"/>
    <col min="15327" max="15327" width="7.7109375" style="177" bestFit="1" customWidth="1"/>
    <col min="15328" max="15328" width="27.42578125" style="177" customWidth="1"/>
    <col min="15329" max="15329" width="35.28515625" style="177" customWidth="1"/>
    <col min="15330" max="15332" width="20.7109375" style="177" customWidth="1"/>
    <col min="15333" max="15333" width="12.7109375" style="177" customWidth="1"/>
    <col min="15334" max="15334" width="11.42578125" style="177"/>
    <col min="15335" max="15335" width="4.85546875" style="177" customWidth="1"/>
    <col min="15336" max="15340" width="0" style="177" hidden="1" customWidth="1"/>
    <col min="15341" max="15341" width="5.5703125" style="177" customWidth="1"/>
    <col min="15342" max="15342" width="14.42578125" style="177" bestFit="1" customWidth="1"/>
    <col min="15343" max="15347" width="20.7109375" style="177" customWidth="1"/>
    <col min="15348" max="15348" width="15.7109375" style="177" customWidth="1"/>
    <col min="15349" max="15349" width="5.5703125" style="177" customWidth="1"/>
    <col min="15350" max="15364" width="0" style="177" hidden="1" customWidth="1"/>
    <col min="15365" max="15575" width="11.42578125" style="177"/>
    <col min="15576" max="15576" width="7.28515625" style="177" customWidth="1"/>
    <col min="15577" max="15581" width="0" style="177" hidden="1" customWidth="1"/>
    <col min="15582" max="15582" width="6.5703125" style="177" customWidth="1"/>
    <col min="15583" max="15583" width="7.7109375" style="177" bestFit="1" customWidth="1"/>
    <col min="15584" max="15584" width="27.42578125" style="177" customWidth="1"/>
    <col min="15585" max="15585" width="35.28515625" style="177" customWidth="1"/>
    <col min="15586" max="15588" width="20.7109375" style="177" customWidth="1"/>
    <col min="15589" max="15589" width="12.7109375" style="177" customWidth="1"/>
    <col min="15590" max="15590" width="11.42578125" style="177"/>
    <col min="15591" max="15591" width="4.85546875" style="177" customWidth="1"/>
    <col min="15592" max="15596" width="0" style="177" hidden="1" customWidth="1"/>
    <col min="15597" max="15597" width="5.5703125" style="177" customWidth="1"/>
    <col min="15598" max="15598" width="14.42578125" style="177" bestFit="1" customWidth="1"/>
    <col min="15599" max="15603" width="20.7109375" style="177" customWidth="1"/>
    <col min="15604" max="15604" width="15.7109375" style="177" customWidth="1"/>
    <col min="15605" max="15605" width="5.5703125" style="177" customWidth="1"/>
    <col min="15606" max="15620" width="0" style="177" hidden="1" customWidth="1"/>
    <col min="15621" max="15831" width="11.42578125" style="177"/>
    <col min="15832" max="15832" width="7.28515625" style="177" customWidth="1"/>
    <col min="15833" max="15837" width="0" style="177" hidden="1" customWidth="1"/>
    <col min="15838" max="15838" width="6.5703125" style="177" customWidth="1"/>
    <col min="15839" max="15839" width="7.7109375" style="177" bestFit="1" customWidth="1"/>
    <col min="15840" max="15840" width="27.42578125" style="177" customWidth="1"/>
    <col min="15841" max="15841" width="35.28515625" style="177" customWidth="1"/>
    <col min="15842" max="15844" width="20.7109375" style="177" customWidth="1"/>
    <col min="15845" max="15845" width="12.7109375" style="177" customWidth="1"/>
    <col min="15846" max="15846" width="11.42578125" style="177"/>
    <col min="15847" max="15847" width="4.85546875" style="177" customWidth="1"/>
    <col min="15848" max="15852" width="0" style="177" hidden="1" customWidth="1"/>
    <col min="15853" max="15853" width="5.5703125" style="177" customWidth="1"/>
    <col min="15854" max="15854" width="14.42578125" style="177" bestFit="1" customWidth="1"/>
    <col min="15855" max="15859" width="20.7109375" style="177" customWidth="1"/>
    <col min="15860" max="15860" width="15.7109375" style="177" customWidth="1"/>
    <col min="15861" max="15861" width="5.5703125" style="177" customWidth="1"/>
    <col min="15862" max="15876" width="0" style="177" hidden="1" customWidth="1"/>
    <col min="15877" max="16087" width="11.42578125" style="177"/>
    <col min="16088" max="16088" width="7.28515625" style="177" customWidth="1"/>
    <col min="16089" max="16093" width="0" style="177" hidden="1" customWidth="1"/>
    <col min="16094" max="16094" width="6.5703125" style="177" customWidth="1"/>
    <col min="16095" max="16095" width="7.7109375" style="177" bestFit="1" customWidth="1"/>
    <col min="16096" max="16096" width="27.42578125" style="177" customWidth="1"/>
    <col min="16097" max="16097" width="35.28515625" style="177" customWidth="1"/>
    <col min="16098" max="16100" width="20.7109375" style="177" customWidth="1"/>
    <col min="16101" max="16101" width="12.7109375" style="177" customWidth="1"/>
    <col min="16102" max="16102" width="11.42578125" style="177"/>
    <col min="16103" max="16103" width="4.85546875" style="177" customWidth="1"/>
    <col min="16104" max="16108" width="0" style="177" hidden="1" customWidth="1"/>
    <col min="16109" max="16109" width="5.5703125" style="177" customWidth="1"/>
    <col min="16110" max="16110" width="14.42578125" style="177" bestFit="1" customWidth="1"/>
    <col min="16111" max="16115" width="20.7109375" style="177" customWidth="1"/>
    <col min="16116" max="16116" width="15.7109375" style="177" customWidth="1"/>
    <col min="16117" max="16117" width="5.5703125" style="177" customWidth="1"/>
    <col min="16118" max="16132" width="0" style="177" hidden="1" customWidth="1"/>
    <col min="16133" max="16384" width="11.42578125" style="177"/>
  </cols>
  <sheetData>
    <row r="6" spans="1:39" ht="33.75" x14ac:dyDescent="0.25">
      <c r="A6" s="140"/>
    </row>
    <row r="7" spans="1:39" ht="33.75" x14ac:dyDescent="0.25">
      <c r="A7" s="140"/>
    </row>
    <row r="8" spans="1:39" x14ac:dyDescent="0.25">
      <c r="A8" s="141"/>
      <c r="B8" s="196"/>
      <c r="C8" s="196"/>
    </row>
    <row r="9" spans="1:39" s="178" customFormat="1" ht="15.75" thickBot="1" x14ac:dyDescent="0.3"/>
    <row r="10" spans="1:39" ht="15.75" thickBot="1" x14ac:dyDescent="0.3">
      <c r="A10" s="144"/>
      <c r="B10" s="145" t="s">
        <v>76</v>
      </c>
      <c r="C10" s="146" t="s">
        <v>77</v>
      </c>
    </row>
    <row r="11" spans="1:39" ht="15.75" thickBot="1" x14ac:dyDescent="0.3">
      <c r="A11" s="131">
        <v>1</v>
      </c>
      <c r="B11" s="128" t="s">
        <v>24</v>
      </c>
      <c r="C11" s="129">
        <v>0</v>
      </c>
      <c r="D11"/>
      <c r="E11"/>
      <c r="F11"/>
      <c r="G11"/>
      <c r="H11"/>
      <c r="I11"/>
      <c r="J11"/>
      <c r="K11"/>
      <c r="L11"/>
      <c r="M11"/>
      <c r="N11"/>
      <c r="O11"/>
      <c r="P11"/>
      <c r="Q11"/>
      <c r="R11"/>
      <c r="S11"/>
      <c r="T11"/>
      <c r="U11"/>
      <c r="V11"/>
      <c r="W11"/>
      <c r="X11"/>
      <c r="Y11"/>
      <c r="Z11"/>
      <c r="AA11"/>
      <c r="AB11"/>
      <c r="AC11"/>
      <c r="AD11"/>
      <c r="AE11"/>
      <c r="AF11"/>
      <c r="AG11"/>
      <c r="AH11"/>
      <c r="AI11"/>
      <c r="AJ11"/>
      <c r="AK11"/>
      <c r="AL11"/>
      <c r="AM11"/>
    </row>
    <row r="12" spans="1:39" ht="15.75" thickBot="1" x14ac:dyDescent="0.3">
      <c r="A12" s="131">
        <v>2</v>
      </c>
      <c r="B12" s="128" t="s">
        <v>181</v>
      </c>
      <c r="C12" s="129">
        <v>0</v>
      </c>
      <c r="D12"/>
      <c r="E12"/>
      <c r="F12"/>
      <c r="G12"/>
      <c r="H12"/>
      <c r="I12"/>
      <c r="J12"/>
      <c r="K12"/>
      <c r="L12"/>
      <c r="M12"/>
      <c r="N12"/>
      <c r="O12"/>
      <c r="P12"/>
      <c r="Q12"/>
      <c r="R12"/>
      <c r="S12"/>
      <c r="T12"/>
      <c r="U12"/>
      <c r="V12"/>
      <c r="W12"/>
      <c r="X12"/>
      <c r="Y12"/>
      <c r="Z12"/>
      <c r="AA12"/>
      <c r="AB12"/>
      <c r="AC12"/>
      <c r="AD12"/>
      <c r="AE12"/>
      <c r="AF12"/>
      <c r="AG12"/>
      <c r="AH12"/>
      <c r="AI12"/>
      <c r="AJ12"/>
      <c r="AK12"/>
      <c r="AL12"/>
      <c r="AM12"/>
    </row>
    <row r="13" spans="1:39" ht="15.75" thickBot="1" x14ac:dyDescent="0.3">
      <c r="A13" s="131">
        <v>3</v>
      </c>
      <c r="B13" s="128" t="s">
        <v>179</v>
      </c>
      <c r="C13" s="129">
        <v>0</v>
      </c>
      <c r="D13"/>
      <c r="E13"/>
      <c r="F13"/>
      <c r="G13"/>
      <c r="H13"/>
      <c r="I13"/>
      <c r="J13"/>
      <c r="K13"/>
      <c r="L13"/>
      <c r="M13"/>
      <c r="N13"/>
      <c r="O13"/>
      <c r="P13"/>
      <c r="Q13"/>
      <c r="R13"/>
      <c r="S13"/>
      <c r="T13"/>
      <c r="U13"/>
      <c r="V13"/>
      <c r="W13"/>
      <c r="X13"/>
      <c r="Y13"/>
      <c r="Z13"/>
      <c r="AA13"/>
      <c r="AB13"/>
      <c r="AC13"/>
      <c r="AD13"/>
      <c r="AE13"/>
      <c r="AF13"/>
      <c r="AG13"/>
      <c r="AH13"/>
      <c r="AI13"/>
      <c r="AJ13"/>
      <c r="AK13"/>
      <c r="AL13"/>
      <c r="AM13"/>
    </row>
    <row r="14" spans="1:39" ht="15.75" thickBot="1" x14ac:dyDescent="0.3">
      <c r="A14" s="131">
        <v>4</v>
      </c>
      <c r="B14" s="128" t="s">
        <v>149</v>
      </c>
      <c r="C14" s="129">
        <v>0</v>
      </c>
      <c r="D14"/>
      <c r="E14"/>
      <c r="F14"/>
      <c r="G14"/>
      <c r="H14"/>
      <c r="I14"/>
      <c r="J14"/>
      <c r="K14"/>
      <c r="L14"/>
      <c r="M14"/>
    </row>
    <row r="15" spans="1:39" ht="15.75" thickBot="1" x14ac:dyDescent="0.3">
      <c r="A15" s="131">
        <v>5</v>
      </c>
      <c r="B15" s="128" t="s">
        <v>185</v>
      </c>
      <c r="C15" s="129">
        <v>0</v>
      </c>
      <c r="D15"/>
      <c r="E15"/>
      <c r="F15"/>
      <c r="G15"/>
      <c r="H15"/>
      <c r="I15"/>
      <c r="J15"/>
      <c r="K15"/>
      <c r="L15"/>
      <c r="M15"/>
    </row>
    <row r="16" spans="1:39" ht="15.75" thickBot="1" x14ac:dyDescent="0.3">
      <c r="A16" s="131">
        <v>6</v>
      </c>
      <c r="B16" s="128" t="s">
        <v>146</v>
      </c>
      <c r="C16" s="129">
        <v>0</v>
      </c>
      <c r="D16"/>
      <c r="E16"/>
      <c r="F16"/>
      <c r="G16"/>
      <c r="H16"/>
      <c r="I16"/>
      <c r="J16"/>
      <c r="K16"/>
      <c r="L16"/>
      <c r="M16"/>
    </row>
    <row r="17" spans="1:13" ht="15.75" thickBot="1" x14ac:dyDescent="0.3">
      <c r="A17" s="131">
        <v>7</v>
      </c>
      <c r="B17" s="128" t="s">
        <v>175</v>
      </c>
      <c r="C17" s="129">
        <v>0</v>
      </c>
      <c r="D17"/>
      <c r="E17"/>
      <c r="F17"/>
      <c r="G17"/>
      <c r="H17"/>
      <c r="I17"/>
      <c r="J17"/>
      <c r="K17"/>
      <c r="L17"/>
      <c r="M17"/>
    </row>
    <row r="18" spans="1:13" ht="15.75" thickBot="1" x14ac:dyDescent="0.3">
      <c r="A18" s="131">
        <v>8</v>
      </c>
      <c r="B18" s="128" t="s">
        <v>151</v>
      </c>
      <c r="C18" s="129">
        <v>0</v>
      </c>
      <c r="D18"/>
      <c r="E18"/>
      <c r="F18"/>
      <c r="G18"/>
      <c r="H18"/>
      <c r="I18"/>
      <c r="J18"/>
      <c r="K18"/>
      <c r="L18"/>
      <c r="M18"/>
    </row>
    <row r="19" spans="1:13" ht="15.75" thickBot="1" x14ac:dyDescent="0.3">
      <c r="A19" s="131">
        <v>9</v>
      </c>
      <c r="B19" s="128" t="s">
        <v>148</v>
      </c>
      <c r="C19" s="129">
        <v>0</v>
      </c>
      <c r="D19"/>
      <c r="E19"/>
      <c r="F19"/>
      <c r="G19"/>
      <c r="H19"/>
      <c r="I19"/>
      <c r="J19"/>
      <c r="K19"/>
      <c r="L19"/>
      <c r="M19"/>
    </row>
    <row r="20" spans="1:13" ht="15.75" thickBot="1" x14ac:dyDescent="0.3">
      <c r="A20" s="131">
        <v>10</v>
      </c>
      <c r="B20" s="128"/>
      <c r="C20" s="129"/>
      <c r="D20"/>
      <c r="E20"/>
      <c r="F20"/>
      <c r="G20"/>
      <c r="H20"/>
      <c r="I20"/>
      <c r="J20"/>
      <c r="K20"/>
      <c r="L20"/>
      <c r="M20"/>
    </row>
    <row r="21" spans="1:13" ht="15.75" thickBot="1" x14ac:dyDescent="0.3">
      <c r="A21" s="131">
        <v>11</v>
      </c>
      <c r="B21" s="128"/>
      <c r="C21" s="129"/>
      <c r="D21"/>
      <c r="E21"/>
      <c r="F21"/>
      <c r="G21"/>
      <c r="H21"/>
      <c r="I21"/>
      <c r="J21"/>
      <c r="K21"/>
      <c r="L21"/>
      <c r="M21"/>
    </row>
    <row r="22" spans="1:13" ht="15.75" thickBot="1" x14ac:dyDescent="0.3">
      <c r="A22" s="131">
        <v>12</v>
      </c>
      <c r="B22" s="128"/>
      <c r="C22" s="129"/>
      <c r="D22"/>
      <c r="E22"/>
      <c r="F22"/>
      <c r="G22"/>
      <c r="H22"/>
      <c r="I22"/>
      <c r="J22"/>
      <c r="K22"/>
      <c r="L22"/>
      <c r="M22"/>
    </row>
    <row r="23" spans="1:13" ht="15.75" thickBot="1" x14ac:dyDescent="0.3">
      <c r="A23" s="131">
        <v>13</v>
      </c>
      <c r="B23" s="128"/>
      <c r="C23" s="129"/>
      <c r="D23"/>
      <c r="E23"/>
      <c r="F23"/>
      <c r="G23"/>
      <c r="H23"/>
      <c r="I23"/>
      <c r="J23"/>
      <c r="K23"/>
      <c r="L23"/>
      <c r="M23"/>
    </row>
    <row r="24" spans="1:13" ht="15.75" thickBot="1" x14ac:dyDescent="0.3">
      <c r="A24" s="131">
        <v>14</v>
      </c>
      <c r="B24" s="128"/>
      <c r="C24" s="129"/>
      <c r="D24"/>
      <c r="E24"/>
      <c r="F24"/>
      <c r="G24"/>
      <c r="H24"/>
      <c r="I24"/>
      <c r="J24"/>
      <c r="K24"/>
      <c r="L24"/>
      <c r="M24"/>
    </row>
    <row r="25" spans="1:13" ht="15.75" thickBot="1" x14ac:dyDescent="0.3">
      <c r="A25" s="131">
        <v>15</v>
      </c>
      <c r="B25" s="128"/>
      <c r="C25" s="129"/>
      <c r="D25"/>
      <c r="E25"/>
      <c r="F25"/>
      <c r="G25"/>
      <c r="H25"/>
      <c r="I25"/>
      <c r="J25"/>
      <c r="K25"/>
      <c r="L25"/>
      <c r="M25"/>
    </row>
    <row r="26" spans="1:13" ht="15.75" thickBot="1" x14ac:dyDescent="0.3">
      <c r="A26" s="131">
        <v>16</v>
      </c>
      <c r="B26" s="128"/>
      <c r="C26" s="129"/>
      <c r="D26"/>
      <c r="E26"/>
      <c r="F26"/>
      <c r="G26"/>
      <c r="H26"/>
      <c r="I26"/>
      <c r="J26"/>
      <c r="K26"/>
      <c r="L26"/>
      <c r="M26"/>
    </row>
    <row r="27" spans="1:13" ht="15.75" thickBot="1" x14ac:dyDescent="0.3">
      <c r="A27" s="131">
        <v>17</v>
      </c>
      <c r="B27" s="128"/>
      <c r="C27" s="129"/>
      <c r="D27"/>
      <c r="E27"/>
      <c r="F27"/>
      <c r="G27"/>
      <c r="H27"/>
      <c r="I27"/>
      <c r="J27"/>
      <c r="K27"/>
      <c r="L27"/>
      <c r="M27"/>
    </row>
    <row r="28" spans="1:13" ht="15.75" thickBot="1" x14ac:dyDescent="0.3">
      <c r="A28" s="131">
        <v>18</v>
      </c>
      <c r="B28" s="128"/>
      <c r="C28" s="129"/>
      <c r="D28"/>
      <c r="E28"/>
      <c r="F28"/>
      <c r="G28"/>
      <c r="H28"/>
      <c r="I28"/>
      <c r="J28"/>
      <c r="K28"/>
      <c r="L28"/>
      <c r="M28"/>
    </row>
    <row r="29" spans="1:13" ht="15.75" thickBot="1" x14ac:dyDescent="0.3">
      <c r="A29" s="131">
        <v>19</v>
      </c>
      <c r="B29" s="128"/>
      <c r="C29" s="129"/>
      <c r="D29"/>
      <c r="E29"/>
      <c r="F29"/>
      <c r="G29"/>
      <c r="H29"/>
      <c r="I29"/>
      <c r="J29"/>
      <c r="K29"/>
      <c r="L29"/>
      <c r="M29"/>
    </row>
    <row r="30" spans="1:13" ht="15.75" thickBot="1" x14ac:dyDescent="0.3">
      <c r="A30" s="131">
        <v>20</v>
      </c>
      <c r="B30" s="128"/>
      <c r="C30" s="129"/>
      <c r="D30"/>
      <c r="E30"/>
      <c r="F30"/>
      <c r="G30"/>
      <c r="H30"/>
      <c r="I30"/>
      <c r="J30"/>
      <c r="K30"/>
      <c r="L30"/>
      <c r="M30"/>
    </row>
    <row r="31" spans="1:13" ht="15.75" thickBot="1" x14ac:dyDescent="0.3">
      <c r="A31" s="131">
        <v>21</v>
      </c>
      <c r="B31" s="128"/>
      <c r="C31" s="129"/>
      <c r="D31"/>
      <c r="E31"/>
      <c r="F31"/>
      <c r="G31"/>
      <c r="H31"/>
      <c r="I31"/>
      <c r="J31"/>
      <c r="K31"/>
      <c r="L31"/>
      <c r="M31"/>
    </row>
    <row r="32" spans="1:13" ht="15.75" thickBot="1" x14ac:dyDescent="0.3">
      <c r="A32" s="131">
        <v>22</v>
      </c>
      <c r="B32" s="128"/>
      <c r="C32" s="129"/>
      <c r="D32"/>
      <c r="E32"/>
      <c r="F32"/>
      <c r="G32"/>
      <c r="H32"/>
      <c r="I32"/>
      <c r="J32"/>
      <c r="K32"/>
      <c r="L32"/>
      <c r="M32"/>
    </row>
    <row r="33" spans="1:13" ht="15.75" thickBot="1" x14ac:dyDescent="0.3">
      <c r="A33" s="131">
        <v>23</v>
      </c>
      <c r="B33" s="128"/>
      <c r="C33" s="129"/>
      <c r="D33"/>
      <c r="E33"/>
      <c r="F33"/>
      <c r="G33"/>
      <c r="H33"/>
      <c r="I33"/>
      <c r="J33"/>
      <c r="K33"/>
      <c r="L33"/>
      <c r="M33"/>
    </row>
    <row r="34" spans="1:13" ht="15.75" thickBot="1" x14ac:dyDescent="0.3">
      <c r="A34" s="131">
        <v>24</v>
      </c>
      <c r="B34" s="128"/>
      <c r="C34" s="129"/>
      <c r="D34"/>
      <c r="E34"/>
      <c r="F34"/>
      <c r="G34"/>
      <c r="H34"/>
      <c r="I34"/>
      <c r="J34"/>
      <c r="K34"/>
      <c r="L34"/>
      <c r="M34"/>
    </row>
    <row r="35" spans="1:13" ht="15.75" thickBot="1" x14ac:dyDescent="0.3">
      <c r="A35" s="131">
        <v>25</v>
      </c>
      <c r="B35" s="128"/>
      <c r="C35" s="129"/>
      <c r="D35"/>
      <c r="E35"/>
      <c r="F35"/>
      <c r="G35"/>
      <c r="H35"/>
      <c r="I35"/>
      <c r="J35"/>
      <c r="K35"/>
      <c r="L35"/>
      <c r="M35"/>
    </row>
    <row r="36" spans="1:13" x14ac:dyDescent="0.25">
      <c r="A36" s="131">
        <v>26</v>
      </c>
      <c r="B36" s="128"/>
      <c r="C36" s="129"/>
      <c r="D36"/>
      <c r="E36"/>
      <c r="F36"/>
      <c r="G36"/>
      <c r="H36"/>
      <c r="I36"/>
      <c r="J36"/>
      <c r="K36"/>
      <c r="L36"/>
      <c r="M36"/>
    </row>
    <row r="37" spans="1:13" x14ac:dyDescent="0.25">
      <c r="A37" s="131">
        <v>27</v>
      </c>
      <c r="B37" s="142"/>
      <c r="C37" s="143"/>
      <c r="D37"/>
      <c r="E37"/>
      <c r="F37"/>
      <c r="G37"/>
      <c r="H37"/>
      <c r="I37"/>
      <c r="J37"/>
      <c r="K37"/>
      <c r="L37"/>
      <c r="M37"/>
    </row>
    <row r="38" spans="1:13" x14ac:dyDescent="0.25">
      <c r="A38" s="131">
        <v>28</v>
      </c>
      <c r="B38" s="142"/>
      <c r="C38" s="143"/>
      <c r="D38"/>
      <c r="E38"/>
      <c r="F38"/>
      <c r="G38"/>
      <c r="H38"/>
      <c r="I38"/>
      <c r="J38"/>
      <c r="K38"/>
      <c r="L38"/>
      <c r="M38"/>
    </row>
    <row r="39" spans="1:13" x14ac:dyDescent="0.25">
      <c r="A39" s="131">
        <v>29</v>
      </c>
      <c r="B39" s="142"/>
      <c r="C39" s="143"/>
      <c r="D39"/>
      <c r="E39"/>
      <c r="F39"/>
      <c r="G39"/>
      <c r="H39"/>
      <c r="I39"/>
      <c r="J39"/>
      <c r="K39"/>
      <c r="L39"/>
      <c r="M39"/>
    </row>
    <row r="40" spans="1:13" x14ac:dyDescent="0.25">
      <c r="A40" s="131">
        <v>30</v>
      </c>
      <c r="B40" s="142"/>
      <c r="C40" s="143"/>
    </row>
    <row r="41" spans="1:13" x14ac:dyDescent="0.25">
      <c r="A41" s="131">
        <v>31</v>
      </c>
      <c r="B41" s="142"/>
      <c r="C41" s="143"/>
    </row>
    <row r="42" spans="1:13" x14ac:dyDescent="0.25">
      <c r="A42" s="131">
        <v>32</v>
      </c>
      <c r="B42" s="142"/>
      <c r="C42" s="143"/>
    </row>
    <row r="43" spans="1:13" x14ac:dyDescent="0.25">
      <c r="A43" s="131">
        <v>33</v>
      </c>
      <c r="B43" s="142"/>
      <c r="C43" s="143"/>
    </row>
    <row r="44" spans="1:13" x14ac:dyDescent="0.25">
      <c r="A44" s="131">
        <v>34</v>
      </c>
      <c r="B44" s="142"/>
      <c r="C44" s="143"/>
    </row>
    <row r="45" spans="1:13" x14ac:dyDescent="0.25">
      <c r="A45" s="131">
        <v>35</v>
      </c>
      <c r="B45" s="142"/>
      <c r="C45" s="143"/>
    </row>
    <row r="46" spans="1:13" x14ac:dyDescent="0.25">
      <c r="A46" s="177"/>
    </row>
    <row r="47" spans="1:13" x14ac:dyDescent="0.25">
      <c r="A47" s="177"/>
    </row>
    <row r="48" spans="1:13" x14ac:dyDescent="0.25">
      <c r="A48" s="177"/>
    </row>
    <row r="49" spans="1:1" x14ac:dyDescent="0.25">
      <c r="A49" s="177"/>
    </row>
    <row r="50" spans="1:1" x14ac:dyDescent="0.25">
      <c r="A50" s="177"/>
    </row>
    <row r="51" spans="1:1" x14ac:dyDescent="0.25">
      <c r="A51" s="177"/>
    </row>
    <row r="52" spans="1:1" x14ac:dyDescent="0.25">
      <c r="A52" s="177"/>
    </row>
    <row r="53" spans="1:1" x14ac:dyDescent="0.25">
      <c r="A53" s="177"/>
    </row>
    <row r="54" spans="1:1" x14ac:dyDescent="0.25">
      <c r="A54" s="177"/>
    </row>
    <row r="55" spans="1:1" x14ac:dyDescent="0.25">
      <c r="A55" s="177"/>
    </row>
    <row r="56" spans="1:1" x14ac:dyDescent="0.25">
      <c r="A56" s="177"/>
    </row>
    <row r="57" spans="1:1" x14ac:dyDescent="0.25">
      <c r="A57" s="177"/>
    </row>
    <row r="58" spans="1:1" x14ac:dyDescent="0.25">
      <c r="A58" s="177"/>
    </row>
    <row r="59" spans="1:1" x14ac:dyDescent="0.25">
      <c r="A59" s="177"/>
    </row>
    <row r="60" spans="1:1" x14ac:dyDescent="0.25">
      <c r="A60" s="177"/>
    </row>
    <row r="61" spans="1:1" x14ac:dyDescent="0.25">
      <c r="A61" s="177"/>
    </row>
    <row r="62" spans="1:1" x14ac:dyDescent="0.25">
      <c r="A62" s="177"/>
    </row>
    <row r="63" spans="1:1" x14ac:dyDescent="0.25">
      <c r="A63" s="177"/>
    </row>
    <row r="64" spans="1:1" x14ac:dyDescent="0.25">
      <c r="A64" s="177"/>
    </row>
    <row r="65" spans="1:1" x14ac:dyDescent="0.25">
      <c r="A65" s="177"/>
    </row>
    <row r="66" spans="1:1" x14ac:dyDescent="0.25">
      <c r="A66" s="177"/>
    </row>
    <row r="67" spans="1:1" x14ac:dyDescent="0.25">
      <c r="A67" s="177"/>
    </row>
    <row r="68" spans="1:1" x14ac:dyDescent="0.25">
      <c r="A68" s="177"/>
    </row>
    <row r="69" spans="1:1" x14ac:dyDescent="0.25">
      <c r="A69" s="177"/>
    </row>
    <row r="70" spans="1:1" x14ac:dyDescent="0.25">
      <c r="A70" s="177"/>
    </row>
    <row r="71" spans="1:1" x14ac:dyDescent="0.25">
      <c r="A71" s="177"/>
    </row>
    <row r="72" spans="1:1" x14ac:dyDescent="0.25">
      <c r="A72" s="177"/>
    </row>
    <row r="73" spans="1:1" x14ac:dyDescent="0.25">
      <c r="A73" s="177"/>
    </row>
    <row r="74" spans="1:1" x14ac:dyDescent="0.25">
      <c r="A74" s="177"/>
    </row>
    <row r="75" spans="1:1" x14ac:dyDescent="0.25">
      <c r="A75" s="177"/>
    </row>
    <row r="76" spans="1:1" x14ac:dyDescent="0.25">
      <c r="A76" s="177"/>
    </row>
    <row r="77" spans="1:1" x14ac:dyDescent="0.25">
      <c r="A77" s="177"/>
    </row>
    <row r="78" spans="1:1" x14ac:dyDescent="0.25">
      <c r="A78" s="177"/>
    </row>
    <row r="79" spans="1:1" x14ac:dyDescent="0.25">
      <c r="A79" s="177"/>
    </row>
    <row r="80" spans="1:1" x14ac:dyDescent="0.25">
      <c r="A80" s="177"/>
    </row>
    <row r="81" spans="1:1" x14ac:dyDescent="0.25">
      <c r="A81" s="177"/>
    </row>
    <row r="82" spans="1:1" x14ac:dyDescent="0.25">
      <c r="A82" s="177"/>
    </row>
    <row r="83" spans="1:1" x14ac:dyDescent="0.25">
      <c r="A83" s="177"/>
    </row>
    <row r="84" spans="1:1" x14ac:dyDescent="0.25">
      <c r="A84" s="177"/>
    </row>
    <row r="85" spans="1:1" x14ac:dyDescent="0.25">
      <c r="A85" s="177"/>
    </row>
    <row r="86" spans="1:1" x14ac:dyDescent="0.25">
      <c r="A86" s="177"/>
    </row>
    <row r="87" spans="1:1" x14ac:dyDescent="0.25">
      <c r="A87" s="177"/>
    </row>
    <row r="88" spans="1:1" x14ac:dyDescent="0.25">
      <c r="A88" s="177"/>
    </row>
    <row r="89" spans="1:1" x14ac:dyDescent="0.25">
      <c r="A89" s="177"/>
    </row>
    <row r="90" spans="1:1" x14ac:dyDescent="0.25">
      <c r="A90" s="177"/>
    </row>
    <row r="91" spans="1:1" x14ac:dyDescent="0.25">
      <c r="A91" s="177"/>
    </row>
    <row r="92" spans="1:1" x14ac:dyDescent="0.25">
      <c r="A92" s="177"/>
    </row>
    <row r="93" spans="1:1" x14ac:dyDescent="0.25">
      <c r="A93" s="177"/>
    </row>
    <row r="94" spans="1:1" x14ac:dyDescent="0.25">
      <c r="A94" s="177"/>
    </row>
    <row r="95" spans="1:1" x14ac:dyDescent="0.25">
      <c r="A95" s="177"/>
    </row>
    <row r="96" spans="1:1" x14ac:dyDescent="0.25">
      <c r="A96" s="177"/>
    </row>
    <row r="97" spans="1:1" x14ac:dyDescent="0.25">
      <c r="A97" s="177"/>
    </row>
    <row r="98" spans="1:1" x14ac:dyDescent="0.25">
      <c r="A98" s="177"/>
    </row>
    <row r="99" spans="1:1" x14ac:dyDescent="0.25">
      <c r="A99" s="177"/>
    </row>
    <row r="100" spans="1:1" x14ac:dyDescent="0.25">
      <c r="A100" s="177"/>
    </row>
    <row r="101" spans="1:1" x14ac:dyDescent="0.25">
      <c r="A101" s="177"/>
    </row>
    <row r="102" spans="1:1" x14ac:dyDescent="0.25">
      <c r="A102" s="177"/>
    </row>
    <row r="103" spans="1:1" x14ac:dyDescent="0.25">
      <c r="A103" s="177"/>
    </row>
    <row r="104" spans="1:1" x14ac:dyDescent="0.25">
      <c r="A104" s="177"/>
    </row>
    <row r="105" spans="1:1" x14ac:dyDescent="0.25">
      <c r="A105" s="177"/>
    </row>
    <row r="106" spans="1:1" x14ac:dyDescent="0.25">
      <c r="A106" s="177"/>
    </row>
    <row r="107" spans="1:1" x14ac:dyDescent="0.25">
      <c r="A107" s="177"/>
    </row>
    <row r="108" spans="1:1" x14ac:dyDescent="0.25">
      <c r="A108" s="177"/>
    </row>
    <row r="109" spans="1:1" x14ac:dyDescent="0.25">
      <c r="A109" s="177"/>
    </row>
    <row r="110" spans="1:1" x14ac:dyDescent="0.25">
      <c r="A110" s="177"/>
    </row>
    <row r="111" spans="1:1" x14ac:dyDescent="0.25">
      <c r="A111" s="177"/>
    </row>
    <row r="112" spans="1:1" x14ac:dyDescent="0.25">
      <c r="A112" s="177"/>
    </row>
    <row r="113" spans="1:2" x14ac:dyDescent="0.25">
      <c r="A113" s="177"/>
    </row>
    <row r="114" spans="1:2" x14ac:dyDescent="0.25">
      <c r="A114" s="177"/>
    </row>
    <row r="115" spans="1:2" x14ac:dyDescent="0.25">
      <c r="A115" s="177"/>
    </row>
    <row r="116" spans="1:2" x14ac:dyDescent="0.25">
      <c r="A116" s="130"/>
      <c r="B116" s="122"/>
    </row>
    <row r="117" spans="1:2" x14ac:dyDescent="0.25">
      <c r="A117" s="177"/>
    </row>
    <row r="118" spans="1:2" x14ac:dyDescent="0.25">
      <c r="A118" s="177"/>
    </row>
    <row r="119" spans="1:2" x14ac:dyDescent="0.25">
      <c r="A119" s="177"/>
    </row>
    <row r="120" spans="1:2" x14ac:dyDescent="0.25">
      <c r="A120" s="177"/>
    </row>
    <row r="121" spans="1:2" x14ac:dyDescent="0.25">
      <c r="A121" s="177"/>
    </row>
    <row r="122" spans="1:2" x14ac:dyDescent="0.25">
      <c r="A122" s="177"/>
    </row>
    <row r="123" spans="1:2" x14ac:dyDescent="0.25">
      <c r="A123" s="177"/>
    </row>
    <row r="124" spans="1:2" x14ac:dyDescent="0.25">
      <c r="A124" s="177"/>
    </row>
    <row r="125" spans="1:2" x14ac:dyDescent="0.25">
      <c r="A125" s="177"/>
    </row>
    <row r="126" spans="1:2" x14ac:dyDescent="0.25">
      <c r="A126" s="177"/>
    </row>
    <row r="127" spans="1:2" x14ac:dyDescent="0.25">
      <c r="A127" s="177"/>
    </row>
    <row r="128" spans="1:2" x14ac:dyDescent="0.25">
      <c r="A128" s="130"/>
      <c r="B128" s="122"/>
    </row>
    <row r="129" spans="1:2" x14ac:dyDescent="0.25">
      <c r="A129" s="130"/>
      <c r="B129" s="122"/>
    </row>
    <row r="130" spans="1:2" x14ac:dyDescent="0.25">
      <c r="A130" s="130"/>
      <c r="B130" s="122"/>
    </row>
    <row r="131" spans="1:2" x14ac:dyDescent="0.25">
      <c r="A131" s="130"/>
      <c r="B131" s="122"/>
    </row>
    <row r="132" spans="1:2" x14ac:dyDescent="0.25">
      <c r="A132" s="130"/>
      <c r="B132" s="122"/>
    </row>
    <row r="133" spans="1:2" x14ac:dyDescent="0.25">
      <c r="A133" s="130"/>
      <c r="B133" s="122"/>
    </row>
    <row r="134" spans="1:2" x14ac:dyDescent="0.25">
      <c r="A134" s="130"/>
      <c r="B134" s="122"/>
    </row>
    <row r="135" spans="1:2" x14ac:dyDescent="0.25">
      <c r="A135" s="130"/>
      <c r="B135" s="122"/>
    </row>
    <row r="136" spans="1:2" x14ac:dyDescent="0.25">
      <c r="A136" s="130"/>
      <c r="B136" s="122"/>
    </row>
    <row r="137" spans="1:2" x14ac:dyDescent="0.25">
      <c r="A137" s="130"/>
      <c r="B137" s="122"/>
    </row>
    <row r="138" spans="1:2" x14ac:dyDescent="0.25">
      <c r="A138" s="130"/>
      <c r="B138" s="122"/>
    </row>
    <row r="139" spans="1:2" x14ac:dyDescent="0.25">
      <c r="A139" s="130"/>
      <c r="B139" s="122"/>
    </row>
    <row r="140" spans="1:2" x14ac:dyDescent="0.25">
      <c r="A140" s="130"/>
      <c r="B140" s="122"/>
    </row>
    <row r="141" spans="1:2" x14ac:dyDescent="0.25">
      <c r="A141" s="130"/>
      <c r="B141" s="122"/>
    </row>
    <row r="142" spans="1:2" x14ac:dyDescent="0.25">
      <c r="A142" s="130"/>
      <c r="B142" s="122"/>
    </row>
    <row r="143" spans="1:2" x14ac:dyDescent="0.25">
      <c r="A143" s="130"/>
      <c r="B143" s="122"/>
    </row>
    <row r="144" spans="1:2" x14ac:dyDescent="0.25">
      <c r="A144" s="130"/>
      <c r="B144" s="122"/>
    </row>
    <row r="145" spans="1:2" x14ac:dyDescent="0.25">
      <c r="A145" s="130"/>
      <c r="B145" s="122"/>
    </row>
    <row r="146" spans="1:2" x14ac:dyDescent="0.25">
      <c r="A146" s="130"/>
      <c r="B146" s="122"/>
    </row>
    <row r="147" spans="1:2" x14ac:dyDescent="0.25">
      <c r="A147" s="130"/>
      <c r="B147" s="122"/>
    </row>
    <row r="148" spans="1:2" x14ac:dyDescent="0.25">
      <c r="A148" s="130"/>
      <c r="B148" s="122"/>
    </row>
    <row r="149" spans="1:2" x14ac:dyDescent="0.25">
      <c r="A149" s="130"/>
      <c r="B149" s="122"/>
    </row>
    <row r="150" spans="1:2" x14ac:dyDescent="0.25">
      <c r="A150" s="130"/>
      <c r="B150" s="122"/>
    </row>
    <row r="151" spans="1:2" x14ac:dyDescent="0.25">
      <c r="A151" s="130"/>
      <c r="B151" s="122"/>
    </row>
    <row r="152" spans="1:2" x14ac:dyDescent="0.25">
      <c r="A152" s="130"/>
      <c r="B152" s="122"/>
    </row>
    <row r="153" spans="1:2" x14ac:dyDescent="0.25">
      <c r="A153" s="130"/>
      <c r="B153" s="122"/>
    </row>
    <row r="154" spans="1:2" x14ac:dyDescent="0.25">
      <c r="A154" s="130"/>
      <c r="B154" s="122"/>
    </row>
    <row r="155" spans="1:2" x14ac:dyDescent="0.25">
      <c r="A155" s="130"/>
      <c r="B155" s="122"/>
    </row>
    <row r="156" spans="1:2" x14ac:dyDescent="0.25">
      <c r="A156" s="130"/>
      <c r="B156" s="122"/>
    </row>
    <row r="157" spans="1:2" x14ac:dyDescent="0.25">
      <c r="A157" s="130"/>
      <c r="B157" s="122"/>
    </row>
    <row r="158" spans="1:2" x14ac:dyDescent="0.25">
      <c r="A158" s="130"/>
      <c r="B158" s="122"/>
    </row>
    <row r="159" spans="1:2" x14ac:dyDescent="0.25">
      <c r="A159" s="130"/>
      <c r="B159" s="122"/>
    </row>
    <row r="160" spans="1:2" x14ac:dyDescent="0.25">
      <c r="A160" s="130"/>
      <c r="B160" s="122"/>
    </row>
    <row r="161" spans="1:2" x14ac:dyDescent="0.25">
      <c r="A161" s="130"/>
      <c r="B161" s="122"/>
    </row>
    <row r="162" spans="1:2" x14ac:dyDescent="0.25">
      <c r="A162" s="130"/>
      <c r="B162" s="122"/>
    </row>
    <row r="163" spans="1:2" x14ac:dyDescent="0.25">
      <c r="A163" s="130"/>
      <c r="B163" s="122"/>
    </row>
    <row r="164" spans="1:2" x14ac:dyDescent="0.25">
      <c r="A164" s="130"/>
      <c r="B164" s="122"/>
    </row>
    <row r="165" spans="1:2" x14ac:dyDescent="0.25">
      <c r="A165" s="130"/>
      <c r="B165" s="122"/>
    </row>
    <row r="166" spans="1:2" x14ac:dyDescent="0.25">
      <c r="A166" s="130"/>
      <c r="B166" s="122"/>
    </row>
    <row r="167" spans="1:2" x14ac:dyDescent="0.25">
      <c r="A167" s="178"/>
      <c r="B167" s="122"/>
    </row>
    <row r="168" spans="1:2" x14ac:dyDescent="0.25">
      <c r="A168" s="178"/>
      <c r="B168" s="122"/>
    </row>
    <row r="169" spans="1:2" x14ac:dyDescent="0.25">
      <c r="A169" s="178"/>
      <c r="B169" s="122"/>
    </row>
    <row r="170" spans="1:2" x14ac:dyDescent="0.25">
      <c r="A170" s="178"/>
      <c r="B170" s="122"/>
    </row>
    <row r="171" spans="1:2" x14ac:dyDescent="0.25">
      <c r="A171" s="178"/>
      <c r="B171" s="122"/>
    </row>
  </sheetData>
  <protectedRanges>
    <protectedRange sqref="A116 A128:A166" name="Inscription joueurs"/>
  </protectedRanges>
  <mergeCells count="1">
    <mergeCell ref="B8:C8"/>
  </mergeCells>
  <dataValidations count="2">
    <dataValidation type="list" allowBlank="1" showInputMessage="1" showErrorMessage="1" sqref="WUC983041 WKG983041 WAK983041 VQO983041 VGS983041 UWW983041 UNA983041 UDE983041 TTI983041 TJM983041 SZQ983041 SPU983041 SFY983041 RWC983041 RMG983041 RCK983041 QSO983041 QIS983041 PYW983041 PPA983041 PFE983041 OVI983041 OLM983041 OBQ983041 NRU983041 NHY983041 MYC983041 MOG983041 MEK983041 LUO983041 LKS983041 LAW983041 KRA983041 KHE983041 JXI983041 JNM983041 JDQ983041 ITU983041 IJY983041 IAC983041 HQG983041 HGK983041 GWO983041 GMS983041 GCW983041 FTA983041 FJE983041 EZI983041 EPM983041 EFQ983041 DVU983041 DLY983041 DCC983041 CSG983041 CIK983041 BYO983041 BOS983041 BEW983041 AVA983041 ALE983041 ABI983041 RM983041 HQ983041 WUC917505 WKG917505 WAK917505 VQO917505 VGS917505 UWW917505 UNA917505 UDE917505 TTI917505 TJM917505 SZQ917505 SPU917505 SFY917505 RWC917505 RMG917505 RCK917505 QSO917505 QIS917505 PYW917505 PPA917505 PFE917505 OVI917505 OLM917505 OBQ917505 NRU917505 NHY917505 MYC917505 MOG917505 MEK917505 LUO917505 LKS917505 LAW917505 KRA917505 KHE917505 JXI917505 JNM917505 JDQ917505 ITU917505 IJY917505 IAC917505 HQG917505 HGK917505 GWO917505 GMS917505 GCW917505 FTA917505 FJE917505 EZI917505 EPM917505 EFQ917505 DVU917505 DLY917505 DCC917505 CSG917505 CIK917505 BYO917505 BOS917505 BEW917505 AVA917505 ALE917505 ABI917505 RM917505 HQ917505 WUC851969 WKG851969 WAK851969 VQO851969 VGS851969 UWW851969 UNA851969 UDE851969 TTI851969 TJM851969 SZQ851969 SPU851969 SFY851969 RWC851969 RMG851969 RCK851969 QSO851969 QIS851969 PYW851969 PPA851969 PFE851969 OVI851969 OLM851969 OBQ851969 NRU851969 NHY851969 MYC851969 MOG851969 MEK851969 LUO851969 LKS851969 LAW851969 KRA851969 KHE851969 JXI851969 JNM851969 JDQ851969 ITU851969 IJY851969 IAC851969 HQG851969 HGK851969 GWO851969 GMS851969 GCW851969 FTA851969 FJE851969 EZI851969 EPM851969 EFQ851969 DVU851969 DLY851969 DCC851969 CSG851969 CIK851969 BYO851969 BOS851969 BEW851969 AVA851969 ALE851969 ABI851969 RM851969 HQ851969 WUC786433 WKG786433 WAK786433 VQO786433 VGS786433 UWW786433 UNA786433 UDE786433 TTI786433 TJM786433 SZQ786433 SPU786433 SFY786433 RWC786433 RMG786433 RCK786433 QSO786433 QIS786433 PYW786433 PPA786433 PFE786433 OVI786433 OLM786433 OBQ786433 NRU786433 NHY786433 MYC786433 MOG786433 MEK786433 LUO786433 LKS786433 LAW786433 KRA786433 KHE786433 JXI786433 JNM786433 JDQ786433 ITU786433 IJY786433 IAC786433 HQG786433 HGK786433 GWO786433 GMS786433 GCW786433 FTA786433 FJE786433 EZI786433 EPM786433 EFQ786433 DVU786433 DLY786433 DCC786433 CSG786433 CIK786433 BYO786433 BOS786433 BEW786433 AVA786433 ALE786433 ABI786433 RM786433 HQ786433 WUC720897 WKG720897 WAK720897 VQO720897 VGS720897 UWW720897 UNA720897 UDE720897 TTI720897 TJM720897 SZQ720897 SPU720897 SFY720897 RWC720897 RMG720897 RCK720897 QSO720897 QIS720897 PYW720897 PPA720897 PFE720897 OVI720897 OLM720897 OBQ720897 NRU720897 NHY720897 MYC720897 MOG720897 MEK720897 LUO720897 LKS720897 LAW720897 KRA720897 KHE720897 JXI720897 JNM720897 JDQ720897 ITU720897 IJY720897 IAC720897 HQG720897 HGK720897 GWO720897 GMS720897 GCW720897 FTA720897 FJE720897 EZI720897 EPM720897 EFQ720897 DVU720897 DLY720897 DCC720897 CSG720897 CIK720897 BYO720897 BOS720897 BEW720897 AVA720897 ALE720897 ABI720897 RM720897 HQ720897 WUC655361 WKG655361 WAK655361 VQO655361 VGS655361 UWW655361 UNA655361 UDE655361 TTI655361 TJM655361 SZQ655361 SPU655361 SFY655361 RWC655361 RMG655361 RCK655361 QSO655361 QIS655361 PYW655361 PPA655361 PFE655361 OVI655361 OLM655361 OBQ655361 NRU655361 NHY655361 MYC655361 MOG655361 MEK655361 LUO655361 LKS655361 LAW655361 KRA655361 KHE655361 JXI655361 JNM655361 JDQ655361 ITU655361 IJY655361 IAC655361 HQG655361 HGK655361 GWO655361 GMS655361 GCW655361 FTA655361 FJE655361 EZI655361 EPM655361 EFQ655361 DVU655361 DLY655361 DCC655361 CSG655361 CIK655361 BYO655361 BOS655361 BEW655361 AVA655361 ALE655361 ABI655361 RM655361 HQ655361 WUC589825 WKG589825 WAK589825 VQO589825 VGS589825 UWW589825 UNA589825 UDE589825 TTI589825 TJM589825 SZQ589825 SPU589825 SFY589825 RWC589825 RMG589825 RCK589825 QSO589825 QIS589825 PYW589825 PPA589825 PFE589825 OVI589825 OLM589825 OBQ589825 NRU589825 NHY589825 MYC589825 MOG589825 MEK589825 LUO589825 LKS589825 LAW589825 KRA589825 KHE589825 JXI589825 JNM589825 JDQ589825 ITU589825 IJY589825 IAC589825 HQG589825 HGK589825 GWO589825 GMS589825 GCW589825 FTA589825 FJE589825 EZI589825 EPM589825 EFQ589825 DVU589825 DLY589825 DCC589825 CSG589825 CIK589825 BYO589825 BOS589825 BEW589825 AVA589825 ALE589825 ABI589825 RM589825 HQ589825 WUC524289 WKG524289 WAK524289 VQO524289 VGS524289 UWW524289 UNA524289 UDE524289 TTI524289 TJM524289 SZQ524289 SPU524289 SFY524289 RWC524289 RMG524289 RCK524289 QSO524289 QIS524289 PYW524289 PPA524289 PFE524289 OVI524289 OLM524289 OBQ524289 NRU524289 NHY524289 MYC524289 MOG524289 MEK524289 LUO524289 LKS524289 LAW524289 KRA524289 KHE524289 JXI524289 JNM524289 JDQ524289 ITU524289 IJY524289 IAC524289 HQG524289 HGK524289 GWO524289 GMS524289 GCW524289 FTA524289 FJE524289 EZI524289 EPM524289 EFQ524289 DVU524289 DLY524289 DCC524289 CSG524289 CIK524289 BYO524289 BOS524289 BEW524289 AVA524289 ALE524289 ABI524289 RM524289 HQ524289 WUC458753 WKG458753 WAK458753 VQO458753 VGS458753 UWW458753 UNA458753 UDE458753 TTI458753 TJM458753 SZQ458753 SPU458753 SFY458753 RWC458753 RMG458753 RCK458753 QSO458753 QIS458753 PYW458753 PPA458753 PFE458753 OVI458753 OLM458753 OBQ458753 NRU458753 NHY458753 MYC458753 MOG458753 MEK458753 LUO458753 LKS458753 LAW458753 KRA458753 KHE458753 JXI458753 JNM458753 JDQ458753 ITU458753 IJY458753 IAC458753 HQG458753 HGK458753 GWO458753 GMS458753 GCW458753 FTA458753 FJE458753 EZI458753 EPM458753 EFQ458753 DVU458753 DLY458753 DCC458753 CSG458753 CIK458753 BYO458753 BOS458753 BEW458753 AVA458753 ALE458753 ABI458753 RM458753 HQ458753 WUC393217 WKG393217 WAK393217 VQO393217 VGS393217 UWW393217 UNA393217 UDE393217 TTI393217 TJM393217 SZQ393217 SPU393217 SFY393217 RWC393217 RMG393217 RCK393217 QSO393217 QIS393217 PYW393217 PPA393217 PFE393217 OVI393217 OLM393217 OBQ393217 NRU393217 NHY393217 MYC393217 MOG393217 MEK393217 LUO393217 LKS393217 LAW393217 KRA393217 KHE393217 JXI393217 JNM393217 JDQ393217 ITU393217 IJY393217 IAC393217 HQG393217 HGK393217 GWO393217 GMS393217 GCW393217 FTA393217 FJE393217 EZI393217 EPM393217 EFQ393217 DVU393217 DLY393217 DCC393217 CSG393217 CIK393217 BYO393217 BOS393217 BEW393217 AVA393217 ALE393217 ABI393217 RM393217 HQ393217 WUC327681 WKG327681 WAK327681 VQO327681 VGS327681 UWW327681 UNA327681 UDE327681 TTI327681 TJM327681 SZQ327681 SPU327681 SFY327681 RWC327681 RMG327681 RCK327681 QSO327681 QIS327681 PYW327681 PPA327681 PFE327681 OVI327681 OLM327681 OBQ327681 NRU327681 NHY327681 MYC327681 MOG327681 MEK327681 LUO327681 LKS327681 LAW327681 KRA327681 KHE327681 JXI327681 JNM327681 JDQ327681 ITU327681 IJY327681 IAC327681 HQG327681 HGK327681 GWO327681 GMS327681 GCW327681 FTA327681 FJE327681 EZI327681 EPM327681 EFQ327681 DVU327681 DLY327681 DCC327681 CSG327681 CIK327681 BYO327681 BOS327681 BEW327681 AVA327681 ALE327681 ABI327681 RM327681 HQ327681 WUC262145 WKG262145 WAK262145 VQO262145 VGS262145 UWW262145 UNA262145 UDE262145 TTI262145 TJM262145 SZQ262145 SPU262145 SFY262145 RWC262145 RMG262145 RCK262145 QSO262145 QIS262145 PYW262145 PPA262145 PFE262145 OVI262145 OLM262145 OBQ262145 NRU262145 NHY262145 MYC262145 MOG262145 MEK262145 LUO262145 LKS262145 LAW262145 KRA262145 KHE262145 JXI262145 JNM262145 JDQ262145 ITU262145 IJY262145 IAC262145 HQG262145 HGK262145 GWO262145 GMS262145 GCW262145 FTA262145 FJE262145 EZI262145 EPM262145 EFQ262145 DVU262145 DLY262145 DCC262145 CSG262145 CIK262145 BYO262145 BOS262145 BEW262145 AVA262145 ALE262145 ABI262145 RM262145 HQ262145 WUC196609 WKG196609 WAK196609 VQO196609 VGS196609 UWW196609 UNA196609 UDE196609 TTI196609 TJM196609 SZQ196609 SPU196609 SFY196609 RWC196609 RMG196609 RCK196609 QSO196609 QIS196609 PYW196609 PPA196609 PFE196609 OVI196609 OLM196609 OBQ196609 NRU196609 NHY196609 MYC196609 MOG196609 MEK196609 LUO196609 LKS196609 LAW196609 KRA196609 KHE196609 JXI196609 JNM196609 JDQ196609 ITU196609 IJY196609 IAC196609 HQG196609 HGK196609 GWO196609 GMS196609 GCW196609 FTA196609 FJE196609 EZI196609 EPM196609 EFQ196609 DVU196609 DLY196609 DCC196609 CSG196609 CIK196609 BYO196609 BOS196609 BEW196609 AVA196609 ALE196609 ABI196609 RM196609 HQ196609 WUC131073 WKG131073 WAK131073 VQO131073 VGS131073 UWW131073 UNA131073 UDE131073 TTI131073 TJM131073 SZQ131073 SPU131073 SFY131073 RWC131073 RMG131073 RCK131073 QSO131073 QIS131073 PYW131073 PPA131073 PFE131073 OVI131073 OLM131073 OBQ131073 NRU131073 NHY131073 MYC131073 MOG131073 MEK131073 LUO131073 LKS131073 LAW131073 KRA131073 KHE131073 JXI131073 JNM131073 JDQ131073 ITU131073 IJY131073 IAC131073 HQG131073 HGK131073 GWO131073 GMS131073 GCW131073 FTA131073 FJE131073 EZI131073 EPM131073 EFQ131073 DVU131073 DLY131073 DCC131073 CSG131073 CIK131073 BYO131073 BOS131073 BEW131073 AVA131073 ALE131073 ABI131073 RM131073 HQ131073 WUC65537 WKG65537 WAK65537 VQO65537 VGS65537 UWW65537 UNA65537 UDE65537 TTI65537 TJM65537 SZQ65537 SPU65537 SFY65537 RWC65537 RMG65537 RCK65537 QSO65537 QIS65537 PYW65537 PPA65537 PFE65537 OVI65537 OLM65537 OBQ65537 NRU65537 NHY65537 MYC65537 MOG65537 MEK65537 LUO65537 LKS65537 LAW65537 KRA65537 KHE65537 JXI65537 JNM65537 JDQ65537 ITU65537 IJY65537 IAC65537 HQG65537 HGK65537 GWO65537 GMS65537 GCW65537 FTA65537 FJE65537 EZI65537 EPM65537 EFQ65537 DVU65537 DLY65537 DCC65537 CSG65537 CIK65537 BYO65537 BOS65537 BEW65537 AVA65537 ALE65537 ABI65537 RM65537 HQ65537 WUA1 WKE1 WAI1 VQM1 VGQ1 UWU1 UMY1 UDC1 TTG1 TJK1 SZO1 SPS1 SFW1 RWA1 RME1 RCI1 QSM1 QIQ1 PYU1 POY1 PFC1 OVG1 OLK1 OBO1 NRS1 NHW1 MYA1 MOE1 MEI1 LUM1 LKQ1 LAU1 KQY1 KHC1 JXG1 JNK1 JDO1 ITS1 IJW1 IAA1 HQE1 HGI1 GWM1 GMQ1 GCU1 FSY1 FJC1 EZG1 EPK1 EFO1 DVS1 DLW1 DCA1 CSE1 CII1 BYM1 BOQ1 BEU1 AUY1 ALC1 ABG1 RK1 HO1">
      <formula1>Catégorie</formula1>
    </dataValidation>
    <dataValidation type="list" allowBlank="1" showInputMessage="1" showErrorMessage="1" sqref="WUE983043:WUF983043 WKI983043:WKJ983043 WAM983043:WAN983043 VQQ983043:VQR983043 VGU983043:VGV983043 UWY983043:UWZ983043 UNC983043:UND983043 UDG983043:UDH983043 TTK983043:TTL983043 TJO983043:TJP983043 SZS983043:SZT983043 SPW983043:SPX983043 SGA983043:SGB983043 RWE983043:RWF983043 RMI983043:RMJ983043 RCM983043:RCN983043 QSQ983043:QSR983043 QIU983043:QIV983043 PYY983043:PYZ983043 PPC983043:PPD983043 PFG983043:PFH983043 OVK983043:OVL983043 OLO983043:OLP983043 OBS983043:OBT983043 NRW983043:NRX983043 NIA983043:NIB983043 MYE983043:MYF983043 MOI983043:MOJ983043 MEM983043:MEN983043 LUQ983043:LUR983043 LKU983043:LKV983043 LAY983043:LAZ983043 KRC983043:KRD983043 KHG983043:KHH983043 JXK983043:JXL983043 JNO983043:JNP983043 JDS983043:JDT983043 ITW983043:ITX983043 IKA983043:IKB983043 IAE983043:IAF983043 HQI983043:HQJ983043 HGM983043:HGN983043 GWQ983043:GWR983043 GMU983043:GMV983043 GCY983043:GCZ983043 FTC983043:FTD983043 FJG983043:FJH983043 EZK983043:EZL983043 EPO983043:EPP983043 EFS983043:EFT983043 DVW983043:DVX983043 DMA983043:DMB983043 DCE983043:DCF983043 CSI983043:CSJ983043 CIM983043:CIN983043 BYQ983043:BYR983043 BOU983043:BOV983043 BEY983043:BEZ983043 AVC983043:AVD983043 ALG983043:ALH983043 ABK983043:ABL983043 RO983043:RP983043 HS983043:HT983043 WUE917507:WUF917507 WKI917507:WKJ917507 WAM917507:WAN917507 VQQ917507:VQR917507 VGU917507:VGV917507 UWY917507:UWZ917507 UNC917507:UND917507 UDG917507:UDH917507 TTK917507:TTL917507 TJO917507:TJP917507 SZS917507:SZT917507 SPW917507:SPX917507 SGA917507:SGB917507 RWE917507:RWF917507 RMI917507:RMJ917507 RCM917507:RCN917507 QSQ917507:QSR917507 QIU917507:QIV917507 PYY917507:PYZ917507 PPC917507:PPD917507 PFG917507:PFH917507 OVK917507:OVL917507 OLO917507:OLP917507 OBS917507:OBT917507 NRW917507:NRX917507 NIA917507:NIB917507 MYE917507:MYF917507 MOI917507:MOJ917507 MEM917507:MEN917507 LUQ917507:LUR917507 LKU917507:LKV917507 LAY917507:LAZ917507 KRC917507:KRD917507 KHG917507:KHH917507 JXK917507:JXL917507 JNO917507:JNP917507 JDS917507:JDT917507 ITW917507:ITX917507 IKA917507:IKB917507 IAE917507:IAF917507 HQI917507:HQJ917507 HGM917507:HGN917507 GWQ917507:GWR917507 GMU917507:GMV917507 GCY917507:GCZ917507 FTC917507:FTD917507 FJG917507:FJH917507 EZK917507:EZL917507 EPO917507:EPP917507 EFS917507:EFT917507 DVW917507:DVX917507 DMA917507:DMB917507 DCE917507:DCF917507 CSI917507:CSJ917507 CIM917507:CIN917507 BYQ917507:BYR917507 BOU917507:BOV917507 BEY917507:BEZ917507 AVC917507:AVD917507 ALG917507:ALH917507 ABK917507:ABL917507 RO917507:RP917507 HS917507:HT917507 WUE851971:WUF851971 WKI851971:WKJ851971 WAM851971:WAN851971 VQQ851971:VQR851971 VGU851971:VGV851971 UWY851971:UWZ851971 UNC851971:UND851971 UDG851971:UDH851971 TTK851971:TTL851971 TJO851971:TJP851971 SZS851971:SZT851971 SPW851971:SPX851971 SGA851971:SGB851971 RWE851971:RWF851971 RMI851971:RMJ851971 RCM851971:RCN851971 QSQ851971:QSR851971 QIU851971:QIV851971 PYY851971:PYZ851971 PPC851971:PPD851971 PFG851971:PFH851971 OVK851971:OVL851971 OLO851971:OLP851971 OBS851971:OBT851971 NRW851971:NRX851971 NIA851971:NIB851971 MYE851971:MYF851971 MOI851971:MOJ851971 MEM851971:MEN851971 LUQ851971:LUR851971 LKU851971:LKV851971 LAY851971:LAZ851971 KRC851971:KRD851971 KHG851971:KHH851971 JXK851971:JXL851971 JNO851971:JNP851971 JDS851971:JDT851971 ITW851971:ITX851971 IKA851971:IKB851971 IAE851971:IAF851971 HQI851971:HQJ851971 HGM851971:HGN851971 GWQ851971:GWR851971 GMU851971:GMV851971 GCY851971:GCZ851971 FTC851971:FTD851971 FJG851971:FJH851971 EZK851971:EZL851971 EPO851971:EPP851971 EFS851971:EFT851971 DVW851971:DVX851971 DMA851971:DMB851971 DCE851971:DCF851971 CSI851971:CSJ851971 CIM851971:CIN851971 BYQ851971:BYR851971 BOU851971:BOV851971 BEY851971:BEZ851971 AVC851971:AVD851971 ALG851971:ALH851971 ABK851971:ABL851971 RO851971:RP851971 HS851971:HT851971 WUE786435:WUF786435 WKI786435:WKJ786435 WAM786435:WAN786435 VQQ786435:VQR786435 VGU786435:VGV786435 UWY786435:UWZ786435 UNC786435:UND786435 UDG786435:UDH786435 TTK786435:TTL786435 TJO786435:TJP786435 SZS786435:SZT786435 SPW786435:SPX786435 SGA786435:SGB786435 RWE786435:RWF786435 RMI786435:RMJ786435 RCM786435:RCN786435 QSQ786435:QSR786435 QIU786435:QIV786435 PYY786435:PYZ786435 PPC786435:PPD786435 PFG786435:PFH786435 OVK786435:OVL786435 OLO786435:OLP786435 OBS786435:OBT786435 NRW786435:NRX786435 NIA786435:NIB786435 MYE786435:MYF786435 MOI786435:MOJ786435 MEM786435:MEN786435 LUQ786435:LUR786435 LKU786435:LKV786435 LAY786435:LAZ786435 KRC786435:KRD786435 KHG786435:KHH786435 JXK786435:JXL786435 JNO786435:JNP786435 JDS786435:JDT786435 ITW786435:ITX786435 IKA786435:IKB786435 IAE786435:IAF786435 HQI786435:HQJ786435 HGM786435:HGN786435 GWQ786435:GWR786435 GMU786435:GMV786435 GCY786435:GCZ786435 FTC786435:FTD786435 FJG786435:FJH786435 EZK786435:EZL786435 EPO786435:EPP786435 EFS786435:EFT786435 DVW786435:DVX786435 DMA786435:DMB786435 DCE786435:DCF786435 CSI786435:CSJ786435 CIM786435:CIN786435 BYQ786435:BYR786435 BOU786435:BOV786435 BEY786435:BEZ786435 AVC786435:AVD786435 ALG786435:ALH786435 ABK786435:ABL786435 RO786435:RP786435 HS786435:HT786435 WUE720899:WUF720899 WKI720899:WKJ720899 WAM720899:WAN720899 VQQ720899:VQR720899 VGU720899:VGV720899 UWY720899:UWZ720899 UNC720899:UND720899 UDG720899:UDH720899 TTK720899:TTL720899 TJO720899:TJP720899 SZS720899:SZT720899 SPW720899:SPX720899 SGA720899:SGB720899 RWE720899:RWF720899 RMI720899:RMJ720899 RCM720899:RCN720899 QSQ720899:QSR720899 QIU720899:QIV720899 PYY720899:PYZ720899 PPC720899:PPD720899 PFG720899:PFH720899 OVK720899:OVL720899 OLO720899:OLP720899 OBS720899:OBT720899 NRW720899:NRX720899 NIA720899:NIB720899 MYE720899:MYF720899 MOI720899:MOJ720899 MEM720899:MEN720899 LUQ720899:LUR720899 LKU720899:LKV720899 LAY720899:LAZ720899 KRC720899:KRD720899 KHG720899:KHH720899 JXK720899:JXL720899 JNO720899:JNP720899 JDS720899:JDT720899 ITW720899:ITX720899 IKA720899:IKB720899 IAE720899:IAF720899 HQI720899:HQJ720899 HGM720899:HGN720899 GWQ720899:GWR720899 GMU720899:GMV720899 GCY720899:GCZ720899 FTC720899:FTD720899 FJG720899:FJH720899 EZK720899:EZL720899 EPO720899:EPP720899 EFS720899:EFT720899 DVW720899:DVX720899 DMA720899:DMB720899 DCE720899:DCF720899 CSI720899:CSJ720899 CIM720899:CIN720899 BYQ720899:BYR720899 BOU720899:BOV720899 BEY720899:BEZ720899 AVC720899:AVD720899 ALG720899:ALH720899 ABK720899:ABL720899 RO720899:RP720899 HS720899:HT720899 WUE655363:WUF655363 WKI655363:WKJ655363 WAM655363:WAN655363 VQQ655363:VQR655363 VGU655363:VGV655363 UWY655363:UWZ655363 UNC655363:UND655363 UDG655363:UDH655363 TTK655363:TTL655363 TJO655363:TJP655363 SZS655363:SZT655363 SPW655363:SPX655363 SGA655363:SGB655363 RWE655363:RWF655363 RMI655363:RMJ655363 RCM655363:RCN655363 QSQ655363:QSR655363 QIU655363:QIV655363 PYY655363:PYZ655363 PPC655363:PPD655363 PFG655363:PFH655363 OVK655363:OVL655363 OLO655363:OLP655363 OBS655363:OBT655363 NRW655363:NRX655363 NIA655363:NIB655363 MYE655363:MYF655363 MOI655363:MOJ655363 MEM655363:MEN655363 LUQ655363:LUR655363 LKU655363:LKV655363 LAY655363:LAZ655363 KRC655363:KRD655363 KHG655363:KHH655363 JXK655363:JXL655363 JNO655363:JNP655363 JDS655363:JDT655363 ITW655363:ITX655363 IKA655363:IKB655363 IAE655363:IAF655363 HQI655363:HQJ655363 HGM655363:HGN655363 GWQ655363:GWR655363 GMU655363:GMV655363 GCY655363:GCZ655363 FTC655363:FTD655363 FJG655363:FJH655363 EZK655363:EZL655363 EPO655363:EPP655363 EFS655363:EFT655363 DVW655363:DVX655363 DMA655363:DMB655363 DCE655363:DCF655363 CSI655363:CSJ655363 CIM655363:CIN655363 BYQ655363:BYR655363 BOU655363:BOV655363 BEY655363:BEZ655363 AVC655363:AVD655363 ALG655363:ALH655363 ABK655363:ABL655363 RO655363:RP655363 HS655363:HT655363 WUE589827:WUF589827 WKI589827:WKJ589827 WAM589827:WAN589827 VQQ589827:VQR589827 VGU589827:VGV589827 UWY589827:UWZ589827 UNC589827:UND589827 UDG589827:UDH589827 TTK589827:TTL589827 TJO589827:TJP589827 SZS589827:SZT589827 SPW589827:SPX589827 SGA589827:SGB589827 RWE589827:RWF589827 RMI589827:RMJ589827 RCM589827:RCN589827 QSQ589827:QSR589827 QIU589827:QIV589827 PYY589827:PYZ589827 PPC589827:PPD589827 PFG589827:PFH589827 OVK589827:OVL589827 OLO589827:OLP589827 OBS589827:OBT589827 NRW589827:NRX589827 NIA589827:NIB589827 MYE589827:MYF589827 MOI589827:MOJ589827 MEM589827:MEN589827 LUQ589827:LUR589827 LKU589827:LKV589827 LAY589827:LAZ589827 KRC589827:KRD589827 KHG589827:KHH589827 JXK589827:JXL589827 JNO589827:JNP589827 JDS589827:JDT589827 ITW589827:ITX589827 IKA589827:IKB589827 IAE589827:IAF589827 HQI589827:HQJ589827 HGM589827:HGN589827 GWQ589827:GWR589827 GMU589827:GMV589827 GCY589827:GCZ589827 FTC589827:FTD589827 FJG589827:FJH589827 EZK589827:EZL589827 EPO589827:EPP589827 EFS589827:EFT589827 DVW589827:DVX589827 DMA589827:DMB589827 DCE589827:DCF589827 CSI589827:CSJ589827 CIM589827:CIN589827 BYQ589827:BYR589827 BOU589827:BOV589827 BEY589827:BEZ589827 AVC589827:AVD589827 ALG589827:ALH589827 ABK589827:ABL589827 RO589827:RP589827 HS589827:HT589827 WUE524291:WUF524291 WKI524291:WKJ524291 WAM524291:WAN524291 VQQ524291:VQR524291 VGU524291:VGV524291 UWY524291:UWZ524291 UNC524291:UND524291 UDG524291:UDH524291 TTK524291:TTL524291 TJO524291:TJP524291 SZS524291:SZT524291 SPW524291:SPX524291 SGA524291:SGB524291 RWE524291:RWF524291 RMI524291:RMJ524291 RCM524291:RCN524291 QSQ524291:QSR524291 QIU524291:QIV524291 PYY524291:PYZ524291 PPC524291:PPD524291 PFG524291:PFH524291 OVK524291:OVL524291 OLO524291:OLP524291 OBS524291:OBT524291 NRW524291:NRX524291 NIA524291:NIB524291 MYE524291:MYF524291 MOI524291:MOJ524291 MEM524291:MEN524291 LUQ524291:LUR524291 LKU524291:LKV524291 LAY524291:LAZ524291 KRC524291:KRD524291 KHG524291:KHH524291 JXK524291:JXL524291 JNO524291:JNP524291 JDS524291:JDT524291 ITW524291:ITX524291 IKA524291:IKB524291 IAE524291:IAF524291 HQI524291:HQJ524291 HGM524291:HGN524291 GWQ524291:GWR524291 GMU524291:GMV524291 GCY524291:GCZ524291 FTC524291:FTD524291 FJG524291:FJH524291 EZK524291:EZL524291 EPO524291:EPP524291 EFS524291:EFT524291 DVW524291:DVX524291 DMA524291:DMB524291 DCE524291:DCF524291 CSI524291:CSJ524291 CIM524291:CIN524291 BYQ524291:BYR524291 BOU524291:BOV524291 BEY524291:BEZ524291 AVC524291:AVD524291 ALG524291:ALH524291 ABK524291:ABL524291 RO524291:RP524291 HS524291:HT524291 WUE458755:WUF458755 WKI458755:WKJ458755 WAM458755:WAN458755 VQQ458755:VQR458755 VGU458755:VGV458755 UWY458755:UWZ458755 UNC458755:UND458755 UDG458755:UDH458755 TTK458755:TTL458755 TJO458755:TJP458755 SZS458755:SZT458755 SPW458755:SPX458755 SGA458755:SGB458755 RWE458755:RWF458755 RMI458755:RMJ458755 RCM458755:RCN458755 QSQ458755:QSR458755 QIU458755:QIV458755 PYY458755:PYZ458755 PPC458755:PPD458755 PFG458755:PFH458755 OVK458755:OVL458755 OLO458755:OLP458755 OBS458755:OBT458755 NRW458755:NRX458755 NIA458755:NIB458755 MYE458755:MYF458755 MOI458755:MOJ458755 MEM458755:MEN458755 LUQ458755:LUR458755 LKU458755:LKV458755 LAY458755:LAZ458755 KRC458755:KRD458755 KHG458755:KHH458755 JXK458755:JXL458755 JNO458755:JNP458755 JDS458755:JDT458755 ITW458755:ITX458755 IKA458755:IKB458755 IAE458755:IAF458755 HQI458755:HQJ458755 HGM458755:HGN458755 GWQ458755:GWR458755 GMU458755:GMV458755 GCY458755:GCZ458755 FTC458755:FTD458755 FJG458755:FJH458755 EZK458755:EZL458755 EPO458755:EPP458755 EFS458755:EFT458755 DVW458755:DVX458755 DMA458755:DMB458755 DCE458755:DCF458755 CSI458755:CSJ458755 CIM458755:CIN458755 BYQ458755:BYR458755 BOU458755:BOV458755 BEY458755:BEZ458755 AVC458755:AVD458755 ALG458755:ALH458755 ABK458755:ABL458755 RO458755:RP458755 HS458755:HT458755 WUE393219:WUF393219 WKI393219:WKJ393219 WAM393219:WAN393219 VQQ393219:VQR393219 VGU393219:VGV393219 UWY393219:UWZ393219 UNC393219:UND393219 UDG393219:UDH393219 TTK393219:TTL393219 TJO393219:TJP393219 SZS393219:SZT393219 SPW393219:SPX393219 SGA393219:SGB393219 RWE393219:RWF393219 RMI393219:RMJ393219 RCM393219:RCN393219 QSQ393219:QSR393219 QIU393219:QIV393219 PYY393219:PYZ393219 PPC393219:PPD393219 PFG393219:PFH393219 OVK393219:OVL393219 OLO393219:OLP393219 OBS393219:OBT393219 NRW393219:NRX393219 NIA393219:NIB393219 MYE393219:MYF393219 MOI393219:MOJ393219 MEM393219:MEN393219 LUQ393219:LUR393219 LKU393219:LKV393219 LAY393219:LAZ393219 KRC393219:KRD393219 KHG393219:KHH393219 JXK393219:JXL393219 JNO393219:JNP393219 JDS393219:JDT393219 ITW393219:ITX393219 IKA393219:IKB393219 IAE393219:IAF393219 HQI393219:HQJ393219 HGM393219:HGN393219 GWQ393219:GWR393219 GMU393219:GMV393219 GCY393219:GCZ393219 FTC393219:FTD393219 FJG393219:FJH393219 EZK393219:EZL393219 EPO393219:EPP393219 EFS393219:EFT393219 DVW393219:DVX393219 DMA393219:DMB393219 DCE393219:DCF393219 CSI393219:CSJ393219 CIM393219:CIN393219 BYQ393219:BYR393219 BOU393219:BOV393219 BEY393219:BEZ393219 AVC393219:AVD393219 ALG393219:ALH393219 ABK393219:ABL393219 RO393219:RP393219 HS393219:HT393219 WUE327683:WUF327683 WKI327683:WKJ327683 WAM327683:WAN327683 VQQ327683:VQR327683 VGU327683:VGV327683 UWY327683:UWZ327683 UNC327683:UND327683 UDG327683:UDH327683 TTK327683:TTL327683 TJO327683:TJP327683 SZS327683:SZT327683 SPW327683:SPX327683 SGA327683:SGB327683 RWE327683:RWF327683 RMI327683:RMJ327683 RCM327683:RCN327683 QSQ327683:QSR327683 QIU327683:QIV327683 PYY327683:PYZ327683 PPC327683:PPD327683 PFG327683:PFH327683 OVK327683:OVL327683 OLO327683:OLP327683 OBS327683:OBT327683 NRW327683:NRX327683 NIA327683:NIB327683 MYE327683:MYF327683 MOI327683:MOJ327683 MEM327683:MEN327683 LUQ327683:LUR327683 LKU327683:LKV327683 LAY327683:LAZ327683 KRC327683:KRD327683 KHG327683:KHH327683 JXK327683:JXL327683 JNO327683:JNP327683 JDS327683:JDT327683 ITW327683:ITX327683 IKA327683:IKB327683 IAE327683:IAF327683 HQI327683:HQJ327683 HGM327683:HGN327683 GWQ327683:GWR327683 GMU327683:GMV327683 GCY327683:GCZ327683 FTC327683:FTD327683 FJG327683:FJH327683 EZK327683:EZL327683 EPO327683:EPP327683 EFS327683:EFT327683 DVW327683:DVX327683 DMA327683:DMB327683 DCE327683:DCF327683 CSI327683:CSJ327683 CIM327683:CIN327683 BYQ327683:BYR327683 BOU327683:BOV327683 BEY327683:BEZ327683 AVC327683:AVD327683 ALG327683:ALH327683 ABK327683:ABL327683 RO327683:RP327683 HS327683:HT327683 WUE262147:WUF262147 WKI262147:WKJ262147 WAM262147:WAN262147 VQQ262147:VQR262147 VGU262147:VGV262147 UWY262147:UWZ262147 UNC262147:UND262147 UDG262147:UDH262147 TTK262147:TTL262147 TJO262147:TJP262147 SZS262147:SZT262147 SPW262147:SPX262147 SGA262147:SGB262147 RWE262147:RWF262147 RMI262147:RMJ262147 RCM262147:RCN262147 QSQ262147:QSR262147 QIU262147:QIV262147 PYY262147:PYZ262147 PPC262147:PPD262147 PFG262147:PFH262147 OVK262147:OVL262147 OLO262147:OLP262147 OBS262147:OBT262147 NRW262147:NRX262147 NIA262147:NIB262147 MYE262147:MYF262147 MOI262147:MOJ262147 MEM262147:MEN262147 LUQ262147:LUR262147 LKU262147:LKV262147 LAY262147:LAZ262147 KRC262147:KRD262147 KHG262147:KHH262147 JXK262147:JXL262147 JNO262147:JNP262147 JDS262147:JDT262147 ITW262147:ITX262147 IKA262147:IKB262147 IAE262147:IAF262147 HQI262147:HQJ262147 HGM262147:HGN262147 GWQ262147:GWR262147 GMU262147:GMV262147 GCY262147:GCZ262147 FTC262147:FTD262147 FJG262147:FJH262147 EZK262147:EZL262147 EPO262147:EPP262147 EFS262147:EFT262147 DVW262147:DVX262147 DMA262147:DMB262147 DCE262147:DCF262147 CSI262147:CSJ262147 CIM262147:CIN262147 BYQ262147:BYR262147 BOU262147:BOV262147 BEY262147:BEZ262147 AVC262147:AVD262147 ALG262147:ALH262147 ABK262147:ABL262147 RO262147:RP262147 HS262147:HT262147 WUE196611:WUF196611 WKI196611:WKJ196611 WAM196611:WAN196611 VQQ196611:VQR196611 VGU196611:VGV196611 UWY196611:UWZ196611 UNC196611:UND196611 UDG196611:UDH196611 TTK196611:TTL196611 TJO196611:TJP196611 SZS196611:SZT196611 SPW196611:SPX196611 SGA196611:SGB196611 RWE196611:RWF196611 RMI196611:RMJ196611 RCM196611:RCN196611 QSQ196611:QSR196611 QIU196611:QIV196611 PYY196611:PYZ196611 PPC196611:PPD196611 PFG196611:PFH196611 OVK196611:OVL196611 OLO196611:OLP196611 OBS196611:OBT196611 NRW196611:NRX196611 NIA196611:NIB196611 MYE196611:MYF196611 MOI196611:MOJ196611 MEM196611:MEN196611 LUQ196611:LUR196611 LKU196611:LKV196611 LAY196611:LAZ196611 KRC196611:KRD196611 KHG196611:KHH196611 JXK196611:JXL196611 JNO196611:JNP196611 JDS196611:JDT196611 ITW196611:ITX196611 IKA196611:IKB196611 IAE196611:IAF196611 HQI196611:HQJ196611 HGM196611:HGN196611 GWQ196611:GWR196611 GMU196611:GMV196611 GCY196611:GCZ196611 FTC196611:FTD196611 FJG196611:FJH196611 EZK196611:EZL196611 EPO196611:EPP196611 EFS196611:EFT196611 DVW196611:DVX196611 DMA196611:DMB196611 DCE196611:DCF196611 CSI196611:CSJ196611 CIM196611:CIN196611 BYQ196611:BYR196611 BOU196611:BOV196611 BEY196611:BEZ196611 AVC196611:AVD196611 ALG196611:ALH196611 ABK196611:ABL196611 RO196611:RP196611 HS196611:HT196611 WUE131075:WUF131075 WKI131075:WKJ131075 WAM131075:WAN131075 VQQ131075:VQR131075 VGU131075:VGV131075 UWY131075:UWZ131075 UNC131075:UND131075 UDG131075:UDH131075 TTK131075:TTL131075 TJO131075:TJP131075 SZS131075:SZT131075 SPW131075:SPX131075 SGA131075:SGB131075 RWE131075:RWF131075 RMI131075:RMJ131075 RCM131075:RCN131075 QSQ131075:QSR131075 QIU131075:QIV131075 PYY131075:PYZ131075 PPC131075:PPD131075 PFG131075:PFH131075 OVK131075:OVL131075 OLO131075:OLP131075 OBS131075:OBT131075 NRW131075:NRX131075 NIA131075:NIB131075 MYE131075:MYF131075 MOI131075:MOJ131075 MEM131075:MEN131075 LUQ131075:LUR131075 LKU131075:LKV131075 LAY131075:LAZ131075 KRC131075:KRD131075 KHG131075:KHH131075 JXK131075:JXL131075 JNO131075:JNP131075 JDS131075:JDT131075 ITW131075:ITX131075 IKA131075:IKB131075 IAE131075:IAF131075 HQI131075:HQJ131075 HGM131075:HGN131075 GWQ131075:GWR131075 GMU131075:GMV131075 GCY131075:GCZ131075 FTC131075:FTD131075 FJG131075:FJH131075 EZK131075:EZL131075 EPO131075:EPP131075 EFS131075:EFT131075 DVW131075:DVX131075 DMA131075:DMB131075 DCE131075:DCF131075 CSI131075:CSJ131075 CIM131075:CIN131075 BYQ131075:BYR131075 BOU131075:BOV131075 BEY131075:BEZ131075 AVC131075:AVD131075 ALG131075:ALH131075 ABK131075:ABL131075 RO131075:RP131075 HS131075:HT131075 WUE65539:WUF65539 WKI65539:WKJ65539 WAM65539:WAN65539 VQQ65539:VQR65539 VGU65539:VGV65539 UWY65539:UWZ65539 UNC65539:UND65539 UDG65539:UDH65539 TTK65539:TTL65539 TJO65539:TJP65539 SZS65539:SZT65539 SPW65539:SPX65539 SGA65539:SGB65539 RWE65539:RWF65539 RMI65539:RMJ65539 RCM65539:RCN65539 QSQ65539:QSR65539 QIU65539:QIV65539 PYY65539:PYZ65539 PPC65539:PPD65539 PFG65539:PFH65539 OVK65539:OVL65539 OLO65539:OLP65539 OBS65539:OBT65539 NRW65539:NRX65539 NIA65539:NIB65539 MYE65539:MYF65539 MOI65539:MOJ65539 MEM65539:MEN65539 LUQ65539:LUR65539 LKU65539:LKV65539 LAY65539:LAZ65539 KRC65539:KRD65539 KHG65539:KHH65539 JXK65539:JXL65539 JNO65539:JNP65539 JDS65539:JDT65539 ITW65539:ITX65539 IKA65539:IKB65539 IAE65539:IAF65539 HQI65539:HQJ65539 HGM65539:HGN65539 GWQ65539:GWR65539 GMU65539:GMV65539 GCY65539:GCZ65539 FTC65539:FTD65539 FJG65539:FJH65539 EZK65539:EZL65539 EPO65539:EPP65539 EFS65539:EFT65539 DVW65539:DVX65539 DMA65539:DMB65539 DCE65539:DCF65539 CSI65539:CSJ65539 CIM65539:CIN65539 BYQ65539:BYR65539 BOU65539:BOV65539 BEY65539:BEZ65539 AVC65539:AVD65539 ALG65539:ALH65539 ABK65539:ABL65539 RO65539:RP65539 HS65539:HT65539 WUC3:WUD3 WKG3:WKH3 WAK3:WAL3 VQO3:VQP3 VGS3:VGT3 UWW3:UWX3 UNA3:UNB3 UDE3:UDF3 TTI3:TTJ3 TJM3:TJN3 SZQ3:SZR3 SPU3:SPV3 SFY3:SFZ3 RWC3:RWD3 RMG3:RMH3 RCK3:RCL3 QSO3:QSP3 QIS3:QIT3 PYW3:PYX3 PPA3:PPB3 PFE3:PFF3 OVI3:OVJ3 OLM3:OLN3 OBQ3:OBR3 NRU3:NRV3 NHY3:NHZ3 MYC3:MYD3 MOG3:MOH3 MEK3:MEL3 LUO3:LUP3 LKS3:LKT3 LAW3:LAX3 KRA3:KRB3 KHE3:KHF3 JXI3:JXJ3 JNM3:JNN3 JDQ3:JDR3 ITU3:ITV3 IJY3:IJZ3 IAC3:IAD3 HQG3:HQH3 HGK3:HGL3 GWO3:GWP3 GMS3:GMT3 GCW3:GCX3 FTA3:FTB3 FJE3:FJF3 EZI3:EZJ3 EPM3:EPN3 EFQ3:EFR3 DVU3:DVV3 DLY3:DLZ3 DCC3:DCD3 CSG3:CSH3 CIK3:CIL3 BYO3:BYP3 BOS3:BOT3 BEW3:BEX3 AVA3:AVB3 ALE3:ALF3 ABI3:ABJ3 RM3:RN3 HQ3:HR3">
      <formula1>SECTEUR</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1">
    <tabColor theme="5"/>
  </sheetPr>
  <dimension ref="A1:L40"/>
  <sheetViews>
    <sheetView showZeros="0" tabSelected="1" workbookViewId="0">
      <selection activeCell="M10" sqref="M10"/>
    </sheetView>
  </sheetViews>
  <sheetFormatPr baseColWidth="10" defaultRowHeight="15" x14ac:dyDescent="0.25"/>
  <cols>
    <col min="5" max="5" width="14.85546875" customWidth="1"/>
  </cols>
  <sheetData>
    <row r="1" spans="1:12" x14ac:dyDescent="0.25">
      <c r="A1" s="154"/>
      <c r="B1" s="199"/>
      <c r="C1" s="200"/>
      <c r="D1" s="200"/>
      <c r="E1" s="200"/>
      <c r="F1" s="200"/>
      <c r="G1" s="200"/>
      <c r="H1" s="200"/>
      <c r="I1" s="200"/>
      <c r="J1" s="200"/>
      <c r="K1" s="200"/>
      <c r="L1" s="200"/>
    </row>
    <row r="2" spans="1:12" ht="21" customHeight="1" x14ac:dyDescent="0.25">
      <c r="A2" s="155"/>
      <c r="B2" s="197"/>
      <c r="C2" s="198"/>
      <c r="D2" s="198"/>
      <c r="E2" s="198"/>
      <c r="F2" s="198"/>
      <c r="G2" s="198"/>
      <c r="H2" s="198"/>
      <c r="I2" s="198"/>
      <c r="J2" s="198"/>
      <c r="K2" s="198"/>
      <c r="L2" s="198"/>
    </row>
    <row r="3" spans="1:12" ht="15.75" customHeight="1" thickBot="1" x14ac:dyDescent="0.3">
      <c r="A3" s="155"/>
      <c r="B3" s="197"/>
      <c r="C3" s="198"/>
      <c r="D3" s="198"/>
      <c r="E3" s="198"/>
      <c r="F3" s="198"/>
      <c r="G3" s="198"/>
      <c r="H3" s="198"/>
      <c r="I3" s="198"/>
      <c r="J3" s="198"/>
      <c r="K3" s="198"/>
      <c r="L3" s="198"/>
    </row>
    <row r="4" spans="1:12" ht="15.75" thickBot="1" x14ac:dyDescent="0.3">
      <c r="A4" s="155"/>
      <c r="B4" s="201" t="str">
        <f>'Liste de choix des activités'!F7</f>
        <v>29- initiation à la Danse</v>
      </c>
      <c r="C4" s="202"/>
      <c r="D4" s="69"/>
      <c r="E4" s="203" t="str">
        <f>'Liste de choix des activités'!F8</f>
        <v>22- jeux et relaxation</v>
      </c>
      <c r="F4" s="204"/>
      <c r="G4" s="69"/>
      <c r="H4" s="205" t="str">
        <f>'Liste de choix des activités'!F9</f>
        <v>28 - Jeux de rôle</v>
      </c>
      <c r="I4" s="206"/>
      <c r="J4" s="156"/>
      <c r="K4" s="201" t="str">
        <f>'Liste de choix des activités'!F10</f>
        <v>6 - ZUMBA</v>
      </c>
      <c r="L4" s="202"/>
    </row>
    <row r="5" spans="1:12" ht="16.5" thickTop="1" thickBot="1" x14ac:dyDescent="0.3">
      <c r="A5" s="157">
        <v>1</v>
      </c>
      <c r="B5" s="139" t="str">
        <f>'LUNDI 1'!J11</f>
        <v>Q</v>
      </c>
      <c r="C5" s="139">
        <f>'LUNDI 1'!K11</f>
        <v>0</v>
      </c>
      <c r="D5" s="69"/>
      <c r="E5" s="138" t="str">
        <f>'LUNDI 2'!B11</f>
        <v>AD</v>
      </c>
      <c r="F5" s="138">
        <f>'LUNDI 2'!C11</f>
        <v>0</v>
      </c>
      <c r="G5" s="69"/>
      <c r="H5" s="138" t="str">
        <f>'LUNDI 3'!B11</f>
        <v>N</v>
      </c>
      <c r="I5" s="138">
        <f>'LUNDI 3'!C11</f>
        <v>0</v>
      </c>
      <c r="J5" s="156"/>
      <c r="K5" s="138" t="str">
        <f>'LUNDI 4'!B11</f>
        <v>M</v>
      </c>
      <c r="L5" s="138">
        <f>'LUNDI 4'!C11</f>
        <v>0</v>
      </c>
    </row>
    <row r="6" spans="1:12" ht="16.5" thickTop="1" thickBot="1" x14ac:dyDescent="0.3">
      <c r="A6" s="157">
        <v>2</v>
      </c>
      <c r="B6" s="139" t="str">
        <f>'LUNDI 1'!J12</f>
        <v>A</v>
      </c>
      <c r="C6" s="139">
        <f>'LUNDI 1'!K12</f>
        <v>0</v>
      </c>
      <c r="D6" s="69"/>
      <c r="E6" s="138" t="str">
        <f>'LUNDI 2'!B12</f>
        <v>Z</v>
      </c>
      <c r="F6" s="138">
        <f>'LUNDI 2'!C12</f>
        <v>0</v>
      </c>
      <c r="G6" s="69"/>
      <c r="H6" s="138" t="str">
        <f>'LUNDI 3'!B12</f>
        <v>S</v>
      </c>
      <c r="I6" s="138">
        <f>'LUNDI 3'!C12</f>
        <v>0</v>
      </c>
      <c r="J6" s="156"/>
      <c r="K6" s="138" t="str">
        <f>'LUNDI 4'!B12</f>
        <v>Y</v>
      </c>
      <c r="L6" s="138">
        <f>'LUNDI 4'!C12</f>
        <v>0</v>
      </c>
    </row>
    <row r="7" spans="1:12" ht="16.5" thickTop="1" thickBot="1" x14ac:dyDescent="0.3">
      <c r="A7" s="157">
        <v>3</v>
      </c>
      <c r="B7" s="139" t="str">
        <f>'LUNDI 1'!J13</f>
        <v>P</v>
      </c>
      <c r="C7" s="139">
        <f>'LUNDI 1'!K13</f>
        <v>0</v>
      </c>
      <c r="D7" s="69"/>
      <c r="E7" s="138">
        <f>'LUNDI 2'!B13</f>
        <v>0</v>
      </c>
      <c r="F7" s="138">
        <f>'LUNDI 2'!C13</f>
        <v>0</v>
      </c>
      <c r="G7" s="69"/>
      <c r="H7" s="138" t="str">
        <f>'LUNDI 3'!B13</f>
        <v>X</v>
      </c>
      <c r="I7" s="138">
        <f>'LUNDI 3'!C13</f>
        <v>0</v>
      </c>
      <c r="J7" s="156"/>
      <c r="K7" s="138" t="str">
        <f>'LUNDI 4'!B13</f>
        <v>W</v>
      </c>
      <c r="L7" s="138">
        <f>'LUNDI 4'!C13</f>
        <v>0</v>
      </c>
    </row>
    <row r="8" spans="1:12" ht="16.5" thickTop="1" thickBot="1" x14ac:dyDescent="0.3">
      <c r="A8" s="157">
        <v>4</v>
      </c>
      <c r="B8" s="139" t="str">
        <f>'LUNDI 1'!J14</f>
        <v>V</v>
      </c>
      <c r="C8" s="139">
        <f>'LUNDI 1'!K14</f>
        <v>0</v>
      </c>
      <c r="D8" s="69"/>
      <c r="E8" s="138">
        <f>'LUNDI 2'!B14</f>
        <v>0</v>
      </c>
      <c r="F8" s="138">
        <f>'LUNDI 2'!C14</f>
        <v>0</v>
      </c>
      <c r="G8" s="69"/>
      <c r="H8" s="138" t="str">
        <f>'LUNDI 3'!B14</f>
        <v>T</v>
      </c>
      <c r="I8" s="138">
        <f>'LUNDI 3'!C14</f>
        <v>0</v>
      </c>
      <c r="J8" s="156"/>
      <c r="K8" s="138" t="str">
        <f>'LUNDI 4'!B14</f>
        <v>D</v>
      </c>
      <c r="L8" s="138">
        <f>'LUNDI 4'!C14</f>
        <v>0</v>
      </c>
    </row>
    <row r="9" spans="1:12" ht="16.5" thickTop="1" thickBot="1" x14ac:dyDescent="0.3">
      <c r="A9" s="157">
        <v>5</v>
      </c>
      <c r="B9" s="139" t="str">
        <f>'LUNDI 1'!J15</f>
        <v>AA</v>
      </c>
      <c r="C9" s="139">
        <f>'LUNDI 1'!K15</f>
        <v>0</v>
      </c>
      <c r="D9" s="69"/>
      <c r="E9" s="138">
        <f>'LUNDI 2'!B15</f>
        <v>0</v>
      </c>
      <c r="F9" s="138">
        <f>'LUNDI 2'!C15</f>
        <v>0</v>
      </c>
      <c r="G9" s="69"/>
      <c r="H9" s="138" t="str">
        <f>'LUNDI 3'!B15</f>
        <v>O</v>
      </c>
      <c r="I9" s="138">
        <f>'LUNDI 3'!C15</f>
        <v>0</v>
      </c>
      <c r="J9" s="156"/>
      <c r="K9" s="138" t="str">
        <f>'LUNDI 4'!B15</f>
        <v>AC</v>
      </c>
      <c r="L9" s="138">
        <f>'LUNDI 4'!C15</f>
        <v>0</v>
      </c>
    </row>
    <row r="10" spans="1:12" ht="16.5" thickTop="1" thickBot="1" x14ac:dyDescent="0.3">
      <c r="A10" s="157">
        <v>6</v>
      </c>
      <c r="B10" s="139" t="str">
        <f>'LUNDI 1'!J16</f>
        <v>U</v>
      </c>
      <c r="C10" s="139">
        <f>'LUNDI 1'!K16</f>
        <v>0</v>
      </c>
      <c r="D10" s="69"/>
      <c r="E10" s="138">
        <f>'LUNDI 2'!B16</f>
        <v>0</v>
      </c>
      <c r="F10" s="138">
        <f>'LUNDI 2'!C16</f>
        <v>0</v>
      </c>
      <c r="G10" s="69"/>
      <c r="H10" s="138" t="str">
        <f>'LUNDI 3'!B16</f>
        <v>J</v>
      </c>
      <c r="I10" s="138">
        <f>'LUNDI 3'!C16</f>
        <v>0</v>
      </c>
      <c r="J10" s="156"/>
      <c r="K10" s="138" t="str">
        <f>'LUNDI 4'!B16</f>
        <v>F</v>
      </c>
      <c r="L10" s="138">
        <f>'LUNDI 4'!C16</f>
        <v>0</v>
      </c>
    </row>
    <row r="11" spans="1:12" ht="16.5" thickTop="1" thickBot="1" x14ac:dyDescent="0.3">
      <c r="A11" s="157">
        <v>7</v>
      </c>
      <c r="B11" s="139" t="str">
        <f>'LUNDI 1'!J17</f>
        <v>B</v>
      </c>
      <c r="C11" s="139">
        <f>'LUNDI 1'!K17</f>
        <v>0</v>
      </c>
      <c r="D11" s="69"/>
      <c r="E11" s="138">
        <f>'LUNDI 2'!B17</f>
        <v>0</v>
      </c>
      <c r="F11" s="138">
        <f>'LUNDI 2'!C17</f>
        <v>0</v>
      </c>
      <c r="G11" s="69"/>
      <c r="H11" s="138" t="str">
        <f>'LUNDI 3'!B17</f>
        <v>I</v>
      </c>
      <c r="I11" s="138">
        <f>'LUNDI 3'!C17</f>
        <v>0</v>
      </c>
      <c r="J11" s="156"/>
      <c r="K11" s="138" t="str">
        <f>'LUNDI 4'!B17</f>
        <v>R</v>
      </c>
      <c r="L11" s="138">
        <f>'LUNDI 4'!C17</f>
        <v>0</v>
      </c>
    </row>
    <row r="12" spans="1:12" ht="16.5" thickTop="1" thickBot="1" x14ac:dyDescent="0.3">
      <c r="A12" s="157">
        <v>8</v>
      </c>
      <c r="B12" s="139" t="str">
        <f>'LUNDI 1'!J18</f>
        <v>AE</v>
      </c>
      <c r="C12" s="139">
        <f>'LUNDI 1'!K18</f>
        <v>0</v>
      </c>
      <c r="D12" s="69"/>
      <c r="E12" s="138">
        <f>'LUNDI 2'!B18</f>
        <v>0</v>
      </c>
      <c r="F12" s="138">
        <f>'LUNDI 2'!C18</f>
        <v>0</v>
      </c>
      <c r="G12" s="69"/>
      <c r="H12" s="138" t="str">
        <f>'LUNDI 3'!B18</f>
        <v>G</v>
      </c>
      <c r="I12" s="138">
        <f>'LUNDI 3'!C18</f>
        <v>0</v>
      </c>
      <c r="J12" s="156"/>
      <c r="K12" s="138" t="str">
        <f>'LUNDI 4'!B18</f>
        <v>C</v>
      </c>
      <c r="L12" s="138">
        <f>'LUNDI 4'!C18</f>
        <v>0</v>
      </c>
    </row>
    <row r="13" spans="1:12" ht="16.5" thickTop="1" thickBot="1" x14ac:dyDescent="0.3">
      <c r="A13" s="167">
        <v>9</v>
      </c>
      <c r="B13" s="168" t="str">
        <f>'LUNDI 1'!J19</f>
        <v>AF</v>
      </c>
      <c r="C13" s="168">
        <f>'LUNDI 1'!K19</f>
        <v>0</v>
      </c>
      <c r="D13" s="169"/>
      <c r="E13" s="170">
        <f>'LUNDI 2'!B19</f>
        <v>0</v>
      </c>
      <c r="F13" s="170">
        <f>'LUNDI 2'!C19</f>
        <v>0</v>
      </c>
      <c r="G13" s="169"/>
      <c r="H13" s="170" t="str">
        <f>'LUNDI 3'!B19</f>
        <v>H</v>
      </c>
      <c r="I13" s="170">
        <f>'LUNDI 3'!C19</f>
        <v>0</v>
      </c>
      <c r="J13" s="171"/>
      <c r="K13" s="170" t="str">
        <f>'LUNDI 4'!B19</f>
        <v>E</v>
      </c>
      <c r="L13" s="170">
        <f>'LUNDI 4'!C19</f>
        <v>0</v>
      </c>
    </row>
    <row r="14" spans="1:12" ht="16.5" thickTop="1" thickBot="1" x14ac:dyDescent="0.3">
      <c r="A14" s="167">
        <v>10</v>
      </c>
      <c r="B14" s="168" t="str">
        <f>'LUNDI 1'!J20</f>
        <v>AB</v>
      </c>
      <c r="C14" s="168">
        <f>'LUNDI 1'!K20</f>
        <v>0</v>
      </c>
      <c r="D14" s="169"/>
      <c r="E14" s="170">
        <f>'LUNDI 2'!B20</f>
        <v>0</v>
      </c>
      <c r="F14" s="170">
        <f>'LUNDI 2'!C20</f>
        <v>0</v>
      </c>
      <c r="G14" s="169"/>
      <c r="H14" s="170">
        <f>'LUNDI 3'!B20</f>
        <v>0</v>
      </c>
      <c r="I14" s="170">
        <f>'LUNDI 3'!C20</f>
        <v>0</v>
      </c>
      <c r="J14" s="171"/>
      <c r="K14" s="170">
        <f>'LUNDI 4'!B20</f>
        <v>0</v>
      </c>
      <c r="L14" s="170">
        <f>'LUNDI 4'!C20</f>
        <v>0</v>
      </c>
    </row>
    <row r="15" spans="1:12" ht="16.5" thickTop="1" thickBot="1" x14ac:dyDescent="0.3">
      <c r="A15" s="167">
        <v>11</v>
      </c>
      <c r="B15" s="168" t="str">
        <f>'LUNDI 1'!J21</f>
        <v>K</v>
      </c>
      <c r="C15" s="168">
        <f>'LUNDI 1'!K21</f>
        <v>0</v>
      </c>
      <c r="D15" s="169"/>
      <c r="E15" s="170">
        <f>'LUNDI 2'!B21</f>
        <v>0</v>
      </c>
      <c r="F15" s="170">
        <f>'LUNDI 2'!C21</f>
        <v>0</v>
      </c>
      <c r="G15" s="169"/>
      <c r="H15" s="170">
        <f>'LUNDI 3'!B21</f>
        <v>0</v>
      </c>
      <c r="I15" s="170">
        <f>'LUNDI 3'!C21</f>
        <v>0</v>
      </c>
      <c r="J15" s="171"/>
      <c r="K15" s="170">
        <f>'LUNDI 4'!B21</f>
        <v>0</v>
      </c>
      <c r="L15" s="170">
        <f>'LUNDI 4'!C21</f>
        <v>0</v>
      </c>
    </row>
    <row r="16" spans="1:12" ht="16.5" thickTop="1" thickBot="1" x14ac:dyDescent="0.3">
      <c r="A16" s="167">
        <v>12</v>
      </c>
      <c r="B16" s="168" t="str">
        <f>'LUNDI 1'!J22</f>
        <v>L</v>
      </c>
      <c r="C16" s="168">
        <f>'LUNDI 1'!K22</f>
        <v>0</v>
      </c>
      <c r="D16" s="169"/>
      <c r="E16" s="170">
        <f>'LUNDI 2'!B22</f>
        <v>0</v>
      </c>
      <c r="F16" s="170">
        <f>'LUNDI 2'!C22</f>
        <v>0</v>
      </c>
      <c r="G16" s="169"/>
      <c r="H16" s="170">
        <f>'LUNDI 3'!B22</f>
        <v>0</v>
      </c>
      <c r="I16" s="170">
        <f>'LUNDI 3'!C22</f>
        <v>0</v>
      </c>
      <c r="J16" s="171"/>
      <c r="K16" s="170">
        <f>'LUNDI 4'!B22</f>
        <v>0</v>
      </c>
      <c r="L16" s="170">
        <f>'LUNDI 4'!C22</f>
        <v>0</v>
      </c>
    </row>
    <row r="17" spans="1:12" ht="16.5" thickTop="1" thickBot="1" x14ac:dyDescent="0.3">
      <c r="A17" s="167">
        <v>13</v>
      </c>
      <c r="B17" s="168">
        <f>'LUNDI 1'!J23</f>
        <v>0</v>
      </c>
      <c r="C17" s="168">
        <f>'LUNDI 1'!K23</f>
        <v>0</v>
      </c>
      <c r="D17" s="169"/>
      <c r="E17" s="170">
        <f>'LUNDI 2'!B23</f>
        <v>0</v>
      </c>
      <c r="F17" s="170">
        <f>'LUNDI 2'!C23</f>
        <v>0</v>
      </c>
      <c r="G17" s="169"/>
      <c r="H17" s="170">
        <f>'LUNDI 3'!B23</f>
        <v>0</v>
      </c>
      <c r="I17" s="170">
        <f>'LUNDI 3'!C23</f>
        <v>0</v>
      </c>
      <c r="J17" s="171"/>
      <c r="K17" s="170">
        <f>'LUNDI 4'!B23</f>
        <v>0</v>
      </c>
      <c r="L17" s="170">
        <f>'LUNDI 4'!C23</f>
        <v>0</v>
      </c>
    </row>
    <row r="18" spans="1:12" ht="16.5" thickTop="1" thickBot="1" x14ac:dyDescent="0.3">
      <c r="A18" s="167">
        <v>14</v>
      </c>
      <c r="B18" s="168">
        <f>'LUNDI 1'!J24</f>
        <v>0</v>
      </c>
      <c r="C18" s="168">
        <f>'LUNDI 1'!K24</f>
        <v>0</v>
      </c>
      <c r="D18" s="169"/>
      <c r="E18" s="170">
        <f>'LUNDI 2'!B24</f>
        <v>0</v>
      </c>
      <c r="F18" s="170">
        <f>'LUNDI 2'!C24</f>
        <v>0</v>
      </c>
      <c r="G18" s="169"/>
      <c r="H18" s="170">
        <f>'LUNDI 3'!B24</f>
        <v>0</v>
      </c>
      <c r="I18" s="170">
        <f>'LUNDI 3'!C24</f>
        <v>0</v>
      </c>
      <c r="J18" s="171"/>
      <c r="K18" s="170">
        <f>'LUNDI 4'!B24</f>
        <v>0</v>
      </c>
      <c r="L18" s="170">
        <f>'LUNDI 4'!C24</f>
        <v>0</v>
      </c>
    </row>
    <row r="19" spans="1:12" ht="16.5" thickTop="1" thickBot="1" x14ac:dyDescent="0.3">
      <c r="A19" s="167">
        <v>15</v>
      </c>
      <c r="B19" s="168">
        <f>'LUNDI 1'!J25</f>
        <v>0</v>
      </c>
      <c r="C19" s="168">
        <f>'LUNDI 1'!K25</f>
        <v>0</v>
      </c>
      <c r="D19" s="169"/>
      <c r="E19" s="170">
        <f>'LUNDI 2'!B25</f>
        <v>0</v>
      </c>
      <c r="F19" s="170">
        <f>'LUNDI 2'!C25</f>
        <v>0</v>
      </c>
      <c r="G19" s="169"/>
      <c r="H19" s="170">
        <f>'LUNDI 3'!B25</f>
        <v>0</v>
      </c>
      <c r="I19" s="170">
        <f>'LUNDI 3'!C25</f>
        <v>0</v>
      </c>
      <c r="J19" s="171"/>
      <c r="K19" s="170">
        <f>'LUNDI 4'!B25</f>
        <v>0</v>
      </c>
      <c r="L19" s="170">
        <f>'LUNDI 4'!C25</f>
        <v>0</v>
      </c>
    </row>
    <row r="20" spans="1:12" ht="16.5" thickTop="1" thickBot="1" x14ac:dyDescent="0.3">
      <c r="A20" s="167">
        <v>16</v>
      </c>
      <c r="B20" s="168">
        <f>'LUNDI 1'!J26</f>
        <v>0</v>
      </c>
      <c r="C20" s="168">
        <f>'LUNDI 1'!K26</f>
        <v>0</v>
      </c>
      <c r="D20" s="169"/>
      <c r="E20" s="170">
        <f>'LUNDI 2'!B26</f>
        <v>0</v>
      </c>
      <c r="F20" s="170">
        <f>'LUNDI 2'!C26</f>
        <v>0</v>
      </c>
      <c r="G20" s="169"/>
      <c r="H20" s="170">
        <f>'LUNDI 3'!B26</f>
        <v>0</v>
      </c>
      <c r="I20" s="170">
        <f>'LUNDI 3'!C26</f>
        <v>0</v>
      </c>
      <c r="J20" s="171"/>
      <c r="K20" s="170">
        <f>'LUNDI 4'!B26</f>
        <v>0</v>
      </c>
      <c r="L20" s="170">
        <f>'LUNDI 4'!C26</f>
        <v>0</v>
      </c>
    </row>
    <row r="21" spans="1:12" ht="16.5" thickTop="1" thickBot="1" x14ac:dyDescent="0.3">
      <c r="A21" s="167">
        <v>17</v>
      </c>
      <c r="B21" s="168">
        <f>'LUNDI 1'!J27</f>
        <v>0</v>
      </c>
      <c r="C21" s="168">
        <f>'LUNDI 1'!K27</f>
        <v>0</v>
      </c>
      <c r="D21" s="169"/>
      <c r="E21" s="170">
        <f>'LUNDI 2'!B27</f>
        <v>0</v>
      </c>
      <c r="F21" s="170">
        <f>'LUNDI 2'!C27</f>
        <v>0</v>
      </c>
      <c r="G21" s="169"/>
      <c r="H21" s="170">
        <f>'LUNDI 3'!B27</f>
        <v>0</v>
      </c>
      <c r="I21" s="170">
        <f>'LUNDI 3'!C27</f>
        <v>0</v>
      </c>
      <c r="J21" s="171"/>
      <c r="K21" s="170">
        <f>'LUNDI 4'!B27</f>
        <v>0</v>
      </c>
      <c r="L21" s="170">
        <f>'LUNDI 4'!C27</f>
        <v>0</v>
      </c>
    </row>
    <row r="22" spans="1:12" ht="16.5" thickTop="1" thickBot="1" x14ac:dyDescent="0.3">
      <c r="A22" s="167">
        <v>18</v>
      </c>
      <c r="B22" s="168">
        <f>'LUNDI 1'!J28</f>
        <v>0</v>
      </c>
      <c r="C22" s="168">
        <f>'LUNDI 1'!K28</f>
        <v>0</v>
      </c>
      <c r="D22" s="169"/>
      <c r="E22" s="170">
        <f>'LUNDI 2'!B28</f>
        <v>0</v>
      </c>
      <c r="F22" s="170">
        <f>'LUNDI 2'!C28</f>
        <v>0</v>
      </c>
      <c r="G22" s="169"/>
      <c r="H22" s="170">
        <f>'LUNDI 3'!B28</f>
        <v>0</v>
      </c>
      <c r="I22" s="170">
        <f>'LUNDI 3'!C28</f>
        <v>0</v>
      </c>
      <c r="J22" s="171"/>
      <c r="K22" s="170">
        <f>'LUNDI 4'!B28</f>
        <v>0</v>
      </c>
      <c r="L22" s="170">
        <f>'LUNDI 4'!C28</f>
        <v>0</v>
      </c>
    </row>
    <row r="23" spans="1:12" ht="16.5" thickTop="1" thickBot="1" x14ac:dyDescent="0.3">
      <c r="A23" s="167">
        <v>19</v>
      </c>
      <c r="B23" s="168">
        <f>'LUNDI 1'!J29</f>
        <v>0</v>
      </c>
      <c r="C23" s="168">
        <f>'LUNDI 1'!K29</f>
        <v>0</v>
      </c>
      <c r="D23" s="169"/>
      <c r="E23" s="170">
        <f>'LUNDI 2'!B29</f>
        <v>0</v>
      </c>
      <c r="F23" s="170">
        <f>'LUNDI 2'!C29</f>
        <v>0</v>
      </c>
      <c r="G23" s="169"/>
      <c r="H23" s="170">
        <f>'LUNDI 3'!B29</f>
        <v>0</v>
      </c>
      <c r="I23" s="170">
        <f>'LUNDI 3'!C29</f>
        <v>0</v>
      </c>
      <c r="J23" s="171"/>
      <c r="K23" s="170">
        <f>'LUNDI 4'!B29</f>
        <v>0</v>
      </c>
      <c r="L23" s="170">
        <f>'LUNDI 4'!C29</f>
        <v>0</v>
      </c>
    </row>
    <row r="24" spans="1:12" ht="16.5" thickTop="1" thickBot="1" x14ac:dyDescent="0.3">
      <c r="A24" s="167">
        <v>20</v>
      </c>
      <c r="B24" s="168">
        <f>'LUNDI 1'!J30</f>
        <v>0</v>
      </c>
      <c r="C24" s="168">
        <f>'LUNDI 1'!K30</f>
        <v>0</v>
      </c>
      <c r="D24" s="169"/>
      <c r="E24" s="170">
        <f>'LUNDI 2'!B30</f>
        <v>0</v>
      </c>
      <c r="F24" s="170">
        <f>'LUNDI 2'!C30</f>
        <v>0</v>
      </c>
      <c r="G24" s="169"/>
      <c r="H24" s="170">
        <f>'LUNDI 3'!B30</f>
        <v>0</v>
      </c>
      <c r="I24" s="170">
        <f>'LUNDI 3'!C30</f>
        <v>0</v>
      </c>
      <c r="J24" s="171"/>
      <c r="K24" s="170">
        <f>'LUNDI 4'!B30</f>
        <v>0</v>
      </c>
      <c r="L24" s="170">
        <f>'LUNDI 4'!C30</f>
        <v>0</v>
      </c>
    </row>
    <row r="25" spans="1:12" ht="16.5" thickTop="1" thickBot="1" x14ac:dyDescent="0.3">
      <c r="A25" s="167">
        <v>21</v>
      </c>
      <c r="B25" s="168">
        <f>'LUNDI 1'!J31</f>
        <v>0</v>
      </c>
      <c r="C25" s="168">
        <f>'LUNDI 1'!K31</f>
        <v>0</v>
      </c>
      <c r="D25" s="169"/>
      <c r="E25" s="170">
        <f>'LUNDI 2'!B31</f>
        <v>0</v>
      </c>
      <c r="F25" s="170">
        <f>'LUNDI 2'!C31</f>
        <v>0</v>
      </c>
      <c r="G25" s="169"/>
      <c r="H25" s="170">
        <f>'LUNDI 3'!B31</f>
        <v>0</v>
      </c>
      <c r="I25" s="170">
        <f>'LUNDI 3'!C31</f>
        <v>0</v>
      </c>
      <c r="J25" s="171"/>
      <c r="K25" s="170">
        <f>'LUNDI 4'!B31</f>
        <v>0</v>
      </c>
      <c r="L25" s="170">
        <f>'LUNDI 4'!C31</f>
        <v>0</v>
      </c>
    </row>
    <row r="26" spans="1:12" ht="16.5" thickTop="1" thickBot="1" x14ac:dyDescent="0.3">
      <c r="A26" s="167">
        <v>22</v>
      </c>
      <c r="B26" s="168">
        <f>'LUNDI 1'!J32</f>
        <v>0</v>
      </c>
      <c r="C26" s="168">
        <f>'LUNDI 1'!K32</f>
        <v>0</v>
      </c>
      <c r="D26" s="169"/>
      <c r="E26" s="170">
        <f>'LUNDI 2'!B32</f>
        <v>0</v>
      </c>
      <c r="F26" s="170">
        <f>'LUNDI 2'!C32</f>
        <v>0</v>
      </c>
      <c r="G26" s="169"/>
      <c r="H26" s="170">
        <f>'LUNDI 3'!B32</f>
        <v>0</v>
      </c>
      <c r="I26" s="170">
        <f>'LUNDI 3'!C32</f>
        <v>0</v>
      </c>
      <c r="J26" s="171"/>
      <c r="K26" s="170">
        <f>'LUNDI 4'!B32</f>
        <v>0</v>
      </c>
      <c r="L26" s="170">
        <f>'LUNDI 4'!C32</f>
        <v>0</v>
      </c>
    </row>
    <row r="27" spans="1:12" ht="16.5" thickTop="1" thickBot="1" x14ac:dyDescent="0.3">
      <c r="A27" s="167">
        <v>23</v>
      </c>
      <c r="B27" s="168">
        <f>'LUNDI 1'!J33</f>
        <v>0</v>
      </c>
      <c r="C27" s="168">
        <f>'LUNDI 1'!K33</f>
        <v>0</v>
      </c>
      <c r="D27" s="169"/>
      <c r="E27" s="170">
        <f>'LUNDI 2'!B33</f>
        <v>0</v>
      </c>
      <c r="F27" s="170">
        <f>'LUNDI 2'!C33</f>
        <v>0</v>
      </c>
      <c r="G27" s="169"/>
      <c r="H27" s="170">
        <f>'LUNDI 3'!B33</f>
        <v>0</v>
      </c>
      <c r="I27" s="170">
        <f>'LUNDI 3'!C33</f>
        <v>0</v>
      </c>
      <c r="J27" s="171"/>
      <c r="K27" s="170">
        <f>'LUNDI 4'!B33</f>
        <v>0</v>
      </c>
      <c r="L27" s="170">
        <f>'LUNDI 4'!C33</f>
        <v>0</v>
      </c>
    </row>
    <row r="28" spans="1:12" ht="16.5" thickTop="1" thickBot="1" x14ac:dyDescent="0.3">
      <c r="A28" s="167">
        <v>24</v>
      </c>
      <c r="B28" s="168">
        <f>'LUNDI 1'!J34</f>
        <v>0</v>
      </c>
      <c r="C28" s="168">
        <f>'LUNDI 1'!K34</f>
        <v>0</v>
      </c>
      <c r="D28" s="169"/>
      <c r="E28" s="170">
        <f>'LUNDI 2'!B34</f>
        <v>0</v>
      </c>
      <c r="F28" s="170">
        <f>'LUNDI 2'!C34</f>
        <v>0</v>
      </c>
      <c r="G28" s="169"/>
      <c r="H28" s="170">
        <f>'LUNDI 3'!B34</f>
        <v>0</v>
      </c>
      <c r="I28" s="170">
        <f>'LUNDI 3'!C34</f>
        <v>0</v>
      </c>
      <c r="J28" s="171"/>
      <c r="K28" s="170">
        <f>'LUNDI 4'!B34</f>
        <v>0</v>
      </c>
      <c r="L28" s="170">
        <f>'LUNDI 4'!C34</f>
        <v>0</v>
      </c>
    </row>
    <row r="29" spans="1:12" ht="16.5" thickTop="1" thickBot="1" x14ac:dyDescent="0.3">
      <c r="A29" s="167">
        <v>25</v>
      </c>
      <c r="B29" s="168">
        <f>'LUNDI 1'!J35</f>
        <v>0</v>
      </c>
      <c r="C29" s="168">
        <f>'LUNDI 1'!K35</f>
        <v>0</v>
      </c>
      <c r="D29" s="169"/>
      <c r="E29" s="170">
        <f>'LUNDI 2'!B35</f>
        <v>0</v>
      </c>
      <c r="F29" s="170">
        <f>'LUNDI 2'!C35</f>
        <v>0</v>
      </c>
      <c r="G29" s="169"/>
      <c r="H29" s="170">
        <f>'LUNDI 3'!B35</f>
        <v>0</v>
      </c>
      <c r="I29" s="170">
        <f>'LUNDI 3'!C35</f>
        <v>0</v>
      </c>
      <c r="J29" s="171"/>
      <c r="K29" s="170">
        <f>'LUNDI 4'!B35</f>
        <v>0</v>
      </c>
      <c r="L29" s="170">
        <f>'LUNDI 4'!C35</f>
        <v>0</v>
      </c>
    </row>
    <row r="30" spans="1:12" ht="16.5" thickTop="1" thickBot="1" x14ac:dyDescent="0.3">
      <c r="A30" s="167">
        <v>26</v>
      </c>
      <c r="B30" s="168">
        <f>'LUNDI 1'!J36</f>
        <v>0</v>
      </c>
      <c r="C30" s="168">
        <f>'LUNDI 1'!K36</f>
        <v>0</v>
      </c>
      <c r="D30" s="169"/>
      <c r="E30" s="170">
        <f>'LUNDI 2'!B36</f>
        <v>0</v>
      </c>
      <c r="F30" s="170">
        <f>'LUNDI 2'!C36</f>
        <v>0</v>
      </c>
      <c r="G30" s="169"/>
      <c r="H30" s="170">
        <f>'LUNDI 3'!B36</f>
        <v>0</v>
      </c>
      <c r="I30" s="170">
        <f>'LUNDI 3'!C36</f>
        <v>0</v>
      </c>
      <c r="J30" s="171"/>
      <c r="K30" s="170">
        <f>'LUNDI 4'!B36</f>
        <v>0</v>
      </c>
      <c r="L30" s="170">
        <f>'LUNDI 4'!C36</f>
        <v>0</v>
      </c>
    </row>
    <row r="31" spans="1:12" ht="16.5" thickTop="1" thickBot="1" x14ac:dyDescent="0.3">
      <c r="A31" s="167">
        <v>27</v>
      </c>
      <c r="B31" s="168">
        <f>'LUNDI 1'!J37</f>
        <v>0</v>
      </c>
      <c r="C31" s="168">
        <f>'LUNDI 1'!K37</f>
        <v>0</v>
      </c>
      <c r="D31" s="169"/>
      <c r="E31" s="170">
        <f>'LUNDI 2'!B37</f>
        <v>0</v>
      </c>
      <c r="F31" s="170">
        <f>'LUNDI 2'!C37</f>
        <v>0</v>
      </c>
      <c r="G31" s="169"/>
      <c r="H31" s="170">
        <f>'LUNDI 3'!B37</f>
        <v>0</v>
      </c>
      <c r="I31" s="170">
        <f>'LUNDI 3'!C37</f>
        <v>0</v>
      </c>
      <c r="J31" s="171"/>
      <c r="K31" s="170">
        <f>'LUNDI 4'!B37</f>
        <v>0</v>
      </c>
      <c r="L31" s="170">
        <f>'LUNDI 4'!C37</f>
        <v>0</v>
      </c>
    </row>
    <row r="32" spans="1:12" ht="16.5" thickTop="1" thickBot="1" x14ac:dyDescent="0.3">
      <c r="A32" s="167">
        <v>28</v>
      </c>
      <c r="B32" s="168">
        <f>'LUNDI 1'!J38</f>
        <v>0</v>
      </c>
      <c r="C32" s="168">
        <f>'LUNDI 1'!K38</f>
        <v>0</v>
      </c>
      <c r="D32" s="169"/>
      <c r="E32" s="170">
        <f>'LUNDI 2'!B38</f>
        <v>0</v>
      </c>
      <c r="F32" s="170">
        <f>'LUNDI 2'!C38</f>
        <v>0</v>
      </c>
      <c r="G32" s="169"/>
      <c r="H32" s="170">
        <f>'LUNDI 3'!B38</f>
        <v>0</v>
      </c>
      <c r="I32" s="170">
        <f>'LUNDI 3'!C38</f>
        <v>0</v>
      </c>
      <c r="J32" s="171"/>
      <c r="K32" s="170">
        <f>'LUNDI 4'!B38</f>
        <v>0</v>
      </c>
      <c r="L32" s="170">
        <f>'LUNDI 4'!C38</f>
        <v>0</v>
      </c>
    </row>
    <row r="33" spans="1:12" ht="16.5" thickTop="1" thickBot="1" x14ac:dyDescent="0.3">
      <c r="A33" s="167">
        <v>29</v>
      </c>
      <c r="B33" s="168">
        <f>'LUNDI 1'!J39</f>
        <v>0</v>
      </c>
      <c r="C33" s="168">
        <f>'LUNDI 1'!K39</f>
        <v>0</v>
      </c>
      <c r="D33" s="169"/>
      <c r="E33" s="170">
        <f>'LUNDI 2'!B39</f>
        <v>0</v>
      </c>
      <c r="F33" s="170">
        <f>'LUNDI 2'!C39</f>
        <v>0</v>
      </c>
      <c r="G33" s="169"/>
      <c r="H33" s="170">
        <f>'LUNDI 3'!B39</f>
        <v>0</v>
      </c>
      <c r="I33" s="170">
        <f>'LUNDI 3'!C39</f>
        <v>0</v>
      </c>
      <c r="J33" s="171"/>
      <c r="K33" s="170">
        <f>'LUNDI 4'!B39</f>
        <v>0</v>
      </c>
      <c r="L33" s="170">
        <f>'LUNDI 4'!C39</f>
        <v>0</v>
      </c>
    </row>
    <row r="34" spans="1:12" ht="16.5" thickTop="1" thickBot="1" x14ac:dyDescent="0.3">
      <c r="A34" s="167">
        <v>30</v>
      </c>
      <c r="B34" s="168">
        <f>'LUNDI 1'!J40</f>
        <v>0</v>
      </c>
      <c r="C34" s="168">
        <f>'LUNDI 1'!K40</f>
        <v>0</v>
      </c>
      <c r="D34" s="169"/>
      <c r="E34" s="170">
        <f>'LUNDI 2'!B40</f>
        <v>0</v>
      </c>
      <c r="F34" s="170">
        <f>'LUNDI 2'!C40</f>
        <v>0</v>
      </c>
      <c r="G34" s="169"/>
      <c r="H34" s="170">
        <f>'LUNDI 3'!B40</f>
        <v>0</v>
      </c>
      <c r="I34" s="170">
        <f>'LUNDI 3'!C40</f>
        <v>0</v>
      </c>
      <c r="J34" s="171"/>
      <c r="K34" s="170">
        <f>'LUNDI 4'!B40</f>
        <v>0</v>
      </c>
      <c r="L34" s="170">
        <f>'LUNDI 4'!C40</f>
        <v>0</v>
      </c>
    </row>
    <row r="35" spans="1:12" ht="16.5" thickTop="1" thickBot="1" x14ac:dyDescent="0.3">
      <c r="A35" s="167">
        <v>31</v>
      </c>
      <c r="B35" s="168">
        <f>'LUNDI 1'!J41</f>
        <v>0</v>
      </c>
      <c r="C35" s="168">
        <f>'LUNDI 1'!K41</f>
        <v>0</v>
      </c>
      <c r="D35" s="169"/>
      <c r="E35" s="170">
        <f>'LUNDI 2'!B41</f>
        <v>0</v>
      </c>
      <c r="F35" s="170">
        <f>'LUNDI 2'!C41</f>
        <v>0</v>
      </c>
      <c r="G35" s="169"/>
      <c r="H35" s="170">
        <f>'LUNDI 3'!B41</f>
        <v>0</v>
      </c>
      <c r="I35" s="170">
        <f>'LUNDI 3'!C41</f>
        <v>0</v>
      </c>
      <c r="J35" s="171"/>
      <c r="K35" s="170">
        <f>'LUNDI 4'!B41</f>
        <v>0</v>
      </c>
      <c r="L35" s="170">
        <f>'LUNDI 4'!C41</f>
        <v>0</v>
      </c>
    </row>
    <row r="36" spans="1:12" ht="16.5" thickTop="1" thickBot="1" x14ac:dyDescent="0.3">
      <c r="A36" s="167">
        <v>32</v>
      </c>
      <c r="B36" s="168">
        <f>'LUNDI 1'!J42</f>
        <v>0</v>
      </c>
      <c r="C36" s="168">
        <f>'LUNDI 1'!K42</f>
        <v>0</v>
      </c>
      <c r="D36" s="169"/>
      <c r="E36" s="170">
        <f>'LUNDI 2'!B42</f>
        <v>0</v>
      </c>
      <c r="F36" s="170">
        <f>'LUNDI 2'!C42</f>
        <v>0</v>
      </c>
      <c r="G36" s="169"/>
      <c r="H36" s="170">
        <f>'LUNDI 3'!B42</f>
        <v>0</v>
      </c>
      <c r="I36" s="170">
        <f>'LUNDI 3'!C42</f>
        <v>0</v>
      </c>
      <c r="J36" s="171"/>
      <c r="K36" s="170">
        <f>'LUNDI 4'!B42</f>
        <v>0</v>
      </c>
      <c r="L36" s="170">
        <f>'LUNDI 4'!C42</f>
        <v>0</v>
      </c>
    </row>
    <row r="37" spans="1:12" ht="16.5" thickTop="1" thickBot="1" x14ac:dyDescent="0.3">
      <c r="A37" s="167">
        <v>33</v>
      </c>
      <c r="B37" s="168">
        <f>'LUNDI 1'!J43</f>
        <v>0</v>
      </c>
      <c r="C37" s="168">
        <f>'LUNDI 1'!K43</f>
        <v>0</v>
      </c>
      <c r="D37" s="169"/>
      <c r="E37" s="170">
        <f>'LUNDI 2'!B43</f>
        <v>0</v>
      </c>
      <c r="F37" s="170">
        <f>'LUNDI 2'!C43</f>
        <v>0</v>
      </c>
      <c r="G37" s="169"/>
      <c r="H37" s="170">
        <f>'LUNDI 3'!B43</f>
        <v>0</v>
      </c>
      <c r="I37" s="170">
        <f>'LUNDI 3'!C43</f>
        <v>0</v>
      </c>
      <c r="J37" s="171"/>
      <c r="K37" s="170">
        <f>'LUNDI 4'!B43</f>
        <v>0</v>
      </c>
      <c r="L37" s="170">
        <f>'LUNDI 4'!C43</f>
        <v>0</v>
      </c>
    </row>
    <row r="38" spans="1:12" ht="16.5" thickTop="1" thickBot="1" x14ac:dyDescent="0.3">
      <c r="A38" s="167">
        <v>34</v>
      </c>
      <c r="B38" s="168">
        <f>'LUNDI 1'!J44</f>
        <v>0</v>
      </c>
      <c r="C38" s="168">
        <f>'LUNDI 1'!K44</f>
        <v>0</v>
      </c>
      <c r="D38" s="169"/>
      <c r="E38" s="170">
        <f>'LUNDI 2'!B44</f>
        <v>0</v>
      </c>
      <c r="F38" s="170">
        <f>'LUNDI 2'!C44</f>
        <v>0</v>
      </c>
      <c r="G38" s="169"/>
      <c r="H38" s="170">
        <f>'LUNDI 3'!B44</f>
        <v>0</v>
      </c>
      <c r="I38" s="170">
        <f>'LUNDI 3'!C44</f>
        <v>0</v>
      </c>
      <c r="J38" s="171"/>
      <c r="K38" s="170">
        <f>'LUNDI 4'!B44</f>
        <v>0</v>
      </c>
      <c r="L38" s="170">
        <f>'LUNDI 4'!C44</f>
        <v>0</v>
      </c>
    </row>
    <row r="39" spans="1:12" ht="16.5" thickTop="1" thickBot="1" x14ac:dyDescent="0.3">
      <c r="A39" s="167">
        <v>35</v>
      </c>
      <c r="B39" s="168">
        <f>'LUNDI 1'!J45</f>
        <v>0</v>
      </c>
      <c r="C39" s="168">
        <f>'LUNDI 1'!K45</f>
        <v>0</v>
      </c>
      <c r="D39" s="169"/>
      <c r="E39" s="170">
        <f>'LUNDI 2'!B45</f>
        <v>0</v>
      </c>
      <c r="F39" s="170">
        <f>'LUNDI 2'!C45</f>
        <v>0</v>
      </c>
      <c r="G39" s="169"/>
      <c r="H39" s="170">
        <f>'LUNDI 3'!B45</f>
        <v>0</v>
      </c>
      <c r="I39" s="170">
        <f>'LUNDI 3'!C45</f>
        <v>0</v>
      </c>
      <c r="J39" s="171"/>
      <c r="K39" s="170">
        <f>'LUNDI 4'!B45</f>
        <v>0</v>
      </c>
      <c r="L39" s="170">
        <f>'LUNDI 4'!C45</f>
        <v>0</v>
      </c>
    </row>
    <row r="40" spans="1:12" ht="15.75" thickTop="1" x14ac:dyDescent="0.25"/>
  </sheetData>
  <mergeCells count="6">
    <mergeCell ref="B2:L3"/>
    <mergeCell ref="B1:L1"/>
    <mergeCell ref="K4:L4"/>
    <mergeCell ref="B4:C4"/>
    <mergeCell ref="E4:F4"/>
    <mergeCell ref="H4:I4"/>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5"/>
  </sheetPr>
  <dimension ref="A1:J35"/>
  <sheetViews>
    <sheetView showZeros="0" topLeftCell="A13" workbookViewId="0">
      <selection activeCell="G35" sqref="G35"/>
    </sheetView>
  </sheetViews>
  <sheetFormatPr baseColWidth="10" defaultRowHeight="15" x14ac:dyDescent="0.25"/>
  <cols>
    <col min="1" max="1" width="22.7109375" bestFit="1" customWidth="1"/>
    <col min="2" max="2" width="4.42578125" bestFit="1" customWidth="1"/>
    <col min="3" max="3" width="13.5703125" style="110" bestFit="1" customWidth="1"/>
    <col min="4" max="4" width="8.85546875" style="110" bestFit="1" customWidth="1"/>
    <col min="5" max="5" width="9.140625" bestFit="1" customWidth="1"/>
    <col min="6" max="6" width="9.85546875" bestFit="1" customWidth="1"/>
    <col min="7" max="7" width="5.5703125" bestFit="1" customWidth="1"/>
    <col min="8" max="8" width="8.85546875" bestFit="1" customWidth="1"/>
  </cols>
  <sheetData>
    <row r="1" spans="1:10" ht="15.75" thickBot="1" x14ac:dyDescent="0.3">
      <c r="A1" s="210" t="s">
        <v>169</v>
      </c>
      <c r="B1" s="211"/>
      <c r="C1" s="211"/>
      <c r="D1" s="211"/>
      <c r="E1" s="211"/>
      <c r="F1" s="211"/>
      <c r="G1" s="211"/>
      <c r="H1" s="211"/>
      <c r="I1" s="212"/>
    </row>
    <row r="2" spans="1:10" ht="15.75" thickBot="1" x14ac:dyDescent="0.3">
      <c r="A2" s="165" t="s">
        <v>17</v>
      </c>
      <c r="B2" s="69"/>
      <c r="C2" s="148"/>
      <c r="D2" s="148"/>
      <c r="E2" s="69"/>
      <c r="F2" s="69"/>
      <c r="G2" s="69"/>
      <c r="H2" s="69"/>
      <c r="I2" s="149"/>
    </row>
    <row r="3" spans="1:10" ht="15.75" thickBot="1" x14ac:dyDescent="0.3">
      <c r="A3" s="166" t="e">
        <f>'Liste de choix des activités'!#REF!</f>
        <v>#REF!</v>
      </c>
      <c r="B3" s="69"/>
      <c r="C3" s="152" t="s">
        <v>19</v>
      </c>
      <c r="D3" s="151"/>
      <c r="G3" s="69"/>
      <c r="H3" s="69"/>
      <c r="I3" s="69"/>
    </row>
    <row r="4" spans="1:10" ht="15.75" thickBot="1" x14ac:dyDescent="0.3">
      <c r="A4" s="166" t="e">
        <f>'Liste de choix des activités'!#REF!</f>
        <v>#REF!</v>
      </c>
      <c r="B4" s="69"/>
      <c r="C4" s="152" t="s">
        <v>165</v>
      </c>
      <c r="D4" s="151">
        <f>D3/18</f>
        <v>0</v>
      </c>
      <c r="G4" s="69"/>
      <c r="H4" s="69"/>
      <c r="I4" s="69"/>
    </row>
    <row r="5" spans="1:10" x14ac:dyDescent="0.25">
      <c r="A5" s="166" t="e">
        <f>'Liste de choix des activités'!#REF!</f>
        <v>#REF!</v>
      </c>
      <c r="B5" s="69"/>
      <c r="C5" s="148"/>
      <c r="D5" s="148"/>
      <c r="E5" s="69"/>
      <c r="F5" s="69"/>
      <c r="G5" s="69"/>
      <c r="H5" s="69"/>
      <c r="I5" s="69"/>
    </row>
    <row r="6" spans="1:10" x14ac:dyDescent="0.25">
      <c r="A6" s="166" t="e">
        <f>'Liste de choix des activités'!#REF!</f>
        <v>#REF!</v>
      </c>
      <c r="B6" s="69"/>
      <c r="C6" s="148"/>
      <c r="D6" s="148"/>
      <c r="E6" s="69"/>
      <c r="F6" s="69"/>
      <c r="G6" s="69"/>
      <c r="H6" s="111"/>
      <c r="I6" s="111"/>
    </row>
    <row r="7" spans="1:10" x14ac:dyDescent="0.25">
      <c r="A7" s="166" t="e">
        <f>'Liste de choix des activités'!#REF!</f>
        <v>#REF!</v>
      </c>
      <c r="B7" s="69"/>
      <c r="C7" s="148"/>
      <c r="D7" s="148"/>
      <c r="E7" s="69"/>
      <c r="F7" s="69"/>
      <c r="G7" s="69"/>
      <c r="H7" s="69"/>
      <c r="I7" s="69"/>
    </row>
    <row r="8" spans="1:10" x14ac:dyDescent="0.25">
      <c r="A8" s="166" t="e">
        <f>'Liste de choix des activités'!#REF!</f>
        <v>#REF!</v>
      </c>
      <c r="B8" s="69"/>
      <c r="C8" s="148"/>
      <c r="D8" s="148"/>
      <c r="E8" s="69"/>
      <c r="F8" s="69"/>
      <c r="G8" s="69"/>
      <c r="H8" s="69"/>
      <c r="I8" s="69"/>
    </row>
    <row r="9" spans="1:10" x14ac:dyDescent="0.25">
      <c r="A9" s="166" t="e">
        <f>'Liste de choix des activités'!#REF!</f>
        <v>#REF!</v>
      </c>
      <c r="B9" s="69"/>
      <c r="C9" s="148"/>
      <c r="D9" s="148"/>
      <c r="E9" s="69"/>
      <c r="F9" s="69"/>
      <c r="G9" s="69"/>
      <c r="H9" s="69"/>
      <c r="I9" s="69"/>
    </row>
    <row r="10" spans="1:10" x14ac:dyDescent="0.25">
      <c r="A10" s="166" t="e">
        <f>'Liste de choix des activités'!#REF!</f>
        <v>#REF!</v>
      </c>
      <c r="B10" s="69"/>
      <c r="C10" s="148"/>
      <c r="D10" s="148"/>
      <c r="E10" s="69"/>
      <c r="F10" s="69"/>
      <c r="G10" s="69"/>
      <c r="H10" s="69"/>
      <c r="I10" s="69"/>
    </row>
    <row r="11" spans="1:10" x14ac:dyDescent="0.25">
      <c r="A11" s="166" t="e">
        <f>'Liste de choix des activités'!#REF!</f>
        <v>#REF!</v>
      </c>
      <c r="B11" s="69"/>
      <c r="C11" s="148"/>
      <c r="D11" s="148"/>
      <c r="E11" s="69"/>
      <c r="F11" s="69"/>
      <c r="G11" s="69"/>
      <c r="H11" s="69"/>
      <c r="I11" s="69"/>
    </row>
    <row r="12" spans="1:10" x14ac:dyDescent="0.25">
      <c r="A12" s="166" t="e">
        <f>'Liste de choix des activités'!#REF!</f>
        <v>#REF!</v>
      </c>
      <c r="B12" s="69"/>
      <c r="C12" s="148"/>
      <c r="D12" s="148"/>
      <c r="E12" s="69"/>
      <c r="F12" s="69"/>
      <c r="G12" s="69"/>
      <c r="H12" s="69"/>
      <c r="I12" s="69"/>
    </row>
    <row r="13" spans="1:10" x14ac:dyDescent="0.25">
      <c r="A13" s="150"/>
      <c r="B13" s="69"/>
      <c r="C13" s="148"/>
      <c r="D13" s="148"/>
      <c r="E13" s="69"/>
      <c r="F13" s="69"/>
      <c r="G13" s="69"/>
      <c r="H13" s="69"/>
      <c r="I13" s="149"/>
    </row>
    <row r="14" spans="1:10" s="172" customFormat="1" ht="48.75" customHeight="1" x14ac:dyDescent="0.25">
      <c r="A14" s="213" t="s">
        <v>166</v>
      </c>
      <c r="B14" s="214"/>
      <c r="C14" s="217" t="str">
        <f>'Liste de choix des activités'!F7</f>
        <v>29- initiation à la Danse</v>
      </c>
      <c r="D14" s="217"/>
      <c r="E14" s="218" t="str">
        <f>'Liste de choix des activités'!F8</f>
        <v>22- jeux et relaxation</v>
      </c>
      <c r="F14" s="218"/>
      <c r="G14" s="209" t="str">
        <f>'Liste de choix des activités'!F9</f>
        <v>28 - Jeux de rôle</v>
      </c>
      <c r="H14" s="209"/>
      <c r="I14" s="209" t="str">
        <f>'Liste de choix des activités'!F10</f>
        <v>6 - ZUMBA</v>
      </c>
      <c r="J14" s="209"/>
    </row>
    <row r="15" spans="1:10" s="176" customFormat="1" x14ac:dyDescent="0.25">
      <c r="A15" s="215"/>
      <c r="B15" s="216"/>
      <c r="C15" s="173" t="s">
        <v>76</v>
      </c>
      <c r="D15" s="173" t="s">
        <v>77</v>
      </c>
      <c r="E15" s="174" t="s">
        <v>76</v>
      </c>
      <c r="F15" s="174" t="s">
        <v>77</v>
      </c>
      <c r="G15" s="175" t="s">
        <v>76</v>
      </c>
      <c r="H15" s="175" t="s">
        <v>77</v>
      </c>
      <c r="I15" s="175" t="s">
        <v>76</v>
      </c>
      <c r="J15" s="175" t="s">
        <v>77</v>
      </c>
    </row>
    <row r="16" spans="1:10" ht="16.5" customHeight="1" x14ac:dyDescent="0.25">
      <c r="A16" s="207"/>
      <c r="B16" s="112">
        <v>1</v>
      </c>
      <c r="C16" s="113" t="str">
        <f>'repart 1'!B5</f>
        <v>Q</v>
      </c>
      <c r="D16" s="113">
        <f>'repart 1'!C5</f>
        <v>0</v>
      </c>
      <c r="E16" s="153" t="str">
        <f>'repart 1'!E5</f>
        <v>AD</v>
      </c>
      <c r="F16" s="153">
        <f>'repart 1'!F5</f>
        <v>0</v>
      </c>
      <c r="G16" s="158" t="str">
        <f>'repart 1'!H5</f>
        <v>N</v>
      </c>
      <c r="H16" s="158">
        <f>'repart 1'!I5</f>
        <v>0</v>
      </c>
      <c r="I16" s="158" t="str">
        <f>'repart 1'!K5</f>
        <v>M</v>
      </c>
      <c r="J16" s="158">
        <f>'repart 1'!L5</f>
        <v>0</v>
      </c>
    </row>
    <row r="17" spans="1:10" ht="16.5" x14ac:dyDescent="0.25">
      <c r="A17" s="208"/>
      <c r="B17" s="112">
        <v>2</v>
      </c>
      <c r="C17" s="113" t="str">
        <f>'repart 1'!B6</f>
        <v>A</v>
      </c>
      <c r="D17" s="113">
        <f>'repart 1'!C6</f>
        <v>0</v>
      </c>
      <c r="E17" s="153" t="str">
        <f>'repart 1'!E6</f>
        <v>Z</v>
      </c>
      <c r="F17" s="153">
        <f>'repart 1'!F6</f>
        <v>0</v>
      </c>
      <c r="G17" s="158" t="str">
        <f>'repart 1'!H6</f>
        <v>S</v>
      </c>
      <c r="H17" s="158">
        <f>'repart 1'!I6</f>
        <v>0</v>
      </c>
      <c r="I17" s="158" t="str">
        <f>'repart 1'!K6</f>
        <v>Y</v>
      </c>
      <c r="J17" s="158">
        <f>'repart 1'!L6</f>
        <v>0</v>
      </c>
    </row>
    <row r="18" spans="1:10" ht="16.5" x14ac:dyDescent="0.25">
      <c r="A18" s="208"/>
      <c r="B18" s="112">
        <v>3</v>
      </c>
      <c r="C18" s="113" t="str">
        <f>'repart 1'!B7</f>
        <v>P</v>
      </c>
      <c r="D18" s="113">
        <f>'repart 1'!C7</f>
        <v>0</v>
      </c>
      <c r="E18" s="153">
        <f>'repart 1'!E7</f>
        <v>0</v>
      </c>
      <c r="F18" s="153">
        <f>'repart 1'!F7</f>
        <v>0</v>
      </c>
      <c r="G18" s="158" t="str">
        <f>'repart 1'!H7</f>
        <v>X</v>
      </c>
      <c r="H18" s="158">
        <f>'repart 1'!I7</f>
        <v>0</v>
      </c>
      <c r="I18" s="158" t="str">
        <f>'repart 1'!K7</f>
        <v>W</v>
      </c>
      <c r="J18" s="158">
        <f>'repart 1'!L7</f>
        <v>0</v>
      </c>
    </row>
    <row r="19" spans="1:10" ht="16.5" x14ac:dyDescent="0.25">
      <c r="A19" s="208"/>
      <c r="B19" s="112">
        <v>4</v>
      </c>
      <c r="C19" s="113" t="str">
        <f>'repart 1'!B8</f>
        <v>V</v>
      </c>
      <c r="D19" s="113">
        <f>'repart 1'!C8</f>
        <v>0</v>
      </c>
      <c r="E19" s="153">
        <f>'repart 1'!E8</f>
        <v>0</v>
      </c>
      <c r="F19" s="153">
        <f>'repart 1'!F8</f>
        <v>0</v>
      </c>
      <c r="G19" s="158" t="str">
        <f>'repart 1'!H8</f>
        <v>T</v>
      </c>
      <c r="H19" s="158">
        <f>'repart 1'!I8</f>
        <v>0</v>
      </c>
      <c r="I19" s="158" t="str">
        <f>'repart 1'!K8</f>
        <v>D</v>
      </c>
      <c r="J19" s="158">
        <f>'repart 1'!L8</f>
        <v>0</v>
      </c>
    </row>
    <row r="20" spans="1:10" ht="16.5" x14ac:dyDescent="0.25">
      <c r="A20" s="208"/>
      <c r="B20" s="112">
        <v>5</v>
      </c>
      <c r="C20" s="113" t="str">
        <f>'repart 1'!B9</f>
        <v>AA</v>
      </c>
      <c r="D20" s="113">
        <f>'repart 1'!C9</f>
        <v>0</v>
      </c>
      <c r="E20" s="153">
        <f>'repart 1'!E9</f>
        <v>0</v>
      </c>
      <c r="F20" s="153">
        <f>'repart 1'!F9</f>
        <v>0</v>
      </c>
      <c r="G20" s="158" t="str">
        <f>'repart 1'!H9</f>
        <v>O</v>
      </c>
      <c r="H20" s="158">
        <f>'repart 1'!I9</f>
        <v>0</v>
      </c>
      <c r="I20" s="158" t="str">
        <f>'repart 1'!K9</f>
        <v>AC</v>
      </c>
      <c r="J20" s="158">
        <f>'repart 1'!L9</f>
        <v>0</v>
      </c>
    </row>
    <row r="21" spans="1:10" ht="16.5" x14ac:dyDescent="0.25">
      <c r="A21" s="208"/>
      <c r="B21" s="112">
        <v>6</v>
      </c>
      <c r="C21" s="113" t="str">
        <f>'repart 1'!B10</f>
        <v>U</v>
      </c>
      <c r="D21" s="113">
        <f>'repart 1'!C10</f>
        <v>0</v>
      </c>
      <c r="E21" s="153">
        <f>'repart 1'!E10</f>
        <v>0</v>
      </c>
      <c r="F21" s="153">
        <f>'repart 1'!F10</f>
        <v>0</v>
      </c>
      <c r="G21" s="158" t="str">
        <f>'repart 1'!H10</f>
        <v>J</v>
      </c>
      <c r="H21" s="158">
        <f>'repart 1'!I10</f>
        <v>0</v>
      </c>
      <c r="I21" s="158" t="str">
        <f>'repart 1'!K10</f>
        <v>F</v>
      </c>
      <c r="J21" s="158">
        <f>'repart 1'!L10</f>
        <v>0</v>
      </c>
    </row>
    <row r="22" spans="1:10" ht="16.5" x14ac:dyDescent="0.25">
      <c r="A22" s="208"/>
      <c r="B22" s="112">
        <v>7</v>
      </c>
      <c r="C22" s="113" t="str">
        <f>'repart 1'!B11</f>
        <v>B</v>
      </c>
      <c r="D22" s="113">
        <f>'repart 1'!C11</f>
        <v>0</v>
      </c>
      <c r="E22" s="153">
        <f>'repart 1'!E11</f>
        <v>0</v>
      </c>
      <c r="F22" s="153">
        <f>'repart 1'!F11</f>
        <v>0</v>
      </c>
      <c r="G22" s="158" t="str">
        <f>'repart 1'!H11</f>
        <v>I</v>
      </c>
      <c r="H22" s="158">
        <f>'repart 1'!I11</f>
        <v>0</v>
      </c>
      <c r="I22" s="158" t="str">
        <f>'repart 1'!K11</f>
        <v>R</v>
      </c>
      <c r="J22" s="158">
        <f>'repart 1'!L11</f>
        <v>0</v>
      </c>
    </row>
    <row r="23" spans="1:10" ht="16.5" x14ac:dyDescent="0.25">
      <c r="A23" s="208"/>
      <c r="B23" s="112">
        <v>8</v>
      </c>
      <c r="C23" s="113" t="str">
        <f>'repart 1'!B12</f>
        <v>AE</v>
      </c>
      <c r="D23" s="113">
        <f>'repart 1'!C12</f>
        <v>0</v>
      </c>
      <c r="E23" s="153">
        <f>'repart 1'!E12</f>
        <v>0</v>
      </c>
      <c r="F23" s="153">
        <f>'repart 1'!F12</f>
        <v>0</v>
      </c>
      <c r="G23" s="158" t="str">
        <f>'repart 1'!H12</f>
        <v>G</v>
      </c>
      <c r="H23" s="158">
        <f>'repart 1'!I12</f>
        <v>0</v>
      </c>
      <c r="I23" s="158" t="str">
        <f>'repart 1'!K12</f>
        <v>C</v>
      </c>
      <c r="J23" s="158">
        <f>'repart 1'!L12</f>
        <v>0</v>
      </c>
    </row>
    <row r="24" spans="1:10" ht="16.5" x14ac:dyDescent="0.25">
      <c r="A24" s="208"/>
      <c r="B24" s="112">
        <v>9</v>
      </c>
      <c r="C24" s="113" t="str">
        <f>'repart 1'!B13</f>
        <v>AF</v>
      </c>
      <c r="D24" s="113">
        <f>'repart 1'!C13</f>
        <v>0</v>
      </c>
      <c r="E24" s="153">
        <f>'repart 1'!E13</f>
        <v>0</v>
      </c>
      <c r="F24" s="153">
        <f>'repart 1'!F13</f>
        <v>0</v>
      </c>
      <c r="G24" s="158" t="str">
        <f>'repart 1'!H13</f>
        <v>H</v>
      </c>
      <c r="H24" s="158">
        <f>'repart 1'!I13</f>
        <v>0</v>
      </c>
      <c r="I24" s="158" t="str">
        <f>'repart 1'!K13</f>
        <v>E</v>
      </c>
      <c r="J24" s="158">
        <f>'repart 1'!L13</f>
        <v>0</v>
      </c>
    </row>
    <row r="25" spans="1:10" ht="20.25" x14ac:dyDescent="0.25">
      <c r="A25" s="208"/>
      <c r="B25" s="112">
        <v>10</v>
      </c>
      <c r="C25" s="113" t="str">
        <f>'repart 1'!B14</f>
        <v>AB</v>
      </c>
      <c r="D25" s="113">
        <f>'repart 1'!C14</f>
        <v>0</v>
      </c>
      <c r="E25" s="153">
        <f>'repart 1'!E14</f>
        <v>0</v>
      </c>
      <c r="F25" s="153">
        <f>'repart 1'!F14</f>
        <v>0</v>
      </c>
      <c r="G25" s="158">
        <f>'repart 1'!H14</f>
        <v>0</v>
      </c>
      <c r="H25" s="158">
        <f>'repart 1'!I14</f>
        <v>0</v>
      </c>
      <c r="I25" s="158">
        <f>'repart 1'!K14</f>
        <v>0</v>
      </c>
      <c r="J25" s="158">
        <f>'repart 1'!L14</f>
        <v>0</v>
      </c>
    </row>
    <row r="26" spans="1:10" x14ac:dyDescent="0.25">
      <c r="C26"/>
      <c r="D26"/>
    </row>
    <row r="27" spans="1:10" x14ac:dyDescent="0.25">
      <c r="C27"/>
      <c r="D27"/>
    </row>
    <row r="28" spans="1:10" x14ac:dyDescent="0.25">
      <c r="C28"/>
      <c r="D28"/>
    </row>
    <row r="29" spans="1:10" x14ac:dyDescent="0.25">
      <c r="C29"/>
      <c r="D29"/>
    </row>
    <row r="30" spans="1:10" x14ac:dyDescent="0.25">
      <c r="C30"/>
      <c r="D30"/>
    </row>
    <row r="31" spans="1:10" x14ac:dyDescent="0.25">
      <c r="C31"/>
      <c r="D31"/>
    </row>
    <row r="32" spans="1:10" x14ac:dyDescent="0.25">
      <c r="C32"/>
      <c r="D32"/>
    </row>
    <row r="33" spans="3:4" x14ac:dyDescent="0.25">
      <c r="C33"/>
      <c r="D33"/>
    </row>
    <row r="34" spans="3:4" x14ac:dyDescent="0.25">
      <c r="C34"/>
      <c r="D34"/>
    </row>
    <row r="35" spans="3:4" x14ac:dyDescent="0.25">
      <c r="C35"/>
      <c r="D35"/>
    </row>
  </sheetData>
  <mergeCells count="7">
    <mergeCell ref="A16:A25"/>
    <mergeCell ref="I14:J14"/>
    <mergeCell ref="A1:I1"/>
    <mergeCell ref="A14:B15"/>
    <mergeCell ref="C14:D14"/>
    <mergeCell ref="G14:H14"/>
    <mergeCell ref="E14:F1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vt:i4>
      </vt:variant>
    </vt:vector>
  </HeadingPairs>
  <TitlesOfParts>
    <vt:vector size="10" baseType="lpstr">
      <vt:lpstr>GENERAL présence+ budget</vt:lpstr>
      <vt:lpstr>listing</vt:lpstr>
      <vt:lpstr>Liste de choix des activités</vt:lpstr>
      <vt:lpstr>LUNDI 1</vt:lpstr>
      <vt:lpstr>LUNDI 2</vt:lpstr>
      <vt:lpstr>LUNDI 3</vt:lpstr>
      <vt:lpstr>LUNDI 4</vt:lpstr>
      <vt:lpstr>repart 1</vt:lpstr>
      <vt:lpstr>repartition finale</vt:lpstr>
      <vt:lpstr>'Liste de choix des activités'!Zone_d_impression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test</dc:creator>
  <cp:lastModifiedBy>villa acc</cp:lastModifiedBy>
  <cp:lastPrinted>2013-08-29T12:36:10Z</cp:lastPrinted>
  <dcterms:created xsi:type="dcterms:W3CDTF">2013-06-10T07:18:05Z</dcterms:created>
  <dcterms:modified xsi:type="dcterms:W3CDTF">2013-09-12T14:29:14Z</dcterms:modified>
</cp:coreProperties>
</file>