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23340" windowHeight="864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44525"/>
</workbook>
</file>

<file path=xl/calcChain.xml><?xml version="1.0" encoding="utf-8"?>
<calcChain xmlns="http://schemas.openxmlformats.org/spreadsheetml/2006/main">
  <c r="U24" i="1" l="1"/>
  <c r="Q24" i="1"/>
  <c r="M24" i="1"/>
  <c r="I24" i="1"/>
  <c r="U23" i="1"/>
  <c r="Q23" i="1"/>
  <c r="M23" i="1"/>
  <c r="I23" i="1"/>
  <c r="U22" i="1"/>
  <c r="Q22" i="1"/>
  <c r="M22" i="1"/>
  <c r="I22" i="1"/>
  <c r="D22" i="1"/>
  <c r="AB22" i="1" s="1"/>
  <c r="U21" i="1"/>
  <c r="Q21" i="1"/>
  <c r="M21" i="1"/>
  <c r="I21" i="1"/>
  <c r="U20" i="1"/>
  <c r="Q20" i="1"/>
  <c r="M20" i="1"/>
  <c r="I20" i="1"/>
  <c r="U19" i="1"/>
  <c r="Q19" i="1"/>
  <c r="M19" i="1"/>
  <c r="I19" i="1"/>
  <c r="U18" i="1"/>
  <c r="Q18" i="1"/>
  <c r="M18" i="1"/>
  <c r="I18" i="1"/>
  <c r="I26" i="1" s="1"/>
  <c r="U15" i="1"/>
  <c r="Q15" i="1"/>
  <c r="O15" i="1"/>
  <c r="M15" i="1"/>
  <c r="I15" i="1"/>
  <c r="W13" i="1"/>
  <c r="U13" i="1"/>
  <c r="Q13" i="1"/>
  <c r="M13" i="1"/>
  <c r="I13" i="1"/>
  <c r="AB11" i="1"/>
  <c r="U11" i="1"/>
  <c r="Q11" i="1"/>
  <c r="M11" i="1"/>
  <c r="I11" i="1"/>
  <c r="D11" i="1"/>
  <c r="AC10" i="1"/>
  <c r="AB10" i="1"/>
  <c r="W10" i="1"/>
  <c r="U10" i="1"/>
  <c r="S10" i="1"/>
  <c r="Q10" i="1"/>
  <c r="M10" i="1"/>
  <c r="K10" i="1"/>
  <c r="I10" i="1"/>
  <c r="D10" i="1"/>
  <c r="D7" i="1"/>
  <c r="F5" i="1"/>
  <c r="W11" i="1" s="1"/>
  <c r="C5" i="1"/>
  <c r="F10" i="1" s="1"/>
  <c r="M26" i="1" l="1"/>
  <c r="O24" i="1"/>
  <c r="Q26" i="1"/>
  <c r="U26" i="1"/>
  <c r="F20" i="1"/>
  <c r="F15" i="1"/>
  <c r="W15" i="1"/>
  <c r="O21" i="1"/>
  <c r="K11" i="1"/>
  <c r="AC11" i="1"/>
  <c r="K15" i="1"/>
  <c r="S21" i="1"/>
  <c r="S18" i="1"/>
  <c r="O20" i="1"/>
  <c r="D21" i="1"/>
  <c r="AB21" i="1" s="1"/>
  <c r="K22" i="1"/>
  <c r="F24" i="1"/>
  <c r="W24" i="1"/>
  <c r="K23" i="1"/>
  <c r="O18" i="1"/>
  <c r="D19" i="1"/>
  <c r="AB19" i="1" s="1"/>
  <c r="F22" i="1"/>
  <c r="W22" i="1"/>
  <c r="F19" i="1"/>
  <c r="W19" i="1"/>
  <c r="O23" i="1"/>
  <c r="D24" i="1"/>
  <c r="AB24" i="1" s="1"/>
  <c r="D18" i="1"/>
  <c r="K19" i="1"/>
  <c r="F21" i="1"/>
  <c r="W21" i="1"/>
  <c r="S23" i="1"/>
  <c r="K20" i="1"/>
  <c r="S24" i="1"/>
  <c r="D13" i="1"/>
  <c r="AB13" i="1" s="1"/>
  <c r="O11" i="1"/>
  <c r="S11" i="1"/>
  <c r="K13" i="1"/>
  <c r="F18" i="1"/>
  <c r="W18" i="1"/>
  <c r="S20" i="1"/>
  <c r="O22" i="1"/>
  <c r="D23" i="1"/>
  <c r="AB23" i="1" s="1"/>
  <c r="K24" i="1"/>
  <c r="S19" i="1"/>
  <c r="S15" i="1"/>
  <c r="O19" i="1"/>
  <c r="D20" i="1"/>
  <c r="AB20" i="1" s="1"/>
  <c r="K21" i="1"/>
  <c r="F23" i="1"/>
  <c r="W23" i="1"/>
  <c r="O10" i="1"/>
  <c r="F11" i="1"/>
  <c r="O13" i="1"/>
  <c r="D15" i="1"/>
  <c r="AB15" i="1" s="1"/>
  <c r="K18" i="1"/>
  <c r="W20" i="1"/>
  <c r="S22" i="1"/>
  <c r="AC20" i="1" l="1"/>
  <c r="AE20" i="1" s="1"/>
  <c r="K26" i="1"/>
  <c r="W26" i="1"/>
  <c r="AC24" i="1"/>
  <c r="AE24" i="1" s="1"/>
  <c r="AC19" i="1"/>
  <c r="AE19" i="1" s="1"/>
  <c r="S26" i="1"/>
  <c r="AC15" i="1"/>
  <c r="AE15" i="1" s="1"/>
  <c r="AC22" i="1"/>
  <c r="AE22" i="1" s="1"/>
  <c r="D26" i="1"/>
  <c r="AB26" i="1" s="1"/>
  <c r="AB18" i="1"/>
  <c r="O26" i="1"/>
  <c r="AC18" i="1"/>
  <c r="AC26" i="1" s="1"/>
  <c r="F26" i="1"/>
  <c r="AC21" i="1"/>
  <c r="AE21" i="1" s="1"/>
  <c r="AC23" i="1"/>
  <c r="AE23" i="1" s="1"/>
  <c r="AE18" i="1" l="1"/>
  <c r="S13" i="1" l="1"/>
  <c r="F13" i="1"/>
  <c r="AC13" i="1"/>
  <c r="AE13" i="1"/>
</calcChain>
</file>

<file path=xl/sharedStrings.xml><?xml version="1.0" encoding="utf-8"?>
<sst xmlns="http://schemas.openxmlformats.org/spreadsheetml/2006/main" count="27" uniqueCount="26">
  <si>
    <t>Situation du :</t>
  </si>
  <si>
    <t>au</t>
  </si>
  <si>
    <t>Comparaison</t>
  </si>
  <si>
    <t>avec :</t>
  </si>
  <si>
    <t>Musée Wellington</t>
  </si>
  <si>
    <t>Maison Tourisme Wat</t>
  </si>
  <si>
    <t>G1815</t>
  </si>
  <si>
    <t>Annulé</t>
  </si>
  <si>
    <t>Intercommunale</t>
  </si>
  <si>
    <t>Wellington</t>
  </si>
  <si>
    <t>Mson T de W</t>
  </si>
  <si>
    <t>ASBL</t>
  </si>
  <si>
    <t>Gratuit</t>
  </si>
  <si>
    <t>TOTAUX</t>
  </si>
  <si>
    <t>du  :</t>
  </si>
  <si>
    <t>au  :</t>
  </si>
  <si>
    <t>CA  Guidages</t>
  </si>
  <si>
    <t>Guidages</t>
  </si>
  <si>
    <t>Visiteurs</t>
  </si>
  <si>
    <t>F</t>
  </si>
  <si>
    <t>Nl</t>
  </si>
  <si>
    <t>D</t>
  </si>
  <si>
    <t>GB</t>
  </si>
  <si>
    <t>SP</t>
  </si>
  <si>
    <t>I</t>
  </si>
  <si>
    <t>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</si>
</sst>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4"/>
      <name val="Calibri"/>
      <family val="2"/>
      <scheme val="minor"/>
    </font>
    <font>
      <sz val="8"/>
      <name val="Calibri"/>
      <family val="2"/>
      <scheme val="minor"/>
    </font>
    <font>
      <sz val="8"/>
      <name val="Times New Roman"/>
      <family val="1"/>
    </font>
    <font>
      <b/>
      <sz val="12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8"/>
      <name val="Calibri"/>
      <family val="2"/>
      <scheme val="minor"/>
    </font>
    <font>
      <b/>
      <sz val="16"/>
      <color rgb="FFFFFF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b/>
      <sz val="13"/>
      <color rgb="FFFFFF00"/>
      <name val="Calibri"/>
      <family val="2"/>
      <scheme val="minor"/>
    </font>
    <font>
      <b/>
      <sz val="1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6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FFFF00"/>
      </left>
      <right style="thin">
        <color rgb="FFFFFF00"/>
      </right>
      <top style="thin">
        <color rgb="FFFFFF00"/>
      </top>
      <bottom style="thin">
        <color rgb="FFFFFF00"/>
      </bottom>
      <diagonal/>
    </border>
    <border>
      <left style="thin">
        <color rgb="FFFFFF00"/>
      </left>
      <right style="thin">
        <color indexed="64"/>
      </right>
      <top style="thin">
        <color rgb="FFFFFF00"/>
      </top>
      <bottom style="thin">
        <color rgb="FFFFFF00"/>
      </bottom>
      <diagonal/>
    </border>
    <border>
      <left style="thin">
        <color indexed="64"/>
      </left>
      <right style="thin">
        <color indexed="64"/>
      </right>
      <top style="thin">
        <color rgb="FFFFFF00"/>
      </top>
      <bottom style="thin">
        <color rgb="FFFFFF00"/>
      </bottom>
      <diagonal/>
    </border>
    <border>
      <left style="thin">
        <color indexed="64"/>
      </left>
      <right style="thin">
        <color rgb="FFFFFF00"/>
      </right>
      <top style="thin">
        <color rgb="FFFFFF00"/>
      </top>
      <bottom style="thin">
        <color rgb="FFFFFF00"/>
      </bottom>
      <diagonal/>
    </border>
    <border>
      <left/>
      <right style="thin">
        <color theme="6" tint="-0.499984740745262"/>
      </right>
      <top style="thin">
        <color theme="6" tint="-0.499984740745262"/>
      </top>
      <bottom style="thin">
        <color theme="6" tint="-0.499984740745262"/>
      </bottom>
      <diagonal/>
    </border>
    <border>
      <left style="thin">
        <color theme="6" tint="-0.499984740745262"/>
      </left>
      <right/>
      <top style="thin">
        <color theme="6" tint="-0.499984740745262"/>
      </top>
      <bottom style="thin">
        <color theme="6" tint="-0.4999847407452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FFFF00"/>
      </left>
      <right/>
      <top style="thin">
        <color rgb="FFFFFF00"/>
      </top>
      <bottom style="thin">
        <color rgb="FFFFFF00"/>
      </bottom>
      <diagonal/>
    </border>
    <border>
      <left/>
      <right/>
      <top style="thin">
        <color rgb="FFFFFF00"/>
      </top>
      <bottom style="thin">
        <color rgb="FFFFFF00"/>
      </bottom>
      <diagonal/>
    </border>
    <border>
      <left/>
      <right style="thin">
        <color rgb="FFFFFF00"/>
      </right>
      <top style="thin">
        <color rgb="FFFFFF00"/>
      </top>
      <bottom style="thin">
        <color rgb="FFFFFF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2" borderId="0" xfId="0" applyFont="1" applyFill="1"/>
    <xf numFmtId="0" fontId="2" fillId="2" borderId="0" xfId="0" applyFont="1" applyFill="1"/>
    <xf numFmtId="14" fontId="3" fillId="3" borderId="1" xfId="0" applyNumberFormat="1" applyFont="1" applyFill="1" applyBorder="1" applyAlignment="1">
      <alignment horizontal="center"/>
    </xf>
    <xf numFmtId="14" fontId="3" fillId="3" borderId="2" xfId="0" applyNumberFormat="1" applyFont="1" applyFill="1" applyBorder="1" applyAlignment="1">
      <alignment horizontal="center"/>
    </xf>
    <xf numFmtId="14" fontId="3" fillId="3" borderId="3" xfId="0" applyNumberFormat="1" applyFont="1" applyFill="1" applyBorder="1" applyAlignment="1">
      <alignment horizontal="center"/>
    </xf>
    <xf numFmtId="14" fontId="3" fillId="3" borderId="4" xfId="0" applyNumberFormat="1" applyFont="1" applyFill="1" applyBorder="1" applyAlignment="1">
      <alignment horizontal="center"/>
    </xf>
    <xf numFmtId="14" fontId="1" fillId="2" borderId="0" xfId="0" applyNumberFormat="1" applyFont="1" applyFill="1"/>
    <xf numFmtId="14" fontId="2" fillId="2" borderId="5" xfId="0" applyNumberFormat="1" applyFont="1" applyFill="1" applyBorder="1" applyAlignment="1">
      <alignment horizontal="center"/>
    </xf>
    <xf numFmtId="14" fontId="2" fillId="2" borderId="6" xfId="0" applyNumberFormat="1" applyFont="1" applyFill="1" applyBorder="1" applyAlignment="1">
      <alignment horizontal="center"/>
    </xf>
    <xf numFmtId="14" fontId="2" fillId="2" borderId="7" xfId="0" applyNumberFormat="1" applyFont="1" applyFill="1" applyBorder="1" applyAlignment="1">
      <alignment horizontal="center"/>
    </xf>
    <xf numFmtId="14" fontId="2" fillId="2" borderId="8" xfId="0" applyNumberFormat="1" applyFont="1" applyFill="1" applyBorder="1" applyAlignment="1">
      <alignment horizontal="center"/>
    </xf>
    <xf numFmtId="12" fontId="1" fillId="2" borderId="0" xfId="0" applyNumberFormat="1" applyFont="1" applyFill="1"/>
    <xf numFmtId="0" fontId="1" fillId="2" borderId="0" xfId="0" applyFont="1" applyFill="1" applyBorder="1"/>
    <xf numFmtId="0" fontId="4" fillId="2" borderId="0" xfId="0" applyFont="1" applyFill="1"/>
    <xf numFmtId="1" fontId="4" fillId="2" borderId="0" xfId="0" applyNumberFormat="1" applyFont="1" applyFill="1"/>
    <xf numFmtId="0" fontId="4" fillId="2" borderId="0" xfId="0" applyFont="1" applyFill="1" applyBorder="1" applyAlignment="1">
      <alignment horizontal="center"/>
    </xf>
    <xf numFmtId="0" fontId="4" fillId="2" borderId="0" xfId="0" applyFont="1" applyFill="1" applyBorder="1"/>
    <xf numFmtId="0" fontId="4" fillId="2" borderId="0" xfId="0" applyFont="1" applyFill="1" applyBorder="1" applyAlignment="1">
      <alignment horizontal="center"/>
    </xf>
    <xf numFmtId="0" fontId="5" fillId="2" borderId="0" xfId="0" applyFont="1" applyFill="1" applyAlignment="1" applyProtection="1">
      <alignment horizontal="center"/>
      <protection locked="0"/>
    </xf>
    <xf numFmtId="0" fontId="2" fillId="2" borderId="0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2" borderId="0" xfId="0" applyFont="1" applyFill="1" applyBorder="1"/>
    <xf numFmtId="0" fontId="2" fillId="4" borderId="5" xfId="0" applyFont="1" applyFill="1" applyBorder="1" applyAlignment="1">
      <alignment horizontal="center"/>
    </xf>
    <xf numFmtId="14" fontId="6" fillId="3" borderId="9" xfId="0" applyNumberFormat="1" applyFont="1" applyFill="1" applyBorder="1" applyAlignment="1">
      <alignment horizontal="center"/>
    </xf>
    <xf numFmtId="0" fontId="6" fillId="3" borderId="10" xfId="0" applyFont="1" applyFill="1" applyBorder="1" applyAlignment="1">
      <alignment horizontal="center"/>
    </xf>
    <xf numFmtId="14" fontId="7" fillId="2" borderId="5" xfId="0" applyNumberFormat="1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14" fontId="3" fillId="3" borderId="10" xfId="0" applyNumberFormat="1" applyFont="1" applyFill="1" applyBorder="1" applyAlignment="1">
      <alignment horizontal="center"/>
    </xf>
    <xf numFmtId="0" fontId="8" fillId="2" borderId="0" xfId="0" applyFont="1" applyFill="1"/>
    <xf numFmtId="14" fontId="6" fillId="2" borderId="0" xfId="0" applyNumberFormat="1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14" fontId="7" fillId="2" borderId="0" xfId="0" applyNumberFormat="1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8" fillId="2" borderId="0" xfId="0" applyFont="1" applyFill="1" applyBorder="1"/>
    <xf numFmtId="14" fontId="3" fillId="2" borderId="0" xfId="0" applyNumberFormat="1" applyFont="1" applyFill="1" applyBorder="1" applyAlignment="1">
      <alignment horizontal="center"/>
    </xf>
    <xf numFmtId="14" fontId="2" fillId="2" borderId="0" xfId="0" applyNumberFormat="1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3" fontId="3" fillId="3" borderId="12" xfId="0" applyNumberFormat="1" applyFont="1" applyFill="1" applyBorder="1" applyAlignment="1">
      <alignment horizontal="center"/>
    </xf>
    <xf numFmtId="3" fontId="3" fillId="3" borderId="13" xfId="0" applyNumberFormat="1" applyFont="1" applyFill="1" applyBorder="1" applyAlignment="1">
      <alignment horizontal="center"/>
    </xf>
    <xf numFmtId="1" fontId="3" fillId="5" borderId="14" xfId="0" applyNumberFormat="1" applyFont="1" applyFill="1" applyBorder="1" applyAlignment="1">
      <alignment horizontal="center"/>
    </xf>
    <xf numFmtId="1" fontId="3" fillId="5" borderId="15" xfId="0" applyNumberFormat="1" applyFont="1" applyFill="1" applyBorder="1" applyAlignment="1">
      <alignment horizontal="center"/>
    </xf>
    <xf numFmtId="1" fontId="3" fillId="5" borderId="16" xfId="0" applyNumberFormat="1" applyFont="1" applyFill="1" applyBorder="1" applyAlignment="1">
      <alignment horizontal="center"/>
    </xf>
    <xf numFmtId="0" fontId="3" fillId="5" borderId="5" xfId="0" applyFont="1" applyFill="1" applyBorder="1" applyAlignment="1">
      <alignment horizontal="center"/>
    </xf>
    <xf numFmtId="3" fontId="3" fillId="3" borderId="12" xfId="0" applyNumberFormat="1" applyFont="1" applyFill="1" applyBorder="1" applyAlignment="1">
      <alignment horizontal="center"/>
    </xf>
    <xf numFmtId="3" fontId="3" fillId="5" borderId="5" xfId="0" applyNumberFormat="1" applyFont="1" applyFill="1" applyBorder="1" applyAlignment="1">
      <alignment horizontal="center"/>
    </xf>
    <xf numFmtId="3" fontId="9" fillId="2" borderId="0" xfId="0" applyNumberFormat="1" applyFont="1" applyFill="1"/>
    <xf numFmtId="0" fontId="10" fillId="2" borderId="0" xfId="0" applyFont="1" applyFill="1"/>
    <xf numFmtId="0" fontId="11" fillId="4" borderId="5" xfId="0" applyFont="1" applyFill="1" applyBorder="1" applyAlignment="1">
      <alignment horizontal="center"/>
    </xf>
    <xf numFmtId="1" fontId="12" fillId="3" borderId="17" xfId="0" applyNumberFormat="1" applyFont="1" applyFill="1" applyBorder="1" applyAlignment="1">
      <alignment horizontal="center"/>
    </xf>
    <xf numFmtId="1" fontId="12" fillId="3" borderId="18" xfId="0" applyNumberFormat="1" applyFont="1" applyFill="1" applyBorder="1" applyAlignment="1">
      <alignment horizontal="center"/>
    </xf>
    <xf numFmtId="1" fontId="12" fillId="5" borderId="5" xfId="0" applyNumberFormat="1" applyFont="1" applyFill="1" applyBorder="1" applyAlignment="1">
      <alignment horizontal="center"/>
    </xf>
    <xf numFmtId="1" fontId="3" fillId="3" borderId="18" xfId="0" applyNumberFormat="1" applyFont="1" applyFill="1" applyBorder="1" applyAlignment="1">
      <alignment horizontal="center"/>
    </xf>
    <xf numFmtId="1" fontId="3" fillId="5" borderId="5" xfId="0" applyNumberFormat="1" applyFont="1" applyFill="1" applyBorder="1" applyAlignment="1">
      <alignment horizontal="center"/>
    </xf>
    <xf numFmtId="0" fontId="10" fillId="2" borderId="0" xfId="0" applyFont="1" applyFill="1" applyBorder="1" applyAlignment="1">
      <alignment horizontal="right"/>
    </xf>
    <xf numFmtId="1" fontId="1" fillId="2" borderId="0" xfId="0" applyNumberFormat="1" applyFont="1" applyFill="1" applyBorder="1" applyAlignment="1">
      <alignment horizontal="right"/>
    </xf>
    <xf numFmtId="1" fontId="1" fillId="2" borderId="0" xfId="0" applyNumberFormat="1" applyFont="1" applyFill="1" applyBorder="1" applyAlignment="1">
      <alignment horizontal="right"/>
    </xf>
    <xf numFmtId="1" fontId="1" fillId="2" borderId="0" xfId="0" applyNumberFormat="1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3" fontId="12" fillId="3" borderId="19" xfId="0" applyNumberFormat="1" applyFont="1" applyFill="1" applyBorder="1" applyAlignment="1">
      <alignment horizontal="center"/>
    </xf>
    <xf numFmtId="3" fontId="12" fillId="5" borderId="5" xfId="0" applyNumberFormat="1" applyFont="1" applyFill="1" applyBorder="1" applyAlignment="1">
      <alignment horizontal="center"/>
    </xf>
    <xf numFmtId="3" fontId="3" fillId="3" borderId="18" xfId="0" applyNumberFormat="1" applyFont="1" applyFill="1" applyBorder="1" applyAlignment="1">
      <alignment horizontal="center"/>
    </xf>
    <xf numFmtId="1" fontId="12" fillId="3" borderId="19" xfId="0" applyNumberFormat="1" applyFont="1" applyFill="1" applyBorder="1" applyAlignment="1">
      <alignment horizontal="center"/>
    </xf>
    <xf numFmtId="1" fontId="1" fillId="2" borderId="0" xfId="0" applyNumberFormat="1" applyFont="1" applyFill="1" applyBorder="1"/>
    <xf numFmtId="0" fontId="3" fillId="2" borderId="0" xfId="0" applyFont="1" applyFill="1"/>
    <xf numFmtId="3" fontId="3" fillId="5" borderId="20" xfId="0" applyNumberFormat="1" applyFont="1" applyFill="1" applyBorder="1" applyAlignment="1">
      <alignment horizontal="center"/>
    </xf>
    <xf numFmtId="0" fontId="3" fillId="5" borderId="20" xfId="0" applyFont="1" applyFill="1" applyBorder="1" applyAlignment="1">
      <alignment horizontal="center"/>
    </xf>
    <xf numFmtId="3" fontId="3" fillId="5" borderId="5" xfId="0" applyNumberFormat="1" applyFont="1" applyFill="1" applyBorder="1" applyAlignment="1">
      <alignment horizontal="center"/>
    </xf>
    <xf numFmtId="3" fontId="1" fillId="2" borderId="0" xfId="0" applyNumberFormat="1" applyFont="1" applyFill="1" applyBorder="1"/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hard%20Dequesne/Documents/Comptabilit&#233;%20Guides1815/a_Compta_2013/2013_Guidage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hard%20Dequesne/Documents/Comptabilit&#233;%20Guides1815/a_compta_2014/Ba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s"/>
      <sheetName val="StatDemandeurs"/>
      <sheetName val="GuidesEng"/>
      <sheetName val="2013"/>
      <sheetName val="Jan"/>
      <sheetName val="Fev"/>
      <sheetName val="Mar"/>
      <sheetName val="Avr"/>
      <sheetName val="Mai"/>
      <sheetName val="Jun"/>
      <sheetName val="Jul"/>
      <sheetName val="Aou"/>
      <sheetName val="Sep"/>
      <sheetName val="Oct"/>
      <sheetName val="Nov"/>
      <sheetName val="Dec"/>
    </sheetNames>
    <sheetDataSet>
      <sheetData sheetId="0"/>
      <sheetData sheetId="1"/>
      <sheetData sheetId="2"/>
      <sheetData sheetId="3"/>
      <sheetData sheetId="4">
        <row r="18">
          <cell r="D18" t="str">
            <v>Culture-Espaces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4"/>
      <sheetName val="Total"/>
      <sheetName val="CTotal"/>
      <sheetName val="Feuil1"/>
      <sheetName val="MF"/>
      <sheetName val="MA"/>
    </sheetNames>
    <sheetDataSet>
      <sheetData sheetId="0"/>
      <sheetData sheetId="1">
        <row r="2">
          <cell r="B2" t="str">
            <v>Culture-Espaces</v>
          </cell>
          <cell r="C2">
            <v>20</v>
          </cell>
          <cell r="J2">
            <v>40544</v>
          </cell>
          <cell r="O2">
            <v>55</v>
          </cell>
          <cell r="Q2">
            <v>1</v>
          </cell>
        </row>
        <row r="3">
          <cell r="B3" t="str">
            <v>Culture-Espaces</v>
          </cell>
          <cell r="F3">
            <v>2</v>
          </cell>
          <cell r="J3">
            <v>40546</v>
          </cell>
          <cell r="O3">
            <v>55</v>
          </cell>
          <cell r="Q3">
            <v>1</v>
          </cell>
        </row>
        <row r="4">
          <cell r="B4" t="str">
            <v>Culture-Espaces</v>
          </cell>
          <cell r="C4">
            <v>5</v>
          </cell>
          <cell r="D4">
            <v>6</v>
          </cell>
          <cell r="J4">
            <v>40557</v>
          </cell>
          <cell r="O4">
            <v>55</v>
          </cell>
          <cell r="Q4">
            <v>1</v>
          </cell>
        </row>
        <row r="5">
          <cell r="B5" t="str">
            <v>G1815</v>
          </cell>
          <cell r="C5">
            <v>11</v>
          </cell>
          <cell r="J5">
            <v>40572</v>
          </cell>
          <cell r="O5">
            <v>90</v>
          </cell>
          <cell r="Q5">
            <v>1</v>
          </cell>
        </row>
        <row r="6">
          <cell r="B6" t="str">
            <v>Culture-Espaces</v>
          </cell>
          <cell r="C6">
            <v>15</v>
          </cell>
          <cell r="F6">
            <v>15</v>
          </cell>
          <cell r="J6">
            <v>40583</v>
          </cell>
          <cell r="O6">
            <v>110</v>
          </cell>
          <cell r="Q6">
            <v>1</v>
          </cell>
        </row>
        <row r="7">
          <cell r="B7" t="str">
            <v>Culture-Espaces</v>
          </cell>
          <cell r="C7">
            <v>22</v>
          </cell>
          <cell r="J7">
            <v>40585</v>
          </cell>
          <cell r="O7">
            <v>55</v>
          </cell>
          <cell r="Q7">
            <v>1</v>
          </cell>
        </row>
        <row r="8">
          <cell r="B8" t="str">
            <v>Annulé</v>
          </cell>
          <cell r="C8">
            <v>1</v>
          </cell>
          <cell r="J8">
            <v>40586</v>
          </cell>
          <cell r="O8">
            <v>0</v>
          </cell>
          <cell r="Q8">
            <v>1</v>
          </cell>
        </row>
        <row r="9">
          <cell r="B9" t="str">
            <v>Culture-Espaces</v>
          </cell>
          <cell r="C9">
            <v>29</v>
          </cell>
          <cell r="D9">
            <v>29</v>
          </cell>
          <cell r="J9">
            <v>40591</v>
          </cell>
          <cell r="O9">
            <v>110</v>
          </cell>
          <cell r="Q9">
            <v>1</v>
          </cell>
        </row>
        <row r="10">
          <cell r="B10" t="str">
            <v>Payé</v>
          </cell>
          <cell r="C10">
            <v>10</v>
          </cell>
          <cell r="J10">
            <v>40592</v>
          </cell>
          <cell r="O10">
            <v>70</v>
          </cell>
          <cell r="Q10">
            <v>1</v>
          </cell>
        </row>
        <row r="11">
          <cell r="B11" t="str">
            <v>Culture-Espaces</v>
          </cell>
          <cell r="C11">
            <v>40</v>
          </cell>
          <cell r="J11">
            <v>40598</v>
          </cell>
          <cell r="O11">
            <v>110</v>
          </cell>
          <cell r="Q11">
            <v>1</v>
          </cell>
        </row>
        <row r="12">
          <cell r="B12" t="str">
            <v>G1815</v>
          </cell>
          <cell r="C12">
            <v>14</v>
          </cell>
          <cell r="J12">
            <v>40598</v>
          </cell>
          <cell r="O12">
            <v>70</v>
          </cell>
          <cell r="Q12">
            <v>1</v>
          </cell>
        </row>
        <row r="13">
          <cell r="B13" t="str">
            <v>Culture-Espaces</v>
          </cell>
          <cell r="D13">
            <v>14</v>
          </cell>
          <cell r="J13">
            <v>40601</v>
          </cell>
          <cell r="O13">
            <v>55</v>
          </cell>
          <cell r="Q13">
            <v>1</v>
          </cell>
        </row>
        <row r="14">
          <cell r="B14" t="str">
            <v>Culture-Espaces</v>
          </cell>
          <cell r="C14">
            <v>16</v>
          </cell>
          <cell r="J14">
            <v>40607</v>
          </cell>
          <cell r="O14">
            <v>70</v>
          </cell>
          <cell r="Q14">
            <v>1</v>
          </cell>
        </row>
        <row r="15">
          <cell r="B15" t="str">
            <v>Gratuit</v>
          </cell>
          <cell r="C15">
            <v>1</v>
          </cell>
          <cell r="J15">
            <v>40611</v>
          </cell>
          <cell r="O15">
            <v>0</v>
          </cell>
          <cell r="Q15">
            <v>1</v>
          </cell>
        </row>
        <row r="16">
          <cell r="B16" t="str">
            <v>Gratuit</v>
          </cell>
          <cell r="C16">
            <v>1</v>
          </cell>
          <cell r="J16">
            <v>40612</v>
          </cell>
          <cell r="O16">
            <v>0</v>
          </cell>
          <cell r="Q16">
            <v>1</v>
          </cell>
        </row>
        <row r="17">
          <cell r="B17" t="str">
            <v>Payé</v>
          </cell>
          <cell r="F17">
            <v>30</v>
          </cell>
          <cell r="J17">
            <v>40618</v>
          </cell>
          <cell r="O17">
            <v>90</v>
          </cell>
          <cell r="Q17">
            <v>1</v>
          </cell>
        </row>
        <row r="18">
          <cell r="B18" t="str">
            <v>Payé</v>
          </cell>
          <cell r="F18">
            <v>1</v>
          </cell>
          <cell r="J18">
            <v>40618</v>
          </cell>
          <cell r="O18">
            <v>90</v>
          </cell>
          <cell r="Q18">
            <v>1</v>
          </cell>
        </row>
        <row r="19">
          <cell r="B19" t="str">
            <v>Culture-Espaces</v>
          </cell>
          <cell r="F19">
            <v>30</v>
          </cell>
          <cell r="J19">
            <v>40618</v>
          </cell>
          <cell r="O19">
            <v>55</v>
          </cell>
          <cell r="Q19">
            <v>1</v>
          </cell>
        </row>
        <row r="20">
          <cell r="B20" t="str">
            <v>Gratuit</v>
          </cell>
          <cell r="C20">
            <v>2</v>
          </cell>
          <cell r="J20">
            <v>40619</v>
          </cell>
          <cell r="O20">
            <v>0</v>
          </cell>
          <cell r="Q20">
            <v>1</v>
          </cell>
        </row>
        <row r="21">
          <cell r="B21" t="str">
            <v>Culture-Espaces</v>
          </cell>
          <cell r="D21">
            <v>7</v>
          </cell>
          <cell r="J21">
            <v>40620</v>
          </cell>
          <cell r="O21">
            <v>55</v>
          </cell>
          <cell r="Q21">
            <v>1</v>
          </cell>
        </row>
        <row r="22">
          <cell r="B22" t="str">
            <v>Apayer au guide</v>
          </cell>
          <cell r="H22">
            <v>4</v>
          </cell>
          <cell r="J22">
            <v>40623</v>
          </cell>
          <cell r="O22">
            <v>70</v>
          </cell>
          <cell r="Q22">
            <v>1</v>
          </cell>
        </row>
        <row r="23">
          <cell r="B23" t="str">
            <v>Apayer au guide</v>
          </cell>
          <cell r="E23">
            <v>14</v>
          </cell>
          <cell r="J23">
            <v>40625</v>
          </cell>
          <cell r="O23">
            <v>55</v>
          </cell>
          <cell r="Q23">
            <v>1</v>
          </cell>
        </row>
        <row r="24">
          <cell r="B24" t="str">
            <v>Culture-Espaces</v>
          </cell>
          <cell r="E24">
            <v>19</v>
          </cell>
          <cell r="J24">
            <v>40626</v>
          </cell>
          <cell r="O24">
            <v>55</v>
          </cell>
          <cell r="Q24">
            <v>1</v>
          </cell>
        </row>
        <row r="25">
          <cell r="B25" t="str">
            <v>Culture-Espaces</v>
          </cell>
          <cell r="D25">
            <v>14</v>
          </cell>
          <cell r="J25">
            <v>40627</v>
          </cell>
          <cell r="O25">
            <v>55</v>
          </cell>
          <cell r="Q25">
            <v>1</v>
          </cell>
        </row>
        <row r="26">
          <cell r="B26" t="str">
            <v>Maison Tourisme Wat</v>
          </cell>
          <cell r="C26">
            <v>20</v>
          </cell>
          <cell r="D26">
            <v>40</v>
          </cell>
          <cell r="E26">
            <v>20</v>
          </cell>
          <cell r="J26">
            <v>40628</v>
          </cell>
          <cell r="O26">
            <v>280</v>
          </cell>
          <cell r="Q26">
            <v>1</v>
          </cell>
        </row>
        <row r="27">
          <cell r="B27" t="str">
            <v>Culture-Espaces</v>
          </cell>
          <cell r="I27">
            <v>19</v>
          </cell>
          <cell r="J27">
            <v>40628</v>
          </cell>
          <cell r="O27">
            <v>55</v>
          </cell>
          <cell r="Q27">
            <v>1</v>
          </cell>
        </row>
        <row r="28">
          <cell r="B28" t="str">
            <v>Gratuit</v>
          </cell>
          <cell r="C28">
            <v>2</v>
          </cell>
          <cell r="J28">
            <v>40628</v>
          </cell>
          <cell r="O28">
            <v>0</v>
          </cell>
          <cell r="Q28">
            <v>1</v>
          </cell>
        </row>
        <row r="29">
          <cell r="B29" t="str">
            <v>Maison Tourisme Wat</v>
          </cell>
          <cell r="D29">
            <v>20</v>
          </cell>
          <cell r="E29">
            <v>20</v>
          </cell>
          <cell r="J29">
            <v>40629</v>
          </cell>
          <cell r="O29">
            <v>110</v>
          </cell>
          <cell r="Q29">
            <v>1</v>
          </cell>
        </row>
        <row r="30">
          <cell r="B30" t="str">
            <v>Maison Tourisme Wat</v>
          </cell>
          <cell r="C30">
            <v>20</v>
          </cell>
          <cell r="D30">
            <v>20</v>
          </cell>
          <cell r="J30">
            <v>40629</v>
          </cell>
          <cell r="O30">
            <v>110</v>
          </cell>
          <cell r="Q30">
            <v>1</v>
          </cell>
        </row>
        <row r="31">
          <cell r="B31" t="str">
            <v>Culture-Espaces</v>
          </cell>
          <cell r="F31">
            <v>19</v>
          </cell>
          <cell r="J31">
            <v>40629</v>
          </cell>
          <cell r="O31">
            <v>55</v>
          </cell>
          <cell r="Q31">
            <v>1</v>
          </cell>
        </row>
        <row r="32">
          <cell r="B32" t="str">
            <v>Apayer au guide</v>
          </cell>
          <cell r="E32">
            <v>14</v>
          </cell>
          <cell r="J32">
            <v>40630</v>
          </cell>
          <cell r="O32">
            <v>90</v>
          </cell>
          <cell r="Q32">
            <v>1</v>
          </cell>
        </row>
        <row r="33">
          <cell r="B33" t="str">
            <v>Gratuit</v>
          </cell>
          <cell r="D33">
            <v>25</v>
          </cell>
          <cell r="J33">
            <v>40632</v>
          </cell>
          <cell r="O33">
            <v>0</v>
          </cell>
          <cell r="Q33">
            <v>1</v>
          </cell>
        </row>
        <row r="34">
          <cell r="B34" t="str">
            <v>Culture-Espaces</v>
          </cell>
          <cell r="D34">
            <v>40</v>
          </cell>
          <cell r="J34">
            <v>40635</v>
          </cell>
          <cell r="O34">
            <v>110</v>
          </cell>
          <cell r="Q34">
            <v>1</v>
          </cell>
        </row>
        <row r="35">
          <cell r="B35" t="str">
            <v>Facturation client</v>
          </cell>
          <cell r="E35">
            <v>50</v>
          </cell>
          <cell r="J35">
            <v>40635</v>
          </cell>
          <cell r="O35">
            <v>140</v>
          </cell>
          <cell r="Q35">
            <v>1</v>
          </cell>
        </row>
        <row r="36">
          <cell r="B36" t="str">
            <v>Culture-Espaces</v>
          </cell>
          <cell r="F36">
            <v>25</v>
          </cell>
          <cell r="J36">
            <v>40635</v>
          </cell>
          <cell r="O36">
            <v>55</v>
          </cell>
          <cell r="Q36">
            <v>1</v>
          </cell>
        </row>
        <row r="37">
          <cell r="B37" t="str">
            <v>Facturation client</v>
          </cell>
          <cell r="C37">
            <v>25</v>
          </cell>
          <cell r="J37">
            <v>40635</v>
          </cell>
          <cell r="O37">
            <v>90</v>
          </cell>
          <cell r="Q37">
            <v>1</v>
          </cell>
        </row>
        <row r="38">
          <cell r="B38" t="str">
            <v>Culture-Espaces</v>
          </cell>
          <cell r="C38">
            <v>50</v>
          </cell>
          <cell r="J38">
            <v>40637</v>
          </cell>
          <cell r="O38">
            <v>110</v>
          </cell>
          <cell r="Q38">
            <v>1</v>
          </cell>
        </row>
        <row r="39">
          <cell r="B39" t="str">
            <v>Facturation client</v>
          </cell>
          <cell r="F39">
            <v>59</v>
          </cell>
          <cell r="J39">
            <v>40639</v>
          </cell>
          <cell r="O39">
            <v>165</v>
          </cell>
          <cell r="Q39">
            <v>1</v>
          </cell>
        </row>
        <row r="40">
          <cell r="B40" t="str">
            <v>Musée Wellington</v>
          </cell>
          <cell r="F40">
            <v>43</v>
          </cell>
          <cell r="J40">
            <v>40640</v>
          </cell>
          <cell r="O40">
            <v>180</v>
          </cell>
          <cell r="Q40">
            <v>1</v>
          </cell>
        </row>
        <row r="41">
          <cell r="B41" t="str">
            <v>Culture-Espaces</v>
          </cell>
          <cell r="F41">
            <v>25</v>
          </cell>
          <cell r="J41">
            <v>40640</v>
          </cell>
          <cell r="O41">
            <v>70</v>
          </cell>
          <cell r="Q41">
            <v>1</v>
          </cell>
        </row>
        <row r="42">
          <cell r="B42" t="str">
            <v>Maison Tourisme Wat</v>
          </cell>
          <cell r="F42">
            <v>4</v>
          </cell>
          <cell r="J42">
            <v>40640</v>
          </cell>
          <cell r="O42">
            <v>70</v>
          </cell>
          <cell r="Q42">
            <v>1</v>
          </cell>
        </row>
        <row r="43">
          <cell r="B43" t="str">
            <v>Musée Wellington</v>
          </cell>
          <cell r="F43">
            <v>14</v>
          </cell>
          <cell r="J43">
            <v>40641</v>
          </cell>
          <cell r="O43">
            <v>70</v>
          </cell>
          <cell r="Q43">
            <v>1</v>
          </cell>
        </row>
        <row r="44">
          <cell r="B44" t="str">
            <v>Culture-Espaces</v>
          </cell>
          <cell r="C44">
            <v>7</v>
          </cell>
          <cell r="J44">
            <v>40641</v>
          </cell>
          <cell r="O44">
            <v>55</v>
          </cell>
          <cell r="Q44">
            <v>1</v>
          </cell>
        </row>
        <row r="45">
          <cell r="B45" t="str">
            <v>Culture-Espaces</v>
          </cell>
          <cell r="F45">
            <v>6</v>
          </cell>
          <cell r="J45">
            <v>40641</v>
          </cell>
          <cell r="O45">
            <v>55</v>
          </cell>
          <cell r="Q45">
            <v>1</v>
          </cell>
        </row>
        <row r="46">
          <cell r="B46" t="str">
            <v>Apayer au guide</v>
          </cell>
          <cell r="C46">
            <v>1</v>
          </cell>
          <cell r="J46">
            <v>40644</v>
          </cell>
          <cell r="O46">
            <v>70</v>
          </cell>
          <cell r="Q46">
            <v>1</v>
          </cell>
        </row>
        <row r="47">
          <cell r="B47" t="str">
            <v>Culture-Espaces</v>
          </cell>
          <cell r="C47">
            <v>4</v>
          </cell>
          <cell r="J47">
            <v>40645</v>
          </cell>
          <cell r="O47">
            <v>55</v>
          </cell>
          <cell r="Q47">
            <v>1</v>
          </cell>
        </row>
        <row r="48">
          <cell r="B48" t="str">
            <v>Culture-Espaces</v>
          </cell>
          <cell r="I48">
            <v>31</v>
          </cell>
          <cell r="J48">
            <v>40646</v>
          </cell>
          <cell r="O48">
            <v>55</v>
          </cell>
          <cell r="Q48">
            <v>1</v>
          </cell>
        </row>
        <row r="49">
          <cell r="B49" t="str">
            <v>Culture-Espaces</v>
          </cell>
          <cell r="F49">
            <v>24</v>
          </cell>
          <cell r="J49">
            <v>40646</v>
          </cell>
          <cell r="O49">
            <v>55</v>
          </cell>
          <cell r="Q49">
            <v>1</v>
          </cell>
        </row>
        <row r="50">
          <cell r="B50" t="str">
            <v>Facturation client</v>
          </cell>
          <cell r="F50">
            <v>25</v>
          </cell>
          <cell r="J50">
            <v>40647</v>
          </cell>
          <cell r="O50">
            <v>70</v>
          </cell>
          <cell r="Q50">
            <v>1</v>
          </cell>
        </row>
        <row r="51">
          <cell r="B51" t="str">
            <v>Culture-Espaces</v>
          </cell>
          <cell r="E51">
            <v>49</v>
          </cell>
          <cell r="J51">
            <v>40647</v>
          </cell>
          <cell r="O51">
            <v>110</v>
          </cell>
          <cell r="Q51">
            <v>1</v>
          </cell>
        </row>
        <row r="52">
          <cell r="B52" t="str">
            <v>Culture-Espaces</v>
          </cell>
          <cell r="F52">
            <v>9</v>
          </cell>
          <cell r="J52">
            <v>40648</v>
          </cell>
          <cell r="O52">
            <v>55</v>
          </cell>
          <cell r="Q52">
            <v>1</v>
          </cell>
        </row>
        <row r="53">
          <cell r="B53" t="str">
            <v>Payé</v>
          </cell>
          <cell r="F53">
            <v>25</v>
          </cell>
          <cell r="J53">
            <v>40649</v>
          </cell>
          <cell r="O53">
            <v>145</v>
          </cell>
          <cell r="Q53">
            <v>1</v>
          </cell>
        </row>
        <row r="54">
          <cell r="B54" t="str">
            <v>Payé</v>
          </cell>
          <cell r="F54">
            <v>25</v>
          </cell>
          <cell r="J54">
            <v>40649</v>
          </cell>
          <cell r="Q54">
            <v>1</v>
          </cell>
        </row>
        <row r="55">
          <cell r="B55" t="str">
            <v>Maison Tourisme Wat</v>
          </cell>
          <cell r="E55">
            <v>47</v>
          </cell>
          <cell r="J55">
            <v>40649</v>
          </cell>
          <cell r="O55">
            <v>140</v>
          </cell>
          <cell r="Q55">
            <v>1</v>
          </cell>
        </row>
        <row r="56">
          <cell r="B56" t="str">
            <v>Culture-Espaces</v>
          </cell>
          <cell r="E56">
            <v>20</v>
          </cell>
          <cell r="J56">
            <v>40649</v>
          </cell>
          <cell r="O56">
            <v>55</v>
          </cell>
          <cell r="Q56">
            <v>1</v>
          </cell>
        </row>
        <row r="57">
          <cell r="B57" t="str">
            <v>Culture-Espaces</v>
          </cell>
          <cell r="E57">
            <v>32</v>
          </cell>
          <cell r="J57">
            <v>40652</v>
          </cell>
          <cell r="O57">
            <v>55</v>
          </cell>
          <cell r="Q57">
            <v>1</v>
          </cell>
        </row>
        <row r="58">
          <cell r="B58" t="str">
            <v>Culture-Espaces</v>
          </cell>
          <cell r="E58">
            <v>32</v>
          </cell>
          <cell r="J58">
            <v>40652</v>
          </cell>
          <cell r="O58">
            <v>70</v>
          </cell>
          <cell r="Q58">
            <v>1</v>
          </cell>
        </row>
        <row r="59">
          <cell r="B59" t="str">
            <v>Musée Wellington</v>
          </cell>
          <cell r="F59">
            <v>18</v>
          </cell>
          <cell r="J59">
            <v>40655</v>
          </cell>
          <cell r="O59">
            <v>70</v>
          </cell>
          <cell r="Q59">
            <v>1</v>
          </cell>
        </row>
        <row r="60">
          <cell r="B60" t="str">
            <v>Gratuit</v>
          </cell>
          <cell r="F60">
            <v>5</v>
          </cell>
          <cell r="J60">
            <v>40656</v>
          </cell>
          <cell r="O60">
            <v>0</v>
          </cell>
          <cell r="Q60">
            <v>1</v>
          </cell>
        </row>
        <row r="61">
          <cell r="B61" t="str">
            <v>Musée Wellington</v>
          </cell>
          <cell r="D61">
            <v>13</v>
          </cell>
          <cell r="J61">
            <v>40661</v>
          </cell>
          <cell r="O61">
            <v>70</v>
          </cell>
          <cell r="Q61">
            <v>1</v>
          </cell>
        </row>
        <row r="62">
          <cell r="B62" t="str">
            <v>Culture-Espaces</v>
          </cell>
          <cell r="F62">
            <v>64</v>
          </cell>
          <cell r="J62">
            <v>40661</v>
          </cell>
          <cell r="O62">
            <v>270</v>
          </cell>
          <cell r="Q62">
            <v>1</v>
          </cell>
        </row>
        <row r="63">
          <cell r="B63" t="str">
            <v>Musée Wellington</v>
          </cell>
          <cell r="F63">
            <v>20</v>
          </cell>
          <cell r="J63">
            <v>40662</v>
          </cell>
          <cell r="O63">
            <v>70</v>
          </cell>
          <cell r="Q63">
            <v>1</v>
          </cell>
        </row>
        <row r="64">
          <cell r="B64" t="str">
            <v>G1815</v>
          </cell>
          <cell r="F64">
            <v>4</v>
          </cell>
          <cell r="J64">
            <v>40663</v>
          </cell>
          <cell r="O64">
            <v>70</v>
          </cell>
          <cell r="Q64">
            <v>1</v>
          </cell>
        </row>
        <row r="65">
          <cell r="B65" t="str">
            <v>G1815</v>
          </cell>
          <cell r="F65">
            <v>20</v>
          </cell>
          <cell r="J65">
            <v>40664</v>
          </cell>
          <cell r="O65">
            <v>70</v>
          </cell>
          <cell r="Q65">
            <v>1</v>
          </cell>
        </row>
        <row r="66">
          <cell r="B66" t="str">
            <v>Gratuit</v>
          </cell>
          <cell r="C66">
            <v>6</v>
          </cell>
          <cell r="J66">
            <v>40664</v>
          </cell>
          <cell r="O66">
            <v>0</v>
          </cell>
          <cell r="Q66">
            <v>1</v>
          </cell>
        </row>
        <row r="67">
          <cell r="B67" t="str">
            <v>Culture-Espaces</v>
          </cell>
          <cell r="C67">
            <v>100</v>
          </cell>
          <cell r="J67">
            <v>40665</v>
          </cell>
          <cell r="O67">
            <v>220</v>
          </cell>
          <cell r="Q67">
            <v>1</v>
          </cell>
        </row>
        <row r="68">
          <cell r="B68" t="str">
            <v>Gratuit</v>
          </cell>
          <cell r="C68">
            <v>1</v>
          </cell>
          <cell r="J68">
            <v>40667</v>
          </cell>
          <cell r="O68">
            <v>0</v>
          </cell>
          <cell r="Q68">
            <v>1</v>
          </cell>
        </row>
        <row r="69">
          <cell r="B69" t="str">
            <v>Culture-Espaces</v>
          </cell>
          <cell r="F69">
            <v>40</v>
          </cell>
          <cell r="J69">
            <v>40668</v>
          </cell>
          <cell r="O69">
            <v>140</v>
          </cell>
          <cell r="Q69">
            <v>1</v>
          </cell>
        </row>
        <row r="70">
          <cell r="B70" t="str">
            <v>Musée Wellington</v>
          </cell>
          <cell r="F70">
            <v>20</v>
          </cell>
          <cell r="J70">
            <v>40669</v>
          </cell>
          <cell r="O70">
            <v>70</v>
          </cell>
          <cell r="Q70">
            <v>1</v>
          </cell>
        </row>
        <row r="71">
          <cell r="B71" t="str">
            <v>Culture-Espaces</v>
          </cell>
          <cell r="C71">
            <v>50</v>
          </cell>
          <cell r="J71">
            <v>40670</v>
          </cell>
          <cell r="O71">
            <v>110</v>
          </cell>
          <cell r="Q71">
            <v>1</v>
          </cell>
        </row>
        <row r="72">
          <cell r="B72" t="str">
            <v>G1815</v>
          </cell>
          <cell r="C72">
            <v>20</v>
          </cell>
          <cell r="J72">
            <v>40670</v>
          </cell>
          <cell r="O72">
            <v>70</v>
          </cell>
          <cell r="Q72">
            <v>1</v>
          </cell>
        </row>
        <row r="73">
          <cell r="B73" t="str">
            <v>Facturation client</v>
          </cell>
          <cell r="D73">
            <v>25</v>
          </cell>
          <cell r="J73">
            <v>40671</v>
          </cell>
          <cell r="O73">
            <v>90</v>
          </cell>
          <cell r="Q73">
            <v>1</v>
          </cell>
        </row>
        <row r="74">
          <cell r="B74" t="str">
            <v>Culture-Espaces</v>
          </cell>
          <cell r="D74">
            <v>27</v>
          </cell>
          <cell r="J74">
            <v>40671</v>
          </cell>
          <cell r="O74">
            <v>55</v>
          </cell>
          <cell r="Q74">
            <v>1</v>
          </cell>
        </row>
        <row r="75">
          <cell r="B75" t="str">
            <v>Maison Tourisme Wat</v>
          </cell>
          <cell r="E75">
            <v>33</v>
          </cell>
          <cell r="J75">
            <v>40671</v>
          </cell>
          <cell r="O75">
            <v>55</v>
          </cell>
          <cell r="Q75">
            <v>1</v>
          </cell>
        </row>
        <row r="76">
          <cell r="B76" t="str">
            <v>Musée Wellington</v>
          </cell>
          <cell r="I76">
            <v>20</v>
          </cell>
          <cell r="J76">
            <v>40671</v>
          </cell>
          <cell r="O76">
            <v>70</v>
          </cell>
          <cell r="Q76">
            <v>1</v>
          </cell>
        </row>
        <row r="77">
          <cell r="B77" t="str">
            <v>Culture-Espaces</v>
          </cell>
          <cell r="C77">
            <v>42</v>
          </cell>
          <cell r="J77">
            <v>40673</v>
          </cell>
          <cell r="O77">
            <v>110</v>
          </cell>
          <cell r="Q77">
            <v>1</v>
          </cell>
        </row>
        <row r="78">
          <cell r="B78" t="str">
            <v>Maison Tourisme Wat</v>
          </cell>
          <cell r="H78">
            <v>62</v>
          </cell>
          <cell r="J78">
            <v>40674</v>
          </cell>
          <cell r="O78">
            <v>270</v>
          </cell>
          <cell r="Q78">
            <v>1</v>
          </cell>
        </row>
        <row r="79">
          <cell r="B79" t="str">
            <v>G1815</v>
          </cell>
          <cell r="C79">
            <v>2</v>
          </cell>
          <cell r="J79">
            <v>40674</v>
          </cell>
          <cell r="O79">
            <v>55</v>
          </cell>
          <cell r="Q79">
            <v>1</v>
          </cell>
        </row>
        <row r="80">
          <cell r="B80" t="str">
            <v>Culture-Espaces</v>
          </cell>
          <cell r="G80">
            <v>12</v>
          </cell>
          <cell r="J80">
            <v>40674</v>
          </cell>
          <cell r="O80">
            <v>55</v>
          </cell>
          <cell r="Q80">
            <v>1</v>
          </cell>
        </row>
        <row r="81">
          <cell r="B81" t="str">
            <v>Apayer au guide</v>
          </cell>
          <cell r="C81">
            <v>10</v>
          </cell>
          <cell r="J81">
            <v>40675</v>
          </cell>
          <cell r="O81">
            <v>70</v>
          </cell>
          <cell r="Q81">
            <v>1</v>
          </cell>
        </row>
        <row r="82">
          <cell r="B82" t="str">
            <v>Musée Wellington</v>
          </cell>
          <cell r="F82">
            <v>25</v>
          </cell>
          <cell r="J82">
            <v>40676</v>
          </cell>
          <cell r="O82">
            <v>70</v>
          </cell>
          <cell r="Q82">
            <v>1</v>
          </cell>
        </row>
        <row r="83">
          <cell r="B83" t="str">
            <v>Maison Tourisme Wat</v>
          </cell>
          <cell r="C83">
            <v>11</v>
          </cell>
          <cell r="D83">
            <v>4</v>
          </cell>
          <cell r="J83">
            <v>40677</v>
          </cell>
          <cell r="O83">
            <v>70</v>
          </cell>
          <cell r="Q83">
            <v>1</v>
          </cell>
        </row>
        <row r="84">
          <cell r="B84" t="str">
            <v>Culture-Espaces</v>
          </cell>
          <cell r="E84">
            <v>45</v>
          </cell>
          <cell r="J84">
            <v>40678</v>
          </cell>
          <cell r="O84">
            <v>55</v>
          </cell>
          <cell r="Q84">
            <v>1</v>
          </cell>
        </row>
        <row r="85">
          <cell r="B85" t="str">
            <v>Musée Wellington</v>
          </cell>
          <cell r="F85">
            <v>60</v>
          </cell>
          <cell r="J85">
            <v>40680</v>
          </cell>
          <cell r="O85">
            <v>165</v>
          </cell>
          <cell r="Q85">
            <v>1</v>
          </cell>
        </row>
        <row r="86">
          <cell r="B86" t="str">
            <v>Musée Wellington</v>
          </cell>
          <cell r="F86">
            <v>31</v>
          </cell>
          <cell r="J86">
            <v>40683</v>
          </cell>
          <cell r="O86">
            <v>140</v>
          </cell>
          <cell r="Q86">
            <v>1</v>
          </cell>
        </row>
        <row r="87">
          <cell r="B87" t="str">
            <v>Culture-Espaces</v>
          </cell>
          <cell r="C87">
            <v>22</v>
          </cell>
          <cell r="J87">
            <v>40684</v>
          </cell>
          <cell r="O87">
            <v>55</v>
          </cell>
          <cell r="Q87">
            <v>1</v>
          </cell>
        </row>
        <row r="88">
          <cell r="B88" t="str">
            <v>Apayer au guide</v>
          </cell>
          <cell r="C88">
            <v>20</v>
          </cell>
          <cell r="J88">
            <v>40684</v>
          </cell>
          <cell r="O88">
            <v>70</v>
          </cell>
          <cell r="Q88">
            <v>1</v>
          </cell>
        </row>
        <row r="89">
          <cell r="B89" t="str">
            <v>Culture-Espaces</v>
          </cell>
          <cell r="E89">
            <v>35</v>
          </cell>
          <cell r="J89">
            <v>40684</v>
          </cell>
          <cell r="O89">
            <v>110</v>
          </cell>
          <cell r="Q89">
            <v>1</v>
          </cell>
        </row>
        <row r="90">
          <cell r="B90" t="str">
            <v>Culture-Espaces</v>
          </cell>
          <cell r="E90">
            <v>25</v>
          </cell>
          <cell r="J90">
            <v>40685</v>
          </cell>
          <cell r="O90">
            <v>70</v>
          </cell>
          <cell r="Q90">
            <v>1</v>
          </cell>
        </row>
        <row r="91">
          <cell r="B91" t="str">
            <v>Culture-Espaces</v>
          </cell>
          <cell r="F91">
            <v>35</v>
          </cell>
          <cell r="J91">
            <v>40685</v>
          </cell>
          <cell r="O91">
            <v>110</v>
          </cell>
          <cell r="Q91">
            <v>1</v>
          </cell>
        </row>
        <row r="92">
          <cell r="B92" t="str">
            <v>Facturation client</v>
          </cell>
          <cell r="F92">
            <v>4</v>
          </cell>
          <cell r="J92">
            <v>40686</v>
          </cell>
          <cell r="O92">
            <v>55</v>
          </cell>
          <cell r="Q92">
            <v>1</v>
          </cell>
        </row>
        <row r="93">
          <cell r="B93" t="str">
            <v>Culture-Espaces</v>
          </cell>
          <cell r="F93">
            <v>110</v>
          </cell>
          <cell r="J93">
            <v>40688</v>
          </cell>
          <cell r="O93">
            <v>275</v>
          </cell>
          <cell r="Q93">
            <v>1</v>
          </cell>
        </row>
        <row r="94">
          <cell r="B94" t="str">
            <v>Musée Wellington</v>
          </cell>
          <cell r="F94">
            <v>13</v>
          </cell>
          <cell r="J94">
            <v>40690</v>
          </cell>
          <cell r="O94">
            <v>70</v>
          </cell>
          <cell r="Q94">
            <v>1</v>
          </cell>
        </row>
        <row r="95">
          <cell r="B95" t="str">
            <v>Maison Tourisme Wat</v>
          </cell>
          <cell r="D95">
            <v>27</v>
          </cell>
          <cell r="J95">
            <v>40691</v>
          </cell>
          <cell r="O95">
            <v>140</v>
          </cell>
          <cell r="Q95">
            <v>1</v>
          </cell>
        </row>
        <row r="96">
          <cell r="B96" t="str">
            <v>Musée Wellington</v>
          </cell>
          <cell r="F96">
            <v>20</v>
          </cell>
          <cell r="J96">
            <v>40692</v>
          </cell>
          <cell r="O96">
            <v>90</v>
          </cell>
          <cell r="Q96">
            <v>1</v>
          </cell>
        </row>
        <row r="97">
          <cell r="B97" t="str">
            <v>Culture-Espaces</v>
          </cell>
          <cell r="C97">
            <v>17</v>
          </cell>
          <cell r="J97">
            <v>40693</v>
          </cell>
          <cell r="O97">
            <v>55</v>
          </cell>
          <cell r="Q97">
            <v>1</v>
          </cell>
        </row>
        <row r="98">
          <cell r="B98" t="str">
            <v>G1815</v>
          </cell>
          <cell r="F98">
            <v>39</v>
          </cell>
          <cell r="J98">
            <v>40711</v>
          </cell>
          <cell r="O98">
            <v>110</v>
          </cell>
          <cell r="Q98">
            <v>1</v>
          </cell>
        </row>
        <row r="99">
          <cell r="B99" t="str">
            <v>G1815</v>
          </cell>
          <cell r="F99">
            <v>3</v>
          </cell>
          <cell r="J99">
            <v>40712</v>
          </cell>
          <cell r="O99">
            <v>70</v>
          </cell>
          <cell r="Q99">
            <v>1</v>
          </cell>
        </row>
        <row r="100">
          <cell r="B100" t="str">
            <v>Musée Wellington</v>
          </cell>
          <cell r="D100">
            <v>20</v>
          </cell>
          <cell r="J100">
            <v>40712</v>
          </cell>
          <cell r="O100">
            <v>55</v>
          </cell>
          <cell r="Q100">
            <v>1</v>
          </cell>
        </row>
        <row r="101">
          <cell r="B101" t="str">
            <v>G1815</v>
          </cell>
          <cell r="E101">
            <v>73</v>
          </cell>
          <cell r="J101">
            <v>40713</v>
          </cell>
          <cell r="O101">
            <v>165</v>
          </cell>
          <cell r="Q101">
            <v>1</v>
          </cell>
        </row>
        <row r="102">
          <cell r="B102" t="str">
            <v>G1815</v>
          </cell>
          <cell r="E102">
            <v>21</v>
          </cell>
          <cell r="J102">
            <v>40713</v>
          </cell>
          <cell r="O102">
            <v>70</v>
          </cell>
          <cell r="Q102">
            <v>1</v>
          </cell>
        </row>
        <row r="103">
          <cell r="B103" t="str">
            <v>Annulé</v>
          </cell>
          <cell r="D103">
            <v>34</v>
          </cell>
          <cell r="J103">
            <v>40713</v>
          </cell>
          <cell r="O103">
            <v>0</v>
          </cell>
          <cell r="Q103">
            <v>1</v>
          </cell>
        </row>
        <row r="104">
          <cell r="B104" t="str">
            <v>Culture-Espaces</v>
          </cell>
          <cell r="F104">
            <v>8</v>
          </cell>
          <cell r="J104">
            <v>40714</v>
          </cell>
          <cell r="O104">
            <v>55</v>
          </cell>
          <cell r="Q104">
            <v>1</v>
          </cell>
        </row>
        <row r="105">
          <cell r="B105" t="str">
            <v>Annulé</v>
          </cell>
          <cell r="F105">
            <v>45</v>
          </cell>
          <cell r="J105">
            <v>40714</v>
          </cell>
          <cell r="O105">
            <v>0</v>
          </cell>
          <cell r="Q105">
            <v>1</v>
          </cell>
        </row>
        <row r="106">
          <cell r="B106" t="str">
            <v>Culture-Espaces</v>
          </cell>
          <cell r="E106">
            <v>22</v>
          </cell>
          <cell r="J106">
            <v>40716</v>
          </cell>
          <cell r="O106">
            <v>55</v>
          </cell>
          <cell r="Q106">
            <v>1</v>
          </cell>
        </row>
        <row r="107">
          <cell r="B107" t="str">
            <v>Culture-Espaces</v>
          </cell>
          <cell r="C107">
            <v>49</v>
          </cell>
          <cell r="J107">
            <v>40717</v>
          </cell>
          <cell r="O107">
            <v>110</v>
          </cell>
          <cell r="Q107">
            <v>1</v>
          </cell>
        </row>
        <row r="108">
          <cell r="B108" t="str">
            <v>Culture-Espaces</v>
          </cell>
          <cell r="C108">
            <v>39</v>
          </cell>
          <cell r="J108">
            <v>40718</v>
          </cell>
          <cell r="O108">
            <v>110</v>
          </cell>
          <cell r="Q108">
            <v>1</v>
          </cell>
        </row>
        <row r="109">
          <cell r="B109" t="str">
            <v>Culture-Espaces</v>
          </cell>
          <cell r="C109">
            <v>53</v>
          </cell>
          <cell r="J109">
            <v>40718</v>
          </cell>
          <cell r="O109">
            <v>110</v>
          </cell>
          <cell r="Q109">
            <v>1</v>
          </cell>
        </row>
        <row r="110">
          <cell r="B110" t="str">
            <v>Musée Wellington</v>
          </cell>
          <cell r="F110">
            <v>20</v>
          </cell>
          <cell r="J110">
            <v>40718</v>
          </cell>
          <cell r="O110">
            <v>70</v>
          </cell>
          <cell r="Q110">
            <v>1</v>
          </cell>
        </row>
        <row r="111">
          <cell r="B111" t="str">
            <v>G1815</v>
          </cell>
          <cell r="E111">
            <v>16</v>
          </cell>
          <cell r="J111">
            <v>40718</v>
          </cell>
          <cell r="O111">
            <v>70</v>
          </cell>
          <cell r="Q111">
            <v>1</v>
          </cell>
        </row>
        <row r="112">
          <cell r="B112" t="str">
            <v>Annulé</v>
          </cell>
          <cell r="C112">
            <v>20</v>
          </cell>
          <cell r="J112">
            <v>40718</v>
          </cell>
          <cell r="O112">
            <v>0</v>
          </cell>
          <cell r="Q112">
            <v>1</v>
          </cell>
        </row>
        <row r="113">
          <cell r="B113" t="str">
            <v>Culture-Espaces</v>
          </cell>
          <cell r="G113">
            <v>20</v>
          </cell>
          <cell r="J113">
            <v>40719</v>
          </cell>
          <cell r="O113">
            <v>55</v>
          </cell>
          <cell r="Q113">
            <v>1</v>
          </cell>
        </row>
        <row r="114">
          <cell r="B114" t="str">
            <v>Maison Tourisme Wat</v>
          </cell>
          <cell r="F114">
            <v>24</v>
          </cell>
          <cell r="J114">
            <v>40719</v>
          </cell>
          <cell r="O114">
            <v>55</v>
          </cell>
          <cell r="Q114">
            <v>1</v>
          </cell>
        </row>
        <row r="115">
          <cell r="B115" t="str">
            <v>Culture-Espaces</v>
          </cell>
          <cell r="C115">
            <v>25</v>
          </cell>
          <cell r="J115">
            <v>40722</v>
          </cell>
          <cell r="O115">
            <v>55</v>
          </cell>
          <cell r="Q115">
            <v>1</v>
          </cell>
        </row>
        <row r="116">
          <cell r="B116" t="str">
            <v>Maison Tourisme Wat</v>
          </cell>
          <cell r="E116">
            <v>25</v>
          </cell>
          <cell r="J116">
            <v>40725</v>
          </cell>
          <cell r="O116">
            <v>70</v>
          </cell>
          <cell r="Q116">
            <v>1</v>
          </cell>
        </row>
        <row r="117">
          <cell r="B117" t="str">
            <v>G1815</v>
          </cell>
          <cell r="F117">
            <v>4</v>
          </cell>
          <cell r="J117">
            <v>40726</v>
          </cell>
          <cell r="O117">
            <v>90</v>
          </cell>
          <cell r="Q117">
            <v>1</v>
          </cell>
        </row>
        <row r="118">
          <cell r="B118" t="str">
            <v>G1815</v>
          </cell>
          <cell r="F118">
            <v>10</v>
          </cell>
          <cell r="J118">
            <v>40727</v>
          </cell>
          <cell r="O118">
            <v>70</v>
          </cell>
          <cell r="Q118">
            <v>1</v>
          </cell>
        </row>
        <row r="119">
          <cell r="B119" t="str">
            <v>G1815</v>
          </cell>
          <cell r="C119">
            <v>4</v>
          </cell>
          <cell r="J119">
            <v>40727</v>
          </cell>
          <cell r="O119">
            <v>70</v>
          </cell>
          <cell r="Q119">
            <v>1</v>
          </cell>
        </row>
        <row r="120">
          <cell r="B120" t="str">
            <v>G1815</v>
          </cell>
          <cell r="C120">
            <v>25</v>
          </cell>
          <cell r="J120">
            <v>40731</v>
          </cell>
          <cell r="O120">
            <v>70</v>
          </cell>
          <cell r="Q120">
            <v>1</v>
          </cell>
        </row>
        <row r="121">
          <cell r="B121" t="str">
            <v>Culture-Espaces</v>
          </cell>
          <cell r="F121">
            <v>20</v>
          </cell>
          <cell r="J121">
            <v>40733</v>
          </cell>
          <cell r="O121">
            <v>55</v>
          </cell>
          <cell r="Q121">
            <v>1</v>
          </cell>
        </row>
        <row r="122">
          <cell r="B122" t="str">
            <v>Apayer au guide</v>
          </cell>
          <cell r="F122">
            <v>21</v>
          </cell>
          <cell r="J122">
            <v>40739</v>
          </cell>
          <cell r="O122">
            <v>70</v>
          </cell>
          <cell r="Q122">
            <v>1</v>
          </cell>
        </row>
        <row r="123">
          <cell r="B123" t="str">
            <v>Culture-Espaces</v>
          </cell>
          <cell r="E123">
            <v>28</v>
          </cell>
          <cell r="J123">
            <v>40740</v>
          </cell>
          <cell r="O123">
            <v>55</v>
          </cell>
          <cell r="Q123">
            <v>1</v>
          </cell>
        </row>
        <row r="124">
          <cell r="B124" t="str">
            <v>GRATUIT</v>
          </cell>
          <cell r="C124">
            <v>20</v>
          </cell>
          <cell r="J124">
            <v>40740</v>
          </cell>
          <cell r="O124">
            <v>0</v>
          </cell>
          <cell r="Q124">
            <v>1</v>
          </cell>
        </row>
        <row r="125">
          <cell r="B125" t="str">
            <v>G1815</v>
          </cell>
          <cell r="C125">
            <v>3</v>
          </cell>
          <cell r="J125">
            <v>40741</v>
          </cell>
          <cell r="O125">
            <v>70</v>
          </cell>
          <cell r="Q125">
            <v>1</v>
          </cell>
        </row>
        <row r="126">
          <cell r="B126" t="str">
            <v>Culture-Espaces</v>
          </cell>
          <cell r="E126">
            <v>27</v>
          </cell>
          <cell r="J126">
            <v>40744</v>
          </cell>
          <cell r="O126">
            <v>70</v>
          </cell>
          <cell r="Q126">
            <v>1</v>
          </cell>
        </row>
        <row r="127">
          <cell r="B127" t="str">
            <v>Annulé</v>
          </cell>
          <cell r="F127">
            <v>25</v>
          </cell>
          <cell r="J127">
            <v>40746</v>
          </cell>
          <cell r="O127">
            <v>0</v>
          </cell>
          <cell r="Q127">
            <v>1</v>
          </cell>
        </row>
        <row r="128">
          <cell r="B128" t="str">
            <v>GRATUIT</v>
          </cell>
          <cell r="C128">
            <v>6</v>
          </cell>
          <cell r="J128">
            <v>40747</v>
          </cell>
          <cell r="O128">
            <v>0</v>
          </cell>
          <cell r="Q128">
            <v>1</v>
          </cell>
        </row>
        <row r="129">
          <cell r="B129" t="str">
            <v>Culture-Espaces</v>
          </cell>
          <cell r="E129">
            <v>25</v>
          </cell>
          <cell r="J129">
            <v>40748</v>
          </cell>
          <cell r="O129">
            <v>70</v>
          </cell>
          <cell r="Q129">
            <v>1</v>
          </cell>
        </row>
        <row r="130">
          <cell r="B130" t="str">
            <v>Culture-Espaces</v>
          </cell>
          <cell r="F130">
            <v>6</v>
          </cell>
          <cell r="J130">
            <v>40749</v>
          </cell>
          <cell r="O130">
            <v>55</v>
          </cell>
          <cell r="Q130">
            <v>1</v>
          </cell>
        </row>
        <row r="131">
          <cell r="B131" t="str">
            <v>G1815</v>
          </cell>
          <cell r="F131">
            <v>5</v>
          </cell>
          <cell r="J131">
            <v>40754</v>
          </cell>
          <cell r="O131">
            <v>70</v>
          </cell>
          <cell r="Q131">
            <v>1</v>
          </cell>
        </row>
        <row r="132">
          <cell r="B132" t="str">
            <v>GRATUIT</v>
          </cell>
          <cell r="C132">
            <v>12</v>
          </cell>
          <cell r="J132">
            <v>40755</v>
          </cell>
          <cell r="O132">
            <v>0</v>
          </cell>
          <cell r="Q132">
            <v>1</v>
          </cell>
        </row>
        <row r="133">
          <cell r="B133" t="str">
            <v>Maison Tourisme Wat</v>
          </cell>
          <cell r="F133">
            <v>30</v>
          </cell>
          <cell r="J133">
            <v>40756</v>
          </cell>
          <cell r="O133">
            <v>140</v>
          </cell>
          <cell r="Q133">
            <v>1</v>
          </cell>
        </row>
        <row r="134">
          <cell r="B134" t="str">
            <v>Apayer au guide</v>
          </cell>
          <cell r="F134">
            <v>25</v>
          </cell>
          <cell r="J134">
            <v>40760</v>
          </cell>
          <cell r="O134">
            <v>70</v>
          </cell>
          <cell r="Q134">
            <v>1</v>
          </cell>
        </row>
        <row r="135">
          <cell r="B135" t="str">
            <v>Apayer au guide</v>
          </cell>
          <cell r="C135">
            <v>20</v>
          </cell>
          <cell r="J135">
            <v>40761</v>
          </cell>
          <cell r="O135">
            <v>70</v>
          </cell>
          <cell r="Q135">
            <v>1</v>
          </cell>
        </row>
        <row r="136">
          <cell r="B136" t="str">
            <v>Culture-Espaces</v>
          </cell>
          <cell r="H136">
            <v>35</v>
          </cell>
          <cell r="J136">
            <v>40762</v>
          </cell>
          <cell r="O136">
            <v>110</v>
          </cell>
          <cell r="Q136">
            <v>1</v>
          </cell>
        </row>
        <row r="137">
          <cell r="B137" t="str">
            <v>Culture-Espaces</v>
          </cell>
          <cell r="F137">
            <v>5</v>
          </cell>
          <cell r="J137">
            <v>40764</v>
          </cell>
          <cell r="O137">
            <v>55</v>
          </cell>
          <cell r="Q137">
            <v>1</v>
          </cell>
        </row>
        <row r="138">
          <cell r="B138" t="str">
            <v>Gratuit</v>
          </cell>
          <cell r="F138">
            <v>14</v>
          </cell>
          <cell r="J138">
            <v>40765</v>
          </cell>
          <cell r="O138">
            <v>0</v>
          </cell>
          <cell r="Q138">
            <v>1</v>
          </cell>
        </row>
        <row r="139">
          <cell r="B139" t="str">
            <v>G1815</v>
          </cell>
          <cell r="F139">
            <v>2</v>
          </cell>
          <cell r="J139">
            <v>40766</v>
          </cell>
          <cell r="O139">
            <v>90</v>
          </cell>
          <cell r="Q139">
            <v>1</v>
          </cell>
        </row>
        <row r="140">
          <cell r="B140" t="str">
            <v>G1815</v>
          </cell>
          <cell r="F140">
            <v>1</v>
          </cell>
          <cell r="J140">
            <v>40766</v>
          </cell>
          <cell r="O140">
            <v>90</v>
          </cell>
          <cell r="Q140">
            <v>1</v>
          </cell>
        </row>
        <row r="141">
          <cell r="B141" t="str">
            <v>Gratuit</v>
          </cell>
          <cell r="F141">
            <v>10</v>
          </cell>
          <cell r="J141">
            <v>40766</v>
          </cell>
          <cell r="O141">
            <v>0</v>
          </cell>
          <cell r="Q141">
            <v>1</v>
          </cell>
        </row>
        <row r="142">
          <cell r="B142" t="str">
            <v>G1815</v>
          </cell>
          <cell r="C142">
            <v>20</v>
          </cell>
          <cell r="J142">
            <v>40768</v>
          </cell>
          <cell r="O142">
            <v>70</v>
          </cell>
          <cell r="Q142">
            <v>1</v>
          </cell>
        </row>
        <row r="143">
          <cell r="B143" t="str">
            <v>G1815</v>
          </cell>
          <cell r="C143">
            <v>20</v>
          </cell>
          <cell r="J143">
            <v>40768</v>
          </cell>
          <cell r="O143">
            <v>70</v>
          </cell>
          <cell r="Q143">
            <v>1</v>
          </cell>
        </row>
        <row r="144">
          <cell r="B144" t="str">
            <v>Apayer au guide</v>
          </cell>
          <cell r="E144">
            <v>16</v>
          </cell>
          <cell r="J144">
            <v>40768</v>
          </cell>
          <cell r="O144">
            <v>70</v>
          </cell>
          <cell r="Q144">
            <v>1</v>
          </cell>
        </row>
        <row r="145">
          <cell r="B145" t="str">
            <v>G1815</v>
          </cell>
          <cell r="G145">
            <v>5</v>
          </cell>
          <cell r="J145">
            <v>40769</v>
          </cell>
          <cell r="O145">
            <v>90</v>
          </cell>
          <cell r="Q145">
            <v>1</v>
          </cell>
        </row>
        <row r="146">
          <cell r="B146" t="str">
            <v>Culture-Espaces</v>
          </cell>
          <cell r="C146">
            <v>50</v>
          </cell>
          <cell r="J146">
            <v>40773</v>
          </cell>
          <cell r="O146">
            <v>110</v>
          </cell>
          <cell r="Q146">
            <v>1</v>
          </cell>
        </row>
        <row r="147">
          <cell r="B147" t="str">
            <v>Musée Wellington</v>
          </cell>
          <cell r="F147">
            <v>20</v>
          </cell>
          <cell r="J147">
            <v>40774</v>
          </cell>
          <cell r="O147">
            <v>70</v>
          </cell>
          <cell r="Q147">
            <v>1</v>
          </cell>
        </row>
        <row r="148">
          <cell r="B148" t="str">
            <v>Culture-Espaces</v>
          </cell>
          <cell r="F148">
            <v>2</v>
          </cell>
          <cell r="J148">
            <v>40776</v>
          </cell>
          <cell r="O148">
            <v>55</v>
          </cell>
          <cell r="Q148">
            <v>1</v>
          </cell>
        </row>
        <row r="149">
          <cell r="B149" t="str">
            <v>Musée Wellington</v>
          </cell>
          <cell r="F149">
            <v>20</v>
          </cell>
          <cell r="J149">
            <v>40781</v>
          </cell>
          <cell r="O149">
            <v>70</v>
          </cell>
          <cell r="Q149">
            <v>1</v>
          </cell>
        </row>
        <row r="150">
          <cell r="B150" t="str">
            <v>Gratuit</v>
          </cell>
          <cell r="F150">
            <v>10</v>
          </cell>
          <cell r="J150">
            <v>40784</v>
          </cell>
          <cell r="O150">
            <v>0</v>
          </cell>
          <cell r="Q150">
            <v>1</v>
          </cell>
        </row>
        <row r="151">
          <cell r="B151" t="str">
            <v>Culture-Espaces</v>
          </cell>
          <cell r="F151">
            <v>25</v>
          </cell>
          <cell r="J151">
            <v>40785</v>
          </cell>
          <cell r="O151">
            <v>55</v>
          </cell>
          <cell r="Q151">
            <v>1</v>
          </cell>
        </row>
        <row r="152">
          <cell r="B152" t="str">
            <v>Culture-Espaces</v>
          </cell>
          <cell r="C152">
            <v>40</v>
          </cell>
          <cell r="J152">
            <v>40785</v>
          </cell>
          <cell r="O152">
            <v>110</v>
          </cell>
          <cell r="Q152">
            <v>1</v>
          </cell>
        </row>
        <row r="153">
          <cell r="B153" t="str">
            <v>Culture-Espaces</v>
          </cell>
          <cell r="F153">
            <v>13</v>
          </cell>
          <cell r="J153">
            <v>40786</v>
          </cell>
          <cell r="O153">
            <v>55</v>
          </cell>
          <cell r="Q153">
            <v>1</v>
          </cell>
        </row>
        <row r="154">
          <cell r="B154" t="str">
            <v>Apayer au guide</v>
          </cell>
          <cell r="J154">
            <v>40712</v>
          </cell>
          <cell r="O154">
            <v>140</v>
          </cell>
          <cell r="Q154">
            <v>1</v>
          </cell>
        </row>
        <row r="155">
          <cell r="B155" t="str">
            <v>Maison Tourisme Wat</v>
          </cell>
          <cell r="D155">
            <v>22</v>
          </cell>
          <cell r="J155">
            <v>40787</v>
          </cell>
          <cell r="O155">
            <v>90</v>
          </cell>
          <cell r="Q155">
            <v>1</v>
          </cell>
        </row>
        <row r="156">
          <cell r="B156" t="str">
            <v>Apayer au guide</v>
          </cell>
          <cell r="H156">
            <v>2</v>
          </cell>
          <cell r="J156">
            <v>40787</v>
          </cell>
          <cell r="O156">
            <v>90</v>
          </cell>
          <cell r="Q156">
            <v>1</v>
          </cell>
        </row>
        <row r="157">
          <cell r="B157" t="str">
            <v>Culture-Espaces</v>
          </cell>
          <cell r="E157">
            <v>44</v>
          </cell>
          <cell r="J157">
            <v>40788</v>
          </cell>
          <cell r="O157">
            <v>110</v>
          </cell>
          <cell r="Q157">
            <v>1</v>
          </cell>
        </row>
        <row r="158">
          <cell r="B158" t="str">
            <v>G1815</v>
          </cell>
          <cell r="C158">
            <v>25</v>
          </cell>
          <cell r="J158">
            <v>40789</v>
          </cell>
          <cell r="O158">
            <v>70</v>
          </cell>
          <cell r="Q158">
            <v>1</v>
          </cell>
        </row>
        <row r="159">
          <cell r="B159" t="str">
            <v>Gratuit</v>
          </cell>
          <cell r="C159">
            <v>20</v>
          </cell>
          <cell r="J159">
            <v>40789</v>
          </cell>
          <cell r="O159">
            <v>0</v>
          </cell>
          <cell r="Q159">
            <v>1</v>
          </cell>
        </row>
        <row r="160">
          <cell r="B160" t="str">
            <v>Gratuit</v>
          </cell>
          <cell r="F160">
            <v>4</v>
          </cell>
          <cell r="J160">
            <v>40789</v>
          </cell>
          <cell r="O160">
            <v>0</v>
          </cell>
          <cell r="Q160">
            <v>1</v>
          </cell>
        </row>
        <row r="161">
          <cell r="B161" t="str">
            <v>Culture-Espaces</v>
          </cell>
          <cell r="E161">
            <v>18</v>
          </cell>
          <cell r="J161">
            <v>40792</v>
          </cell>
          <cell r="O161">
            <v>70</v>
          </cell>
          <cell r="Q161">
            <v>1</v>
          </cell>
        </row>
        <row r="162">
          <cell r="B162" t="str">
            <v>Culture-Espaces</v>
          </cell>
          <cell r="F162">
            <v>40</v>
          </cell>
          <cell r="J162">
            <v>40793</v>
          </cell>
          <cell r="O162">
            <v>110</v>
          </cell>
          <cell r="Q162">
            <v>1</v>
          </cell>
        </row>
        <row r="163">
          <cell r="B163" t="str">
            <v>Annulé</v>
          </cell>
          <cell r="F163">
            <v>20</v>
          </cell>
          <cell r="J163">
            <v>40794</v>
          </cell>
          <cell r="O163">
            <v>0</v>
          </cell>
          <cell r="Q163">
            <v>1</v>
          </cell>
        </row>
        <row r="164">
          <cell r="B164" t="str">
            <v>Musée Wellington</v>
          </cell>
          <cell r="F164">
            <v>20</v>
          </cell>
          <cell r="J164">
            <v>40795</v>
          </cell>
          <cell r="O164">
            <v>70</v>
          </cell>
          <cell r="Q164">
            <v>1</v>
          </cell>
        </row>
        <row r="165">
          <cell r="B165" t="str">
            <v>G1815</v>
          </cell>
          <cell r="C165">
            <v>25</v>
          </cell>
          <cell r="J165">
            <v>40796</v>
          </cell>
          <cell r="O165">
            <v>70</v>
          </cell>
          <cell r="Q165">
            <v>1</v>
          </cell>
        </row>
        <row r="166">
          <cell r="B166" t="str">
            <v>Maison Tourisme Wat</v>
          </cell>
          <cell r="C166">
            <v>56</v>
          </cell>
          <cell r="J166">
            <v>40796</v>
          </cell>
          <cell r="O166">
            <v>140</v>
          </cell>
          <cell r="Q166">
            <v>1</v>
          </cell>
        </row>
        <row r="167">
          <cell r="B167" t="str">
            <v>Maison Tourisme Wat</v>
          </cell>
          <cell r="C167">
            <v>56</v>
          </cell>
          <cell r="J167">
            <v>40796</v>
          </cell>
          <cell r="O167">
            <v>60</v>
          </cell>
          <cell r="Q167">
            <v>1</v>
          </cell>
        </row>
        <row r="168">
          <cell r="B168" t="str">
            <v>Culture-Espaces</v>
          </cell>
          <cell r="C168">
            <v>24</v>
          </cell>
          <cell r="D168">
            <v>23</v>
          </cell>
          <cell r="J168">
            <v>40797</v>
          </cell>
          <cell r="O168">
            <v>110</v>
          </cell>
          <cell r="Q168">
            <v>1</v>
          </cell>
        </row>
        <row r="169">
          <cell r="B169" t="str">
            <v>Musée Wellington</v>
          </cell>
          <cell r="F169">
            <v>30</v>
          </cell>
          <cell r="J169">
            <v>40797</v>
          </cell>
          <cell r="O169">
            <v>180</v>
          </cell>
          <cell r="Q169">
            <v>1</v>
          </cell>
        </row>
        <row r="170">
          <cell r="B170" t="str">
            <v>Maison Tourisme Wat</v>
          </cell>
          <cell r="F170">
            <v>1</v>
          </cell>
          <cell r="J170">
            <v>40799</v>
          </cell>
          <cell r="O170">
            <v>70</v>
          </cell>
          <cell r="Q170">
            <v>1</v>
          </cell>
        </row>
        <row r="171">
          <cell r="B171" t="str">
            <v>Culture-Espaces</v>
          </cell>
          <cell r="F171">
            <v>25</v>
          </cell>
          <cell r="J171">
            <v>40801</v>
          </cell>
          <cell r="O171">
            <v>70</v>
          </cell>
          <cell r="Q171">
            <v>1</v>
          </cell>
        </row>
        <row r="172">
          <cell r="B172" t="str">
            <v>Musée Wellington</v>
          </cell>
          <cell r="F172">
            <v>25</v>
          </cell>
          <cell r="J172">
            <v>40802</v>
          </cell>
          <cell r="O172">
            <v>70</v>
          </cell>
          <cell r="Q172">
            <v>1</v>
          </cell>
        </row>
        <row r="173">
          <cell r="B173" t="str">
            <v>Culture-Espaces</v>
          </cell>
          <cell r="C173">
            <v>44</v>
          </cell>
          <cell r="H173">
            <v>22</v>
          </cell>
          <cell r="J173">
            <v>40803</v>
          </cell>
          <cell r="O173">
            <v>165</v>
          </cell>
          <cell r="Q173">
            <v>1</v>
          </cell>
        </row>
        <row r="174">
          <cell r="B174" t="str">
            <v>G1815</v>
          </cell>
          <cell r="C174">
            <v>44</v>
          </cell>
          <cell r="J174">
            <v>40804</v>
          </cell>
          <cell r="O174">
            <v>110</v>
          </cell>
          <cell r="Q174">
            <v>1</v>
          </cell>
        </row>
        <row r="175">
          <cell r="B175" t="str">
            <v>Culture-Espaces</v>
          </cell>
          <cell r="C175">
            <v>40</v>
          </cell>
          <cell r="J175">
            <v>40806</v>
          </cell>
          <cell r="O175">
            <v>110</v>
          </cell>
          <cell r="Q175">
            <v>1</v>
          </cell>
        </row>
        <row r="176">
          <cell r="B176" t="str">
            <v>Culture-Espaces</v>
          </cell>
          <cell r="D176">
            <v>24</v>
          </cell>
          <cell r="J176">
            <v>40806</v>
          </cell>
          <cell r="O176">
            <v>55</v>
          </cell>
          <cell r="Q176">
            <v>1</v>
          </cell>
        </row>
        <row r="177">
          <cell r="B177" t="str">
            <v>Culture-Espaces</v>
          </cell>
          <cell r="F177">
            <v>25</v>
          </cell>
          <cell r="J177">
            <v>40807</v>
          </cell>
          <cell r="O177">
            <v>55</v>
          </cell>
          <cell r="Q177">
            <v>1</v>
          </cell>
        </row>
        <row r="178">
          <cell r="B178" t="str">
            <v>Maison Tourisme Wat</v>
          </cell>
          <cell r="E178">
            <v>50</v>
          </cell>
          <cell r="J178">
            <v>40808</v>
          </cell>
          <cell r="O178">
            <v>140</v>
          </cell>
          <cell r="Q178">
            <v>1</v>
          </cell>
        </row>
        <row r="179">
          <cell r="B179" t="str">
            <v>Culture-Espaces</v>
          </cell>
          <cell r="E179">
            <v>20</v>
          </cell>
          <cell r="J179">
            <v>40809</v>
          </cell>
          <cell r="O179">
            <v>55</v>
          </cell>
          <cell r="Q179">
            <v>1</v>
          </cell>
        </row>
        <row r="180">
          <cell r="B180" t="str">
            <v>Maison Tourisme Wat</v>
          </cell>
          <cell r="E180">
            <v>20</v>
          </cell>
          <cell r="J180">
            <v>40809</v>
          </cell>
          <cell r="O180">
            <v>70</v>
          </cell>
          <cell r="Q180">
            <v>1</v>
          </cell>
        </row>
        <row r="181">
          <cell r="B181" t="str">
            <v>Maison Tourisme Wat</v>
          </cell>
          <cell r="E181">
            <v>17</v>
          </cell>
          <cell r="J181">
            <v>40809</v>
          </cell>
          <cell r="O181">
            <v>90</v>
          </cell>
          <cell r="Q181">
            <v>1</v>
          </cell>
        </row>
        <row r="182">
          <cell r="B182" t="str">
            <v>Musée Wellington</v>
          </cell>
          <cell r="F182">
            <v>20</v>
          </cell>
          <cell r="J182">
            <v>40809</v>
          </cell>
          <cell r="O182">
            <v>70</v>
          </cell>
          <cell r="Q182">
            <v>1</v>
          </cell>
        </row>
        <row r="183">
          <cell r="B183" t="str">
            <v>Culture-Espaces</v>
          </cell>
          <cell r="F183">
            <v>25</v>
          </cell>
          <cell r="J183">
            <v>40810</v>
          </cell>
          <cell r="O183">
            <v>30</v>
          </cell>
          <cell r="Q183">
            <v>1</v>
          </cell>
        </row>
        <row r="184">
          <cell r="B184" t="str">
            <v>Apayer au guide</v>
          </cell>
          <cell r="D184">
            <v>10</v>
          </cell>
          <cell r="J184">
            <v>40810</v>
          </cell>
          <cell r="O184">
            <v>90</v>
          </cell>
          <cell r="Q184">
            <v>1</v>
          </cell>
        </row>
        <row r="185">
          <cell r="B185" t="str">
            <v>Culture-Espaces</v>
          </cell>
          <cell r="F185">
            <v>10</v>
          </cell>
          <cell r="J185">
            <v>40811</v>
          </cell>
          <cell r="O185">
            <v>55</v>
          </cell>
          <cell r="Q185">
            <v>1</v>
          </cell>
        </row>
        <row r="186">
          <cell r="B186" t="str">
            <v>G1815</v>
          </cell>
          <cell r="D186">
            <v>24</v>
          </cell>
          <cell r="J186">
            <v>40813</v>
          </cell>
          <cell r="O186">
            <v>70</v>
          </cell>
          <cell r="Q186">
            <v>1</v>
          </cell>
        </row>
        <row r="187">
          <cell r="B187" t="str">
            <v>Culture-Espaces</v>
          </cell>
          <cell r="F187">
            <v>8</v>
          </cell>
          <cell r="J187">
            <v>40813</v>
          </cell>
          <cell r="O187">
            <v>55</v>
          </cell>
          <cell r="Q187">
            <v>1</v>
          </cell>
        </row>
        <row r="188">
          <cell r="B188" t="str">
            <v>Maison Tourisme Wat</v>
          </cell>
          <cell r="C188">
            <v>23</v>
          </cell>
          <cell r="J188">
            <v>40815</v>
          </cell>
          <cell r="O188">
            <v>55</v>
          </cell>
          <cell r="Q188">
            <v>1</v>
          </cell>
        </row>
        <row r="189">
          <cell r="B189" t="str">
            <v>Apayer au guide</v>
          </cell>
          <cell r="F189">
            <v>40</v>
          </cell>
          <cell r="J189">
            <v>40815</v>
          </cell>
          <cell r="O189">
            <v>110</v>
          </cell>
          <cell r="Q189">
            <v>1</v>
          </cell>
        </row>
        <row r="190">
          <cell r="B190" t="str">
            <v>Culture-Espaces</v>
          </cell>
          <cell r="C190">
            <v>30</v>
          </cell>
          <cell r="J190">
            <v>40816</v>
          </cell>
          <cell r="O190">
            <v>110</v>
          </cell>
          <cell r="Q190">
            <v>1</v>
          </cell>
        </row>
        <row r="191">
          <cell r="B191" t="str">
            <v>Musée Wellington</v>
          </cell>
          <cell r="F191">
            <v>30</v>
          </cell>
          <cell r="J191">
            <v>40816</v>
          </cell>
          <cell r="O191">
            <v>140</v>
          </cell>
          <cell r="Q191">
            <v>1</v>
          </cell>
        </row>
        <row r="192">
          <cell r="B192" t="str">
            <v>Culture-Espaces</v>
          </cell>
          <cell r="F192">
            <v>32</v>
          </cell>
          <cell r="J192">
            <v>40816</v>
          </cell>
          <cell r="O192">
            <v>110</v>
          </cell>
          <cell r="Q192">
            <v>1</v>
          </cell>
        </row>
        <row r="193">
          <cell r="B193" t="str">
            <v>G1815</v>
          </cell>
          <cell r="C193">
            <v>12</v>
          </cell>
          <cell r="J193">
            <v>40816</v>
          </cell>
          <cell r="O193">
            <v>70</v>
          </cell>
          <cell r="Q193">
            <v>1</v>
          </cell>
        </row>
        <row r="194">
          <cell r="B194" t="str">
            <v>Gratuit</v>
          </cell>
          <cell r="C194">
            <v>26</v>
          </cell>
          <cell r="J194">
            <v>40817</v>
          </cell>
          <cell r="O194">
            <v>0</v>
          </cell>
        </row>
        <row r="195">
          <cell r="B195" t="str">
            <v>Maison Tourisme Wat</v>
          </cell>
          <cell r="H195">
            <v>7</v>
          </cell>
          <cell r="J195">
            <v>40817</v>
          </cell>
          <cell r="O195">
            <v>55</v>
          </cell>
        </row>
        <row r="196">
          <cell r="B196" t="str">
            <v>Maison Tourisme Wat</v>
          </cell>
          <cell r="E196">
            <v>80</v>
          </cell>
          <cell r="J196">
            <v>40819</v>
          </cell>
          <cell r="O196">
            <v>210</v>
          </cell>
        </row>
        <row r="197">
          <cell r="B197" t="str">
            <v>Culture-Espaces</v>
          </cell>
          <cell r="C197">
            <v>25</v>
          </cell>
          <cell r="J197">
            <v>40821</v>
          </cell>
          <cell r="O197">
            <v>55</v>
          </cell>
        </row>
        <row r="198">
          <cell r="B198" t="str">
            <v>Payé</v>
          </cell>
          <cell r="D198">
            <v>40</v>
          </cell>
          <cell r="J198">
            <v>40822</v>
          </cell>
          <cell r="O198">
            <v>180</v>
          </cell>
        </row>
        <row r="199">
          <cell r="B199" t="str">
            <v>Maison Tourisme Wat</v>
          </cell>
          <cell r="H199">
            <v>25</v>
          </cell>
          <cell r="J199">
            <v>40822</v>
          </cell>
          <cell r="O199">
            <v>70</v>
          </cell>
        </row>
        <row r="200">
          <cell r="B200" t="str">
            <v>Payé</v>
          </cell>
          <cell r="F200">
            <v>6</v>
          </cell>
          <cell r="J200">
            <v>40823</v>
          </cell>
          <cell r="O200">
            <v>90</v>
          </cell>
        </row>
        <row r="201">
          <cell r="B201" t="str">
            <v>Maison Tourisme Wat</v>
          </cell>
          <cell r="E201">
            <v>4</v>
          </cell>
          <cell r="J201">
            <v>40825</v>
          </cell>
          <cell r="O201">
            <v>70</v>
          </cell>
        </row>
        <row r="202">
          <cell r="B202" t="str">
            <v>Annulé</v>
          </cell>
          <cell r="D202">
            <v>25</v>
          </cell>
          <cell r="J202">
            <v>40827</v>
          </cell>
          <cell r="O202">
            <v>0</v>
          </cell>
        </row>
        <row r="203">
          <cell r="B203" t="str">
            <v>Culture-Espaces</v>
          </cell>
          <cell r="E203">
            <v>50</v>
          </cell>
          <cell r="J203">
            <v>40827</v>
          </cell>
          <cell r="O203">
            <v>60</v>
          </cell>
        </row>
        <row r="204">
          <cell r="B204" t="str">
            <v>Gratuit</v>
          </cell>
          <cell r="C204">
            <v>8</v>
          </cell>
          <cell r="J204">
            <v>40831</v>
          </cell>
          <cell r="O204">
            <v>0</v>
          </cell>
        </row>
        <row r="205">
          <cell r="B205" t="str">
            <v>Culture-Espaces</v>
          </cell>
          <cell r="C205">
            <v>43</v>
          </cell>
          <cell r="J205">
            <v>40834</v>
          </cell>
          <cell r="O205">
            <v>110</v>
          </cell>
        </row>
        <row r="206">
          <cell r="B206" t="str">
            <v>GRATUIT</v>
          </cell>
          <cell r="C206">
            <v>11</v>
          </cell>
          <cell r="J206">
            <v>40835</v>
          </cell>
          <cell r="O206">
            <v>0</v>
          </cell>
        </row>
        <row r="207">
          <cell r="B207" t="str">
            <v>Apayer au guide</v>
          </cell>
          <cell r="F207">
            <v>2</v>
          </cell>
          <cell r="J207">
            <v>40836</v>
          </cell>
          <cell r="O207">
            <v>55</v>
          </cell>
        </row>
        <row r="208">
          <cell r="B208" t="str">
            <v>Gratuit</v>
          </cell>
          <cell r="C208">
            <v>5</v>
          </cell>
          <cell r="J208">
            <v>40837</v>
          </cell>
          <cell r="O208">
            <v>0</v>
          </cell>
        </row>
        <row r="209">
          <cell r="B209" t="str">
            <v>Culture-Espaces</v>
          </cell>
          <cell r="E209">
            <v>20</v>
          </cell>
          <cell r="J209">
            <v>40837</v>
          </cell>
          <cell r="O209">
            <v>55</v>
          </cell>
        </row>
        <row r="210">
          <cell r="B210" t="str">
            <v>Apayer au guide</v>
          </cell>
          <cell r="D210">
            <v>15</v>
          </cell>
          <cell r="J210">
            <v>40838</v>
          </cell>
          <cell r="O210">
            <v>55</v>
          </cell>
        </row>
        <row r="211">
          <cell r="B211" t="str">
            <v>Culture-Espaces</v>
          </cell>
          <cell r="C211">
            <v>20</v>
          </cell>
          <cell r="J211">
            <v>40838</v>
          </cell>
          <cell r="O211">
            <v>55</v>
          </cell>
        </row>
        <row r="212">
          <cell r="B212" t="str">
            <v>Apayer au guide</v>
          </cell>
          <cell r="F212">
            <v>10</v>
          </cell>
          <cell r="J212">
            <v>40838</v>
          </cell>
          <cell r="O212">
            <v>90</v>
          </cell>
        </row>
        <row r="213">
          <cell r="B213" t="str">
            <v>Apayer au guide</v>
          </cell>
          <cell r="F213">
            <v>8</v>
          </cell>
          <cell r="J213">
            <v>40838</v>
          </cell>
          <cell r="O213">
            <v>70</v>
          </cell>
        </row>
        <row r="214">
          <cell r="B214" t="str">
            <v>Maison Tourisme Wat</v>
          </cell>
          <cell r="D214">
            <v>27</v>
          </cell>
          <cell r="J214">
            <v>40839</v>
          </cell>
          <cell r="O214">
            <v>70</v>
          </cell>
        </row>
        <row r="215">
          <cell r="B215" t="str">
            <v>Culture-Espaces</v>
          </cell>
          <cell r="I215">
            <v>25</v>
          </cell>
          <cell r="J215">
            <v>40840</v>
          </cell>
          <cell r="O215">
            <v>55</v>
          </cell>
        </row>
        <row r="216">
          <cell r="B216" t="str">
            <v>Culture-Espaces</v>
          </cell>
          <cell r="C216">
            <v>25</v>
          </cell>
          <cell r="J216">
            <v>40840</v>
          </cell>
          <cell r="O216">
            <v>55</v>
          </cell>
        </row>
        <row r="217">
          <cell r="B217" t="str">
            <v>Culture-Espaces</v>
          </cell>
          <cell r="C217">
            <v>38</v>
          </cell>
          <cell r="J217">
            <v>40840</v>
          </cell>
          <cell r="O217">
            <v>110</v>
          </cell>
        </row>
        <row r="218">
          <cell r="B218" t="str">
            <v>Gratuit</v>
          </cell>
          <cell r="C218">
            <v>75</v>
          </cell>
          <cell r="J218">
            <v>40842</v>
          </cell>
          <cell r="O218">
            <v>0</v>
          </cell>
        </row>
        <row r="219">
          <cell r="B219" t="str">
            <v>Payé</v>
          </cell>
          <cell r="F219">
            <v>12</v>
          </cell>
          <cell r="J219">
            <v>40843</v>
          </cell>
          <cell r="O219">
            <v>90</v>
          </cell>
        </row>
        <row r="220">
          <cell r="B220" t="str">
            <v>Apayer au guide</v>
          </cell>
          <cell r="F220">
            <v>25</v>
          </cell>
          <cell r="J220">
            <v>40843</v>
          </cell>
          <cell r="O220">
            <v>90</v>
          </cell>
        </row>
        <row r="221">
          <cell r="B221" t="str">
            <v>Gratuit</v>
          </cell>
          <cell r="J221">
            <v>40846</v>
          </cell>
          <cell r="O221">
            <v>0</v>
          </cell>
        </row>
        <row r="222">
          <cell r="B222" t="str">
            <v>Payé</v>
          </cell>
          <cell r="C222">
            <v>25</v>
          </cell>
          <cell r="J222">
            <v>40852</v>
          </cell>
          <cell r="O222">
            <v>90</v>
          </cell>
        </row>
        <row r="223">
          <cell r="B223" t="str">
            <v>Apayer au guide</v>
          </cell>
          <cell r="F223">
            <v>10</v>
          </cell>
          <cell r="J223">
            <v>40854</v>
          </cell>
          <cell r="O223">
            <v>55</v>
          </cell>
        </row>
        <row r="224">
          <cell r="B224" t="str">
            <v>Culture-Espaces</v>
          </cell>
          <cell r="E224">
            <v>18</v>
          </cell>
          <cell r="J224">
            <v>40856</v>
          </cell>
          <cell r="O224">
            <v>55</v>
          </cell>
        </row>
        <row r="225">
          <cell r="B225" t="str">
            <v>Facturation client</v>
          </cell>
          <cell r="E225">
            <v>25</v>
          </cell>
          <cell r="J225">
            <v>40856</v>
          </cell>
          <cell r="O225">
            <v>70</v>
          </cell>
        </row>
        <row r="226">
          <cell r="B226" t="str">
            <v>Culture-Espaces</v>
          </cell>
          <cell r="F226">
            <v>50</v>
          </cell>
          <cell r="J226">
            <v>40858</v>
          </cell>
          <cell r="O226">
            <v>60</v>
          </cell>
        </row>
        <row r="227">
          <cell r="B227" t="str">
            <v>Culture-Espaces</v>
          </cell>
          <cell r="F227">
            <v>44</v>
          </cell>
          <cell r="J227">
            <v>40859</v>
          </cell>
          <cell r="O227">
            <v>110</v>
          </cell>
        </row>
        <row r="228">
          <cell r="B228" t="str">
            <v>Maison Tourisme Wat</v>
          </cell>
          <cell r="F228">
            <v>9</v>
          </cell>
          <cell r="J228">
            <v>40859</v>
          </cell>
          <cell r="O228">
            <v>70</v>
          </cell>
        </row>
        <row r="229">
          <cell r="B229" t="str">
            <v>Apayer au guide</v>
          </cell>
          <cell r="C229">
            <v>20</v>
          </cell>
          <cell r="J229">
            <v>40860</v>
          </cell>
          <cell r="O229">
            <v>55</v>
          </cell>
        </row>
        <row r="230">
          <cell r="B230" t="str">
            <v>Culture-Espaces</v>
          </cell>
          <cell r="F230">
            <v>14</v>
          </cell>
          <cell r="J230">
            <v>40861</v>
          </cell>
          <cell r="O230">
            <v>55</v>
          </cell>
        </row>
        <row r="231">
          <cell r="B231" t="str">
            <v>Apayer au guide</v>
          </cell>
          <cell r="F231">
            <v>21</v>
          </cell>
          <cell r="J231">
            <v>40862</v>
          </cell>
          <cell r="O231">
            <v>90</v>
          </cell>
        </row>
        <row r="232">
          <cell r="B232" t="str">
            <v>Apayer au guide</v>
          </cell>
          <cell r="F232">
            <v>25</v>
          </cell>
          <cell r="J232">
            <v>40864</v>
          </cell>
          <cell r="O232">
            <v>90</v>
          </cell>
        </row>
        <row r="233">
          <cell r="B233" t="str">
            <v>Culture-Espaces</v>
          </cell>
          <cell r="C233">
            <v>15</v>
          </cell>
          <cell r="J233">
            <v>40872</v>
          </cell>
          <cell r="O233">
            <v>55</v>
          </cell>
        </row>
        <row r="234">
          <cell r="B234" t="str">
            <v>Culture-Espaces</v>
          </cell>
          <cell r="D234">
            <v>14</v>
          </cell>
          <cell r="J234">
            <v>40872</v>
          </cell>
          <cell r="O234">
            <v>55</v>
          </cell>
        </row>
        <row r="235">
          <cell r="B235" t="str">
            <v>Apayer au guide</v>
          </cell>
          <cell r="F235">
            <v>15</v>
          </cell>
          <cell r="J235">
            <v>40873</v>
          </cell>
          <cell r="O235">
            <v>70</v>
          </cell>
        </row>
        <row r="236">
          <cell r="B236" t="str">
            <v>Gratuit</v>
          </cell>
          <cell r="C236">
            <v>5</v>
          </cell>
          <cell r="J236">
            <v>40873</v>
          </cell>
          <cell r="O236">
            <v>0</v>
          </cell>
        </row>
        <row r="237">
          <cell r="B237" t="str">
            <v>Gratuit</v>
          </cell>
          <cell r="C237">
            <v>2</v>
          </cell>
          <cell r="J237">
            <v>40874</v>
          </cell>
          <cell r="O237">
            <v>0</v>
          </cell>
        </row>
        <row r="238">
          <cell r="B238" t="str">
            <v>Culture-Espaces</v>
          </cell>
          <cell r="J238">
            <v>40827</v>
          </cell>
          <cell r="O238">
            <v>60</v>
          </cell>
        </row>
        <row r="239">
          <cell r="B239" t="str">
            <v>Culture-Espaces</v>
          </cell>
          <cell r="F239">
            <v>75</v>
          </cell>
          <cell r="J239">
            <v>40876</v>
          </cell>
          <cell r="O239">
            <v>165</v>
          </cell>
          <cell r="Q239">
            <v>1</v>
          </cell>
        </row>
        <row r="240">
          <cell r="B240" t="str">
            <v>Annulé</v>
          </cell>
          <cell r="C240">
            <v>20</v>
          </cell>
          <cell r="J240">
            <v>40879</v>
          </cell>
          <cell r="O240">
            <v>0</v>
          </cell>
          <cell r="Q240">
            <v>1</v>
          </cell>
        </row>
        <row r="241">
          <cell r="B241" t="str">
            <v>Annulé</v>
          </cell>
          <cell r="F241">
            <v>20</v>
          </cell>
          <cell r="J241">
            <v>40879</v>
          </cell>
          <cell r="O241">
            <v>0</v>
          </cell>
          <cell r="Q241">
            <v>1</v>
          </cell>
        </row>
        <row r="242">
          <cell r="B242" t="str">
            <v>Culture-Espaces</v>
          </cell>
          <cell r="C242">
            <v>67</v>
          </cell>
          <cell r="J242">
            <v>40879</v>
          </cell>
          <cell r="O242">
            <v>165</v>
          </cell>
          <cell r="Q242">
            <v>1</v>
          </cell>
        </row>
        <row r="243">
          <cell r="B243" t="str">
            <v>Gratuit</v>
          </cell>
          <cell r="J243">
            <v>40880</v>
          </cell>
          <cell r="O243">
            <v>0</v>
          </cell>
          <cell r="Q243">
            <v>1</v>
          </cell>
        </row>
        <row r="244">
          <cell r="B244" t="str">
            <v>Culture-Espaces</v>
          </cell>
          <cell r="F244">
            <v>9</v>
          </cell>
          <cell r="J244">
            <v>40885</v>
          </cell>
          <cell r="O244">
            <v>55</v>
          </cell>
          <cell r="Q244">
            <v>1</v>
          </cell>
        </row>
        <row r="245">
          <cell r="B245" t="str">
            <v>Payé</v>
          </cell>
          <cell r="C245">
            <v>10</v>
          </cell>
          <cell r="J245">
            <v>40888</v>
          </cell>
          <cell r="O245">
            <v>55</v>
          </cell>
          <cell r="Q245">
            <v>1</v>
          </cell>
        </row>
        <row r="246">
          <cell r="B246" t="str">
            <v>Maison Tourisme Wat</v>
          </cell>
          <cell r="C246">
            <v>60</v>
          </cell>
          <cell r="J246">
            <v>40891</v>
          </cell>
          <cell r="O246">
            <v>140</v>
          </cell>
          <cell r="Q246">
            <v>1</v>
          </cell>
        </row>
        <row r="247">
          <cell r="B247" t="str">
            <v>Gratuit</v>
          </cell>
          <cell r="C247">
            <v>2</v>
          </cell>
          <cell r="J247">
            <v>40911</v>
          </cell>
          <cell r="O247">
            <v>0</v>
          </cell>
          <cell r="Q247">
            <v>1</v>
          </cell>
        </row>
        <row r="248">
          <cell r="B248" t="str">
            <v>Culture-Espaces</v>
          </cell>
          <cell r="C248">
            <v>20</v>
          </cell>
          <cell r="J248">
            <v>40921</v>
          </cell>
          <cell r="O248">
            <v>55</v>
          </cell>
          <cell r="Q248">
            <v>1</v>
          </cell>
        </row>
        <row r="249">
          <cell r="B249" t="str">
            <v>Musée Wellington</v>
          </cell>
          <cell r="F249">
            <v>25</v>
          </cell>
          <cell r="J249">
            <v>40935</v>
          </cell>
          <cell r="O249">
            <v>90</v>
          </cell>
          <cell r="Q249">
            <v>1</v>
          </cell>
        </row>
        <row r="250">
          <cell r="B250" t="str">
            <v>G1815</v>
          </cell>
          <cell r="F250">
            <v>2</v>
          </cell>
          <cell r="J250">
            <v>40937</v>
          </cell>
          <cell r="O250">
            <v>90</v>
          </cell>
          <cell r="Q250">
            <v>1</v>
          </cell>
        </row>
        <row r="251">
          <cell r="B251" t="str">
            <v>Culture-Espaces</v>
          </cell>
          <cell r="C251">
            <v>35</v>
          </cell>
          <cell r="J251">
            <v>40942</v>
          </cell>
          <cell r="O251">
            <v>110</v>
          </cell>
          <cell r="Q251">
            <v>1</v>
          </cell>
        </row>
        <row r="252">
          <cell r="B252" t="str">
            <v>Culture-Espaces</v>
          </cell>
          <cell r="C252">
            <v>5</v>
          </cell>
          <cell r="J252">
            <v>40944</v>
          </cell>
          <cell r="O252">
            <v>55</v>
          </cell>
          <cell r="Q252">
            <v>1</v>
          </cell>
        </row>
        <row r="253">
          <cell r="B253" t="str">
            <v>Culture-Espaces</v>
          </cell>
          <cell r="F253">
            <v>10</v>
          </cell>
          <cell r="J253">
            <v>40947</v>
          </cell>
          <cell r="O253">
            <v>55</v>
          </cell>
          <cell r="Q253">
            <v>1</v>
          </cell>
        </row>
        <row r="254">
          <cell r="B254" t="str">
            <v>Annulé</v>
          </cell>
          <cell r="J254">
            <v>40949</v>
          </cell>
          <cell r="O254">
            <v>0</v>
          </cell>
          <cell r="Q254">
            <v>1</v>
          </cell>
        </row>
        <row r="255">
          <cell r="B255" t="str">
            <v>Culture-Espaces</v>
          </cell>
          <cell r="F255">
            <v>14</v>
          </cell>
          <cell r="J255">
            <v>40951</v>
          </cell>
          <cell r="O255">
            <v>55</v>
          </cell>
          <cell r="Q255">
            <v>1</v>
          </cell>
        </row>
        <row r="256">
          <cell r="B256" t="str">
            <v>Culture-Espaces</v>
          </cell>
          <cell r="F256">
            <v>67</v>
          </cell>
          <cell r="J256">
            <v>40958</v>
          </cell>
          <cell r="O256">
            <v>165</v>
          </cell>
          <cell r="Q256">
            <v>1</v>
          </cell>
        </row>
        <row r="257">
          <cell r="B257" t="str">
            <v>Culture-Espaces</v>
          </cell>
          <cell r="C257">
            <v>18</v>
          </cell>
          <cell r="J257">
            <v>40958</v>
          </cell>
          <cell r="O257">
            <v>55</v>
          </cell>
          <cell r="Q257">
            <v>1</v>
          </cell>
        </row>
        <row r="258">
          <cell r="B258" t="str">
            <v>G1815</v>
          </cell>
          <cell r="G258">
            <v>8</v>
          </cell>
          <cell r="J258">
            <v>40962</v>
          </cell>
          <cell r="O258">
            <v>70</v>
          </cell>
          <cell r="Q258">
            <v>1</v>
          </cell>
        </row>
        <row r="259">
          <cell r="B259" t="str">
            <v>Facturation client</v>
          </cell>
          <cell r="F259">
            <v>22</v>
          </cell>
          <cell r="J259">
            <v>40974</v>
          </cell>
          <cell r="O259">
            <v>90</v>
          </cell>
          <cell r="Q259">
            <v>1</v>
          </cell>
        </row>
        <row r="260">
          <cell r="B260" t="str">
            <v>Culture-Espaces</v>
          </cell>
          <cell r="C260">
            <v>8</v>
          </cell>
          <cell r="J260">
            <v>40981</v>
          </cell>
          <cell r="O260">
            <v>55</v>
          </cell>
          <cell r="Q260">
            <v>1</v>
          </cell>
        </row>
        <row r="261">
          <cell r="B261" t="str">
            <v>Culture-Espaces</v>
          </cell>
          <cell r="C261">
            <v>50</v>
          </cell>
          <cell r="J261">
            <v>40984</v>
          </cell>
          <cell r="O261">
            <v>110</v>
          </cell>
          <cell r="Q261">
            <v>1</v>
          </cell>
        </row>
        <row r="262">
          <cell r="B262" t="str">
            <v>Maison Tourisme Wat</v>
          </cell>
          <cell r="F262">
            <v>18</v>
          </cell>
          <cell r="J262">
            <v>40984</v>
          </cell>
          <cell r="O262">
            <v>70</v>
          </cell>
          <cell r="Q262">
            <v>1</v>
          </cell>
        </row>
        <row r="263">
          <cell r="B263" t="str">
            <v>Maison Tourisme Wat</v>
          </cell>
          <cell r="F263">
            <v>48</v>
          </cell>
          <cell r="J263">
            <v>40985</v>
          </cell>
          <cell r="O263">
            <v>140</v>
          </cell>
          <cell r="Q263">
            <v>1</v>
          </cell>
        </row>
        <row r="264">
          <cell r="B264" t="str">
            <v>G1815</v>
          </cell>
          <cell r="D264">
            <v>9</v>
          </cell>
          <cell r="J264">
            <v>40985</v>
          </cell>
          <cell r="O264">
            <v>55</v>
          </cell>
          <cell r="Q264">
            <v>1</v>
          </cell>
        </row>
        <row r="265">
          <cell r="B265" t="str">
            <v>Culture-Espaces</v>
          </cell>
          <cell r="F265">
            <v>20</v>
          </cell>
          <cell r="J265">
            <v>40985</v>
          </cell>
          <cell r="O265">
            <v>55</v>
          </cell>
          <cell r="Q265">
            <v>1</v>
          </cell>
        </row>
        <row r="266">
          <cell r="B266" t="str">
            <v>Gratuit</v>
          </cell>
          <cell r="F266">
            <v>25</v>
          </cell>
          <cell r="J266">
            <v>40986</v>
          </cell>
          <cell r="O266">
            <v>0</v>
          </cell>
          <cell r="Q266">
            <v>1</v>
          </cell>
        </row>
        <row r="267">
          <cell r="B267" t="str">
            <v>Annulé</v>
          </cell>
          <cell r="J267">
            <v>40987</v>
          </cell>
          <cell r="O267">
            <v>0</v>
          </cell>
          <cell r="Q267">
            <v>1</v>
          </cell>
        </row>
        <row r="268">
          <cell r="B268" t="str">
            <v>Maison Tourisme Wat</v>
          </cell>
          <cell r="F268">
            <v>53</v>
          </cell>
          <cell r="J268">
            <v>40987</v>
          </cell>
          <cell r="O268">
            <v>210</v>
          </cell>
          <cell r="Q268">
            <v>1</v>
          </cell>
        </row>
        <row r="269">
          <cell r="B269" t="str">
            <v>Musée Wellington</v>
          </cell>
          <cell r="F269">
            <v>25</v>
          </cell>
          <cell r="J269">
            <v>40990</v>
          </cell>
          <cell r="O269">
            <v>90</v>
          </cell>
          <cell r="Q269">
            <v>1</v>
          </cell>
        </row>
        <row r="270">
          <cell r="B270" t="str">
            <v>Musée Wellington</v>
          </cell>
          <cell r="F270">
            <v>20</v>
          </cell>
          <cell r="J270">
            <v>40991</v>
          </cell>
          <cell r="O270">
            <v>55</v>
          </cell>
          <cell r="Q270">
            <v>1</v>
          </cell>
        </row>
        <row r="271">
          <cell r="B271" t="str">
            <v>G1815</v>
          </cell>
          <cell r="F271">
            <v>4</v>
          </cell>
          <cell r="J271">
            <v>40992</v>
          </cell>
          <cell r="O271">
            <v>70</v>
          </cell>
          <cell r="Q271">
            <v>1</v>
          </cell>
        </row>
        <row r="272">
          <cell r="B272" t="str">
            <v>Culture-Espaces</v>
          </cell>
          <cell r="F272">
            <v>13</v>
          </cell>
          <cell r="J272">
            <v>40993</v>
          </cell>
          <cell r="O272">
            <v>55</v>
          </cell>
          <cell r="Q272">
            <v>1</v>
          </cell>
        </row>
        <row r="273">
          <cell r="B273" t="str">
            <v>Culture-Espaces</v>
          </cell>
          <cell r="F273">
            <v>20</v>
          </cell>
          <cell r="J273">
            <v>40994</v>
          </cell>
          <cell r="O273">
            <v>70</v>
          </cell>
          <cell r="Q273">
            <v>1</v>
          </cell>
        </row>
        <row r="274">
          <cell r="B274" t="str">
            <v>Culture-Espaces</v>
          </cell>
          <cell r="F274">
            <v>50</v>
          </cell>
          <cell r="J274">
            <v>40995</v>
          </cell>
          <cell r="O274">
            <v>110</v>
          </cell>
          <cell r="Q274">
            <v>1</v>
          </cell>
        </row>
        <row r="275">
          <cell r="B275" t="str">
            <v>G1815</v>
          </cell>
          <cell r="G275">
            <v>42</v>
          </cell>
          <cell r="J275">
            <v>40995</v>
          </cell>
          <cell r="O275">
            <v>110</v>
          </cell>
          <cell r="Q275">
            <v>1</v>
          </cell>
        </row>
        <row r="276">
          <cell r="B276" t="str">
            <v>Maison Tourisme Wat</v>
          </cell>
          <cell r="H276">
            <v>50</v>
          </cell>
          <cell r="J276">
            <v>40995</v>
          </cell>
          <cell r="O276">
            <v>110</v>
          </cell>
          <cell r="Q276">
            <v>1</v>
          </cell>
        </row>
        <row r="277">
          <cell r="B277" t="str">
            <v>Maison Tourisme Wat</v>
          </cell>
          <cell r="H277">
            <v>50</v>
          </cell>
          <cell r="J277">
            <v>40995</v>
          </cell>
          <cell r="O277">
            <v>70</v>
          </cell>
          <cell r="Q277">
            <v>1</v>
          </cell>
        </row>
        <row r="278">
          <cell r="B278" t="str">
            <v>Culture-Espaces</v>
          </cell>
          <cell r="E278">
            <v>38</v>
          </cell>
          <cell r="J278">
            <v>40995</v>
          </cell>
          <cell r="O278">
            <v>110</v>
          </cell>
          <cell r="Q278">
            <v>1</v>
          </cell>
        </row>
        <row r="279">
          <cell r="B279" t="str">
            <v>Culture-Espaces</v>
          </cell>
          <cell r="F279">
            <v>33</v>
          </cell>
          <cell r="J279">
            <v>40996</v>
          </cell>
          <cell r="O279">
            <v>110</v>
          </cell>
          <cell r="Q279">
            <v>1</v>
          </cell>
        </row>
        <row r="280">
          <cell r="B280" t="str">
            <v>G1815</v>
          </cell>
          <cell r="C280">
            <v>8</v>
          </cell>
          <cell r="J280">
            <v>40997</v>
          </cell>
          <cell r="O280">
            <v>55</v>
          </cell>
          <cell r="Q280">
            <v>1</v>
          </cell>
        </row>
        <row r="281">
          <cell r="B281" t="str">
            <v>Culture-Espaces</v>
          </cell>
          <cell r="C281">
            <v>34</v>
          </cell>
          <cell r="J281">
            <v>40997</v>
          </cell>
          <cell r="O281">
            <v>110</v>
          </cell>
          <cell r="Q281">
            <v>1</v>
          </cell>
        </row>
        <row r="282">
          <cell r="B282" t="str">
            <v>Culture-Espaces</v>
          </cell>
          <cell r="F282">
            <v>13</v>
          </cell>
          <cell r="J282">
            <v>41001</v>
          </cell>
          <cell r="O282">
            <v>55</v>
          </cell>
          <cell r="Q282">
            <v>1</v>
          </cell>
        </row>
        <row r="283">
          <cell r="B283" t="str">
            <v>Culture-Espaces</v>
          </cell>
          <cell r="F283">
            <v>19</v>
          </cell>
          <cell r="J283">
            <v>41010</v>
          </cell>
          <cell r="O283">
            <v>55</v>
          </cell>
          <cell r="Q283">
            <v>1</v>
          </cell>
        </row>
        <row r="284">
          <cell r="B284" t="str">
            <v>Payé</v>
          </cell>
          <cell r="E284">
            <v>43</v>
          </cell>
          <cell r="J284">
            <v>41011</v>
          </cell>
          <cell r="O284">
            <v>140</v>
          </cell>
          <cell r="Q284">
            <v>1</v>
          </cell>
        </row>
        <row r="285">
          <cell r="B285" t="str">
            <v>Culture-Espaces</v>
          </cell>
          <cell r="F285">
            <v>5</v>
          </cell>
          <cell r="J285">
            <v>41014</v>
          </cell>
          <cell r="O285">
            <v>55</v>
          </cell>
          <cell r="Q285">
            <v>1</v>
          </cell>
        </row>
        <row r="286">
          <cell r="B286" t="str">
            <v>Culture-Espaces</v>
          </cell>
          <cell r="C286">
            <v>25</v>
          </cell>
          <cell r="J286">
            <v>41017</v>
          </cell>
          <cell r="O286">
            <v>55</v>
          </cell>
          <cell r="Q286">
            <v>1</v>
          </cell>
        </row>
        <row r="287">
          <cell r="B287" t="str">
            <v>Culture-Espaces</v>
          </cell>
          <cell r="F287">
            <v>14</v>
          </cell>
          <cell r="J287">
            <v>41017</v>
          </cell>
          <cell r="O287">
            <v>55</v>
          </cell>
          <cell r="Q287">
            <v>1</v>
          </cell>
        </row>
        <row r="288">
          <cell r="B288" t="str">
            <v>Culture-Espaces</v>
          </cell>
          <cell r="E288">
            <v>34</v>
          </cell>
          <cell r="J288">
            <v>41018</v>
          </cell>
          <cell r="O288">
            <v>110</v>
          </cell>
          <cell r="Q288">
            <v>1</v>
          </cell>
        </row>
        <row r="289">
          <cell r="B289" t="str">
            <v>Culture-Espaces</v>
          </cell>
          <cell r="E289">
            <v>1</v>
          </cell>
          <cell r="J289">
            <v>41018</v>
          </cell>
          <cell r="O289">
            <v>55</v>
          </cell>
          <cell r="Q289">
            <v>1</v>
          </cell>
        </row>
        <row r="290">
          <cell r="B290" t="str">
            <v>Culture-Espaces</v>
          </cell>
          <cell r="C290">
            <v>100</v>
          </cell>
          <cell r="J290">
            <v>41019</v>
          </cell>
          <cell r="O290">
            <v>220</v>
          </cell>
          <cell r="Q290">
            <v>1</v>
          </cell>
        </row>
        <row r="291">
          <cell r="B291" t="str">
            <v>Payé</v>
          </cell>
          <cell r="C291">
            <v>20</v>
          </cell>
          <cell r="J291">
            <v>41020</v>
          </cell>
          <cell r="O291">
            <v>70</v>
          </cell>
          <cell r="Q291">
            <v>1</v>
          </cell>
        </row>
        <row r="292">
          <cell r="B292" t="str">
            <v>Maison Tourisme Wat</v>
          </cell>
          <cell r="F292">
            <v>15</v>
          </cell>
          <cell r="J292">
            <v>41020</v>
          </cell>
          <cell r="O292">
            <v>55</v>
          </cell>
          <cell r="Q292">
            <v>1</v>
          </cell>
        </row>
        <row r="293">
          <cell r="B293" t="str">
            <v>Musée Wellington</v>
          </cell>
          <cell r="F293">
            <v>20</v>
          </cell>
          <cell r="J293">
            <v>41020</v>
          </cell>
          <cell r="O293">
            <v>70</v>
          </cell>
          <cell r="Q293">
            <v>1</v>
          </cell>
        </row>
        <row r="294">
          <cell r="B294" t="str">
            <v>Maison Tourisme Wat</v>
          </cell>
          <cell r="C294">
            <v>22</v>
          </cell>
          <cell r="J294">
            <v>41021</v>
          </cell>
          <cell r="O294">
            <v>55</v>
          </cell>
          <cell r="Q294">
            <v>1</v>
          </cell>
        </row>
        <row r="295">
          <cell r="B295" t="str">
            <v>Maison Tourisme Wat</v>
          </cell>
          <cell r="C295">
            <v>22</v>
          </cell>
          <cell r="J295">
            <v>41021</v>
          </cell>
          <cell r="O295">
            <v>55</v>
          </cell>
          <cell r="Q295">
            <v>1</v>
          </cell>
        </row>
        <row r="296">
          <cell r="B296" t="str">
            <v>Culture-Espaces</v>
          </cell>
          <cell r="F296">
            <v>23</v>
          </cell>
          <cell r="J296">
            <v>41023</v>
          </cell>
          <cell r="O296">
            <v>55</v>
          </cell>
          <cell r="Q296">
            <v>1</v>
          </cell>
        </row>
        <row r="297">
          <cell r="B297" t="str">
            <v>Culture-Espaces</v>
          </cell>
          <cell r="F297">
            <v>72</v>
          </cell>
          <cell r="J297">
            <v>41024</v>
          </cell>
          <cell r="O297">
            <v>165</v>
          </cell>
          <cell r="Q297">
            <v>1</v>
          </cell>
        </row>
        <row r="298">
          <cell r="B298" t="str">
            <v>Culture-Espaces</v>
          </cell>
          <cell r="C298">
            <v>15</v>
          </cell>
          <cell r="J298">
            <v>41024</v>
          </cell>
          <cell r="O298">
            <v>55</v>
          </cell>
          <cell r="Q298">
            <v>1</v>
          </cell>
        </row>
        <row r="299">
          <cell r="B299" t="str">
            <v>G1815</v>
          </cell>
          <cell r="F299">
            <v>12</v>
          </cell>
          <cell r="J299">
            <v>41024</v>
          </cell>
          <cell r="O299">
            <v>90</v>
          </cell>
          <cell r="Q299">
            <v>1</v>
          </cell>
        </row>
        <row r="300">
          <cell r="B300" t="str">
            <v>Culture-Espaces</v>
          </cell>
          <cell r="F300">
            <v>25</v>
          </cell>
          <cell r="J300">
            <v>41025</v>
          </cell>
          <cell r="O300">
            <v>55</v>
          </cell>
          <cell r="Q300">
            <v>1</v>
          </cell>
        </row>
        <row r="301">
          <cell r="B301" t="str">
            <v>Maison Tourisme Wat</v>
          </cell>
          <cell r="D301">
            <v>20</v>
          </cell>
          <cell r="J301">
            <v>41025</v>
          </cell>
          <cell r="O301">
            <v>55</v>
          </cell>
          <cell r="Q301">
            <v>1</v>
          </cell>
        </row>
        <row r="302">
          <cell r="B302" t="str">
            <v>Maison Tourisme Wat</v>
          </cell>
          <cell r="D302">
            <v>40</v>
          </cell>
          <cell r="J302">
            <v>41025</v>
          </cell>
          <cell r="O302">
            <v>110</v>
          </cell>
          <cell r="Q302">
            <v>1</v>
          </cell>
        </row>
        <row r="303">
          <cell r="B303" t="str">
            <v>Maison Tourisme Wat</v>
          </cell>
          <cell r="D303">
            <v>20</v>
          </cell>
          <cell r="J303">
            <v>41025</v>
          </cell>
          <cell r="O303">
            <v>55</v>
          </cell>
          <cell r="Q303">
            <v>1</v>
          </cell>
        </row>
        <row r="304">
          <cell r="B304" t="str">
            <v>Culture-Espaces</v>
          </cell>
          <cell r="D304">
            <v>46</v>
          </cell>
          <cell r="J304">
            <v>41026</v>
          </cell>
          <cell r="O304">
            <v>110</v>
          </cell>
          <cell r="Q304">
            <v>1</v>
          </cell>
        </row>
        <row r="305">
          <cell r="B305" t="str">
            <v>Culture-Espaces</v>
          </cell>
          <cell r="C305">
            <v>40</v>
          </cell>
          <cell r="J305">
            <v>41026</v>
          </cell>
          <cell r="O305">
            <v>110</v>
          </cell>
          <cell r="Q305">
            <v>1</v>
          </cell>
        </row>
        <row r="306">
          <cell r="B306" t="str">
            <v>G1815</v>
          </cell>
          <cell r="C306">
            <v>4</v>
          </cell>
          <cell r="J306">
            <v>41026</v>
          </cell>
          <cell r="O306">
            <v>70</v>
          </cell>
          <cell r="Q306">
            <v>1</v>
          </cell>
        </row>
        <row r="307">
          <cell r="B307" t="str">
            <v>Musée Wellington</v>
          </cell>
          <cell r="F307">
            <v>40</v>
          </cell>
          <cell r="J307">
            <v>41026</v>
          </cell>
          <cell r="O307">
            <v>140</v>
          </cell>
          <cell r="Q307">
            <v>1</v>
          </cell>
        </row>
        <row r="308">
          <cell r="B308" t="str">
            <v>G1815</v>
          </cell>
          <cell r="C308">
            <v>25</v>
          </cell>
          <cell r="J308">
            <v>41027</v>
          </cell>
          <cell r="O308">
            <v>70</v>
          </cell>
          <cell r="Q308">
            <v>1</v>
          </cell>
        </row>
        <row r="309">
          <cell r="B309" t="str">
            <v>Musée Wellington</v>
          </cell>
          <cell r="F309">
            <v>15</v>
          </cell>
          <cell r="J309">
            <v>41027</v>
          </cell>
          <cell r="O309">
            <v>70</v>
          </cell>
          <cell r="Q309">
            <v>1</v>
          </cell>
        </row>
        <row r="310">
          <cell r="B310" t="str">
            <v>Culture-Espaces</v>
          </cell>
          <cell r="F310">
            <v>7</v>
          </cell>
          <cell r="J310">
            <v>41028</v>
          </cell>
          <cell r="O310">
            <v>55</v>
          </cell>
          <cell r="Q310">
            <v>1</v>
          </cell>
        </row>
        <row r="311">
          <cell r="B311" t="str">
            <v>Maison Tourisme Wat</v>
          </cell>
          <cell r="E311">
            <v>18</v>
          </cell>
          <cell r="J311">
            <v>41028</v>
          </cell>
          <cell r="O311">
            <v>55</v>
          </cell>
          <cell r="Q311">
            <v>1</v>
          </cell>
        </row>
        <row r="312">
          <cell r="B312" t="str">
            <v>Culture-Espaces</v>
          </cell>
          <cell r="E312">
            <v>15</v>
          </cell>
          <cell r="J312">
            <v>41030</v>
          </cell>
          <cell r="O312">
            <v>70</v>
          </cell>
          <cell r="Q312">
            <v>1</v>
          </cell>
        </row>
        <row r="313">
          <cell r="B313" t="str">
            <v>G1815</v>
          </cell>
          <cell r="F313">
            <v>4</v>
          </cell>
          <cell r="J313">
            <v>41032</v>
          </cell>
          <cell r="O313">
            <v>55</v>
          </cell>
          <cell r="Q313">
            <v>1</v>
          </cell>
        </row>
        <row r="314">
          <cell r="B314" t="str">
            <v>Gratuit</v>
          </cell>
          <cell r="C314">
            <v>2</v>
          </cell>
          <cell r="J314">
            <v>41032</v>
          </cell>
          <cell r="O314">
            <v>0</v>
          </cell>
          <cell r="Q314">
            <v>1</v>
          </cell>
        </row>
        <row r="315">
          <cell r="B315" t="str">
            <v>Culture-Espaces</v>
          </cell>
          <cell r="C315">
            <v>43</v>
          </cell>
          <cell r="J315">
            <v>41033</v>
          </cell>
          <cell r="O315">
            <v>110</v>
          </cell>
          <cell r="Q315">
            <v>1</v>
          </cell>
        </row>
        <row r="316">
          <cell r="B316" t="str">
            <v>DQGN</v>
          </cell>
          <cell r="C316">
            <v>4</v>
          </cell>
          <cell r="J316">
            <v>41033</v>
          </cell>
          <cell r="O316">
            <v>55</v>
          </cell>
          <cell r="Q316">
            <v>1</v>
          </cell>
        </row>
        <row r="317">
          <cell r="B317" t="str">
            <v>Musée Wellington</v>
          </cell>
          <cell r="H317">
            <v>50</v>
          </cell>
          <cell r="J317">
            <v>41033</v>
          </cell>
          <cell r="O317">
            <v>110</v>
          </cell>
          <cell r="Q317">
            <v>1</v>
          </cell>
        </row>
        <row r="318">
          <cell r="B318" t="str">
            <v>Musée Wellington</v>
          </cell>
          <cell r="F318">
            <v>20</v>
          </cell>
          <cell r="J318">
            <v>41034</v>
          </cell>
          <cell r="O318">
            <v>70</v>
          </cell>
          <cell r="Q318">
            <v>1</v>
          </cell>
        </row>
        <row r="319">
          <cell r="B319" t="str">
            <v>Culture-Espaces</v>
          </cell>
          <cell r="E319">
            <v>30</v>
          </cell>
          <cell r="J319">
            <v>41035</v>
          </cell>
          <cell r="O319">
            <v>110</v>
          </cell>
          <cell r="Q319">
            <v>1</v>
          </cell>
        </row>
        <row r="320">
          <cell r="B320" t="str">
            <v>Culture-Espaces</v>
          </cell>
          <cell r="I320">
            <v>36</v>
          </cell>
          <cell r="J320">
            <v>41036</v>
          </cell>
          <cell r="O320">
            <v>110</v>
          </cell>
          <cell r="Q320">
            <v>1</v>
          </cell>
        </row>
        <row r="321">
          <cell r="B321" t="str">
            <v>Culture-Espaces</v>
          </cell>
          <cell r="C321">
            <v>50</v>
          </cell>
          <cell r="J321">
            <v>41037</v>
          </cell>
          <cell r="O321">
            <v>110</v>
          </cell>
          <cell r="Q321">
            <v>1</v>
          </cell>
        </row>
        <row r="322">
          <cell r="B322" t="str">
            <v>G1815</v>
          </cell>
          <cell r="C322">
            <v>40</v>
          </cell>
          <cell r="J322">
            <v>41038</v>
          </cell>
          <cell r="O322">
            <v>180</v>
          </cell>
          <cell r="Q322">
            <v>1</v>
          </cell>
        </row>
        <row r="323">
          <cell r="B323" t="str">
            <v>Annulé</v>
          </cell>
          <cell r="J323">
            <v>41038</v>
          </cell>
          <cell r="O323">
            <v>0</v>
          </cell>
          <cell r="Q323">
            <v>1</v>
          </cell>
        </row>
        <row r="324">
          <cell r="B324" t="str">
            <v>Maison Tourisme Wat</v>
          </cell>
          <cell r="D324">
            <v>68</v>
          </cell>
          <cell r="J324">
            <v>41039</v>
          </cell>
          <cell r="O324">
            <v>210</v>
          </cell>
          <cell r="Q324">
            <v>1</v>
          </cell>
        </row>
        <row r="325">
          <cell r="B325" t="str">
            <v>Culture-Espaces</v>
          </cell>
          <cell r="D325">
            <v>58</v>
          </cell>
          <cell r="J325">
            <v>41040</v>
          </cell>
          <cell r="O325">
            <v>110</v>
          </cell>
          <cell r="Q325">
            <v>1</v>
          </cell>
        </row>
        <row r="326">
          <cell r="B326" t="str">
            <v>Musée Wellington</v>
          </cell>
          <cell r="F326">
            <v>30</v>
          </cell>
          <cell r="J326">
            <v>41041</v>
          </cell>
          <cell r="O326">
            <v>70</v>
          </cell>
          <cell r="Q326">
            <v>1</v>
          </cell>
        </row>
        <row r="327">
          <cell r="B327" t="str">
            <v>G1815</v>
          </cell>
          <cell r="C327">
            <v>34</v>
          </cell>
          <cell r="J327">
            <v>41041</v>
          </cell>
          <cell r="O327">
            <v>110</v>
          </cell>
          <cell r="Q327">
            <v>1</v>
          </cell>
        </row>
        <row r="328">
          <cell r="B328" t="str">
            <v>G1815</v>
          </cell>
          <cell r="F328">
            <v>12</v>
          </cell>
          <cell r="J328">
            <v>41041</v>
          </cell>
          <cell r="O328">
            <v>90</v>
          </cell>
          <cell r="Q328">
            <v>1</v>
          </cell>
        </row>
        <row r="329">
          <cell r="B329" t="str">
            <v>Culture-Espaces</v>
          </cell>
          <cell r="I329">
            <v>34</v>
          </cell>
          <cell r="J329">
            <v>41044</v>
          </cell>
          <cell r="O329">
            <v>110</v>
          </cell>
          <cell r="Q329">
            <v>1</v>
          </cell>
        </row>
        <row r="330">
          <cell r="B330" t="str">
            <v>Culture-Espaces</v>
          </cell>
          <cell r="E330">
            <v>45</v>
          </cell>
          <cell r="J330">
            <v>41045</v>
          </cell>
          <cell r="O330">
            <v>55</v>
          </cell>
          <cell r="Q330">
            <v>1</v>
          </cell>
        </row>
        <row r="331">
          <cell r="B331" t="str">
            <v>G1815</v>
          </cell>
          <cell r="F331">
            <v>12</v>
          </cell>
          <cell r="J331">
            <v>41045</v>
          </cell>
          <cell r="O331">
            <v>55</v>
          </cell>
          <cell r="Q331">
            <v>1</v>
          </cell>
        </row>
        <row r="332">
          <cell r="B332" t="str">
            <v>Maison Tourisme Wat</v>
          </cell>
          <cell r="E332">
            <v>25</v>
          </cell>
          <cell r="J332">
            <v>41046</v>
          </cell>
          <cell r="O332">
            <v>90</v>
          </cell>
          <cell r="Q332">
            <v>1</v>
          </cell>
        </row>
        <row r="333">
          <cell r="B333" t="str">
            <v>Maison Tourisme Wat</v>
          </cell>
          <cell r="F333">
            <v>20</v>
          </cell>
          <cell r="J333">
            <v>41047</v>
          </cell>
          <cell r="O333">
            <v>70</v>
          </cell>
          <cell r="Q333">
            <v>1</v>
          </cell>
        </row>
        <row r="334">
          <cell r="B334" t="str">
            <v>Annulé</v>
          </cell>
          <cell r="E334">
            <v>25</v>
          </cell>
          <cell r="J334">
            <v>41048</v>
          </cell>
          <cell r="O334">
            <v>0</v>
          </cell>
          <cell r="Q334">
            <v>1</v>
          </cell>
        </row>
        <row r="335">
          <cell r="B335" t="str">
            <v>Musée Wellington</v>
          </cell>
          <cell r="F335">
            <v>20</v>
          </cell>
          <cell r="J335">
            <v>41048</v>
          </cell>
          <cell r="O335">
            <v>70</v>
          </cell>
          <cell r="Q335">
            <v>1</v>
          </cell>
        </row>
        <row r="336">
          <cell r="B336" t="str">
            <v>Culture-Espaces</v>
          </cell>
          <cell r="F336">
            <v>37</v>
          </cell>
          <cell r="J336">
            <v>41048</v>
          </cell>
          <cell r="O336">
            <v>55</v>
          </cell>
          <cell r="Q336">
            <v>1</v>
          </cell>
        </row>
        <row r="337">
          <cell r="B337" t="str">
            <v>Maison Tourisme Wat</v>
          </cell>
          <cell r="C337">
            <v>50</v>
          </cell>
          <cell r="J337">
            <v>41051</v>
          </cell>
          <cell r="O337">
            <v>140</v>
          </cell>
          <cell r="Q337">
            <v>1</v>
          </cell>
        </row>
        <row r="338">
          <cell r="B338" t="str">
            <v>Culture-Espaces</v>
          </cell>
          <cell r="C338">
            <v>56</v>
          </cell>
          <cell r="J338">
            <v>41051</v>
          </cell>
          <cell r="O338">
            <v>110</v>
          </cell>
          <cell r="Q338">
            <v>1</v>
          </cell>
        </row>
        <row r="339">
          <cell r="B339" t="str">
            <v>Musée Wellington</v>
          </cell>
          <cell r="F339">
            <v>60</v>
          </cell>
          <cell r="J339">
            <v>41051</v>
          </cell>
          <cell r="O339">
            <v>165</v>
          </cell>
          <cell r="Q339">
            <v>1</v>
          </cell>
        </row>
        <row r="340">
          <cell r="B340" t="str">
            <v>Culture-Espaces</v>
          </cell>
          <cell r="C340">
            <v>35</v>
          </cell>
          <cell r="J340">
            <v>41054</v>
          </cell>
          <cell r="O340">
            <v>110</v>
          </cell>
          <cell r="Q340">
            <v>1</v>
          </cell>
        </row>
        <row r="341">
          <cell r="B341" t="str">
            <v>Musée Wellington</v>
          </cell>
          <cell r="F341">
            <v>24</v>
          </cell>
          <cell r="J341">
            <v>41055</v>
          </cell>
          <cell r="O341">
            <v>70</v>
          </cell>
          <cell r="Q341">
            <v>1</v>
          </cell>
        </row>
        <row r="342">
          <cell r="B342" t="str">
            <v>Musée Wellington</v>
          </cell>
          <cell r="F342">
            <v>20</v>
          </cell>
          <cell r="J342">
            <v>41056</v>
          </cell>
          <cell r="O342">
            <v>90</v>
          </cell>
          <cell r="Q342">
            <v>1</v>
          </cell>
        </row>
        <row r="343">
          <cell r="B343" t="str">
            <v>G1815</v>
          </cell>
          <cell r="C343">
            <v>15</v>
          </cell>
          <cell r="J343">
            <v>41056</v>
          </cell>
          <cell r="O343">
            <v>70</v>
          </cell>
          <cell r="Q343">
            <v>1</v>
          </cell>
        </row>
        <row r="344">
          <cell r="B344" t="str">
            <v>G1815</v>
          </cell>
          <cell r="F344">
            <v>1</v>
          </cell>
          <cell r="J344">
            <v>41056</v>
          </cell>
          <cell r="O344">
            <v>70</v>
          </cell>
          <cell r="Q344">
            <v>1</v>
          </cell>
        </row>
        <row r="345">
          <cell r="B345" t="str">
            <v>Maison Tourisme Wat</v>
          </cell>
          <cell r="D345">
            <v>40</v>
          </cell>
          <cell r="J345">
            <v>41057</v>
          </cell>
          <cell r="O345">
            <v>110</v>
          </cell>
          <cell r="Q345">
            <v>1</v>
          </cell>
        </row>
        <row r="346">
          <cell r="B346" t="str">
            <v>Virement à recevoir</v>
          </cell>
          <cell r="F346">
            <v>24</v>
          </cell>
          <cell r="J346">
            <v>41058</v>
          </cell>
          <cell r="O346">
            <v>55</v>
          </cell>
          <cell r="Q346">
            <v>1</v>
          </cell>
        </row>
        <row r="347">
          <cell r="B347" t="str">
            <v>G1815</v>
          </cell>
          <cell r="F347">
            <v>31</v>
          </cell>
          <cell r="J347">
            <v>41059</v>
          </cell>
          <cell r="O347">
            <v>180</v>
          </cell>
          <cell r="Q347">
            <v>1</v>
          </cell>
        </row>
        <row r="348">
          <cell r="B348" t="str">
            <v>Culture-Espaces</v>
          </cell>
          <cell r="C348" t="str">
            <v/>
          </cell>
          <cell r="D348">
            <v>32</v>
          </cell>
          <cell r="E348" t="str">
            <v/>
          </cell>
          <cell r="F348" t="str">
            <v/>
          </cell>
          <cell r="G348" t="str">
            <v/>
          </cell>
          <cell r="H348" t="str">
            <v/>
          </cell>
          <cell r="J348">
            <v>41061</v>
          </cell>
          <cell r="O348">
            <v>110</v>
          </cell>
          <cell r="Q348">
            <v>1</v>
          </cell>
        </row>
        <row r="349">
          <cell r="B349" t="str">
            <v>Payé</v>
          </cell>
          <cell r="C349" t="str">
            <v/>
          </cell>
          <cell r="D349">
            <v>10</v>
          </cell>
          <cell r="E349" t="str">
            <v/>
          </cell>
          <cell r="F349" t="str">
            <v/>
          </cell>
          <cell r="G349" t="str">
            <v/>
          </cell>
          <cell r="H349" t="str">
            <v/>
          </cell>
          <cell r="J349">
            <v>41062</v>
          </cell>
          <cell r="O349">
            <v>70</v>
          </cell>
          <cell r="Q349">
            <v>1</v>
          </cell>
        </row>
        <row r="350">
          <cell r="B350" t="str">
            <v>Musée Wellington</v>
          </cell>
          <cell r="C350" t="str">
            <v/>
          </cell>
          <cell r="D350" t="str">
            <v/>
          </cell>
          <cell r="E350" t="str">
            <v/>
          </cell>
          <cell r="F350">
            <v>30</v>
          </cell>
          <cell r="G350" t="str">
            <v/>
          </cell>
          <cell r="H350" t="str">
            <v/>
          </cell>
          <cell r="J350">
            <v>41062</v>
          </cell>
          <cell r="O350">
            <v>140</v>
          </cell>
          <cell r="Q350">
            <v>1</v>
          </cell>
        </row>
        <row r="351">
          <cell r="B351" t="str">
            <v>Culture-Espaces</v>
          </cell>
          <cell r="C351">
            <v>40</v>
          </cell>
          <cell r="D351" t="str">
            <v/>
          </cell>
          <cell r="E351" t="str">
            <v/>
          </cell>
          <cell r="F351" t="str">
            <v/>
          </cell>
          <cell r="G351" t="str">
            <v/>
          </cell>
          <cell r="H351" t="str">
            <v/>
          </cell>
          <cell r="J351">
            <v>41063</v>
          </cell>
          <cell r="O351">
            <v>110</v>
          </cell>
          <cell r="Q351">
            <v>1</v>
          </cell>
        </row>
        <row r="352">
          <cell r="B352" t="str">
            <v>Culture-Espaces</v>
          </cell>
          <cell r="C352">
            <v>40</v>
          </cell>
          <cell r="D352" t="str">
            <v/>
          </cell>
          <cell r="E352" t="str">
            <v/>
          </cell>
          <cell r="F352" t="str">
            <v/>
          </cell>
          <cell r="G352" t="str">
            <v/>
          </cell>
          <cell r="H352" t="str">
            <v/>
          </cell>
          <cell r="J352">
            <v>41063</v>
          </cell>
          <cell r="O352">
            <v>110</v>
          </cell>
          <cell r="Q352">
            <v>1</v>
          </cell>
        </row>
        <row r="353">
          <cell r="B353" t="str">
            <v>Maison Tourisme Wat</v>
          </cell>
          <cell r="C353">
            <v>31</v>
          </cell>
          <cell r="D353" t="str">
            <v/>
          </cell>
          <cell r="E353" t="str">
            <v/>
          </cell>
          <cell r="F353" t="str">
            <v/>
          </cell>
          <cell r="G353" t="str">
            <v/>
          </cell>
          <cell r="H353" t="str">
            <v/>
          </cell>
          <cell r="J353">
            <v>41063</v>
          </cell>
          <cell r="O353">
            <v>180</v>
          </cell>
          <cell r="Q353">
            <v>1</v>
          </cell>
        </row>
        <row r="354">
          <cell r="B354" t="str">
            <v>Culture-Espaces</v>
          </cell>
          <cell r="C354" t="str">
            <v/>
          </cell>
          <cell r="D354" t="str">
            <v/>
          </cell>
          <cell r="E354" t="str">
            <v/>
          </cell>
          <cell r="F354">
            <v>25</v>
          </cell>
          <cell r="G354" t="str">
            <v/>
          </cell>
          <cell r="H354" t="str">
            <v/>
          </cell>
          <cell r="J354">
            <v>41066</v>
          </cell>
          <cell r="O354">
            <v>55</v>
          </cell>
          <cell r="Q354">
            <v>1</v>
          </cell>
        </row>
        <row r="355">
          <cell r="B355" t="str">
            <v>Annulé</v>
          </cell>
          <cell r="C355" t="str">
            <v/>
          </cell>
          <cell r="D355" t="str">
            <v/>
          </cell>
          <cell r="E355" t="str">
            <v/>
          </cell>
          <cell r="F355">
            <v>24</v>
          </cell>
          <cell r="G355" t="str">
            <v/>
          </cell>
          <cell r="H355" t="str">
            <v/>
          </cell>
          <cell r="J355">
            <v>41066</v>
          </cell>
          <cell r="O355">
            <v>0</v>
          </cell>
          <cell r="Q355">
            <v>1</v>
          </cell>
        </row>
        <row r="356">
          <cell r="B356" t="str">
            <v>Maison Tourisme Wat</v>
          </cell>
          <cell r="C356" t="str">
            <v/>
          </cell>
          <cell r="D356" t="str">
            <v/>
          </cell>
          <cell r="E356" t="str">
            <v/>
          </cell>
          <cell r="F356">
            <v>24</v>
          </cell>
          <cell r="G356" t="str">
            <v/>
          </cell>
          <cell r="H356" t="str">
            <v/>
          </cell>
          <cell r="J356">
            <v>41069</v>
          </cell>
          <cell r="O356">
            <v>55</v>
          </cell>
          <cell r="Q356">
            <v>1</v>
          </cell>
        </row>
        <row r="357">
          <cell r="B357" t="str">
            <v>Maison Tourisme Wat</v>
          </cell>
          <cell r="C357" t="str">
            <v/>
          </cell>
          <cell r="D357" t="str">
            <v/>
          </cell>
          <cell r="E357" t="str">
            <v/>
          </cell>
          <cell r="F357">
            <v>24</v>
          </cell>
          <cell r="G357" t="str">
            <v/>
          </cell>
          <cell r="H357" t="str">
            <v/>
          </cell>
          <cell r="J357">
            <v>41069</v>
          </cell>
          <cell r="O357">
            <v>55</v>
          </cell>
          <cell r="Q357">
            <v>1</v>
          </cell>
        </row>
        <row r="358">
          <cell r="B358" t="str">
            <v>Culture-Espaces</v>
          </cell>
          <cell r="C358" t="str">
            <v/>
          </cell>
          <cell r="D358" t="str">
            <v/>
          </cell>
          <cell r="E358" t="str">
            <v/>
          </cell>
          <cell r="F358">
            <v>25</v>
          </cell>
          <cell r="G358" t="str">
            <v/>
          </cell>
          <cell r="H358" t="str">
            <v/>
          </cell>
          <cell r="J358">
            <v>41069</v>
          </cell>
          <cell r="O358">
            <v>55</v>
          </cell>
          <cell r="Q358">
            <v>1</v>
          </cell>
        </row>
        <row r="359">
          <cell r="B359" t="str">
            <v>Culture-Espaces</v>
          </cell>
          <cell r="C359" t="str">
            <v/>
          </cell>
          <cell r="D359" t="str">
            <v/>
          </cell>
          <cell r="E359" t="str">
            <v/>
          </cell>
          <cell r="F359">
            <v>25</v>
          </cell>
          <cell r="G359" t="str">
            <v/>
          </cell>
          <cell r="H359" t="str">
            <v/>
          </cell>
          <cell r="J359">
            <v>41069</v>
          </cell>
          <cell r="O359">
            <v>55</v>
          </cell>
          <cell r="Q359">
            <v>1</v>
          </cell>
        </row>
        <row r="360">
          <cell r="B360" t="str">
            <v>Musée Wellington</v>
          </cell>
          <cell r="C360" t="str">
            <v/>
          </cell>
          <cell r="D360" t="str">
            <v/>
          </cell>
          <cell r="E360" t="str">
            <v/>
          </cell>
          <cell r="F360">
            <v>20</v>
          </cell>
          <cell r="G360" t="str">
            <v/>
          </cell>
          <cell r="H360" t="str">
            <v/>
          </cell>
          <cell r="J360">
            <v>41069</v>
          </cell>
          <cell r="O360">
            <v>70</v>
          </cell>
          <cell r="Q360">
            <v>1</v>
          </cell>
        </row>
        <row r="361">
          <cell r="B361" t="str">
            <v>Culture-Espaces</v>
          </cell>
          <cell r="C361">
            <v>20</v>
          </cell>
          <cell r="D361" t="str">
            <v/>
          </cell>
          <cell r="E361" t="str">
            <v/>
          </cell>
          <cell r="F361" t="str">
            <v/>
          </cell>
          <cell r="G361" t="str">
            <v/>
          </cell>
          <cell r="H361" t="str">
            <v/>
          </cell>
          <cell r="J361">
            <v>41070</v>
          </cell>
          <cell r="O361">
            <v>55</v>
          </cell>
          <cell r="Q361">
            <v>1</v>
          </cell>
        </row>
        <row r="362">
          <cell r="B362" t="str">
            <v>G1815</v>
          </cell>
          <cell r="C362" t="str">
            <v/>
          </cell>
          <cell r="D362" t="str">
            <v/>
          </cell>
          <cell r="E362">
            <v>30</v>
          </cell>
          <cell r="F362" t="str">
            <v/>
          </cell>
          <cell r="G362" t="str">
            <v/>
          </cell>
          <cell r="H362" t="str">
            <v/>
          </cell>
          <cell r="J362">
            <v>41073</v>
          </cell>
          <cell r="O362">
            <v>70</v>
          </cell>
          <cell r="Q362">
            <v>1</v>
          </cell>
        </row>
        <row r="363">
          <cell r="B363" t="str">
            <v>Culture-Espaces</v>
          </cell>
          <cell r="C363" t="str">
            <v/>
          </cell>
          <cell r="D363" t="str">
            <v/>
          </cell>
          <cell r="E363" t="str">
            <v/>
          </cell>
          <cell r="F363">
            <v>25</v>
          </cell>
          <cell r="G363" t="str">
            <v/>
          </cell>
          <cell r="H363" t="str">
            <v/>
          </cell>
          <cell r="J363">
            <v>41073</v>
          </cell>
          <cell r="O363">
            <v>55</v>
          </cell>
          <cell r="Q363">
            <v>1</v>
          </cell>
        </row>
        <row r="364">
          <cell r="B364" t="str">
            <v>Culture-Espaces</v>
          </cell>
          <cell r="C364" t="str">
            <v/>
          </cell>
          <cell r="D364" t="str">
            <v/>
          </cell>
          <cell r="E364" t="str">
            <v/>
          </cell>
          <cell r="F364">
            <v>11</v>
          </cell>
          <cell r="G364" t="str">
            <v/>
          </cell>
          <cell r="H364" t="str">
            <v/>
          </cell>
          <cell r="J364">
            <v>41073</v>
          </cell>
          <cell r="O364">
            <v>55</v>
          </cell>
          <cell r="Q364">
            <v>1</v>
          </cell>
        </row>
        <row r="365">
          <cell r="B365" t="str">
            <v>Culture-Espaces</v>
          </cell>
          <cell r="C365" t="str">
            <v/>
          </cell>
          <cell r="D365" t="str">
            <v/>
          </cell>
          <cell r="E365" t="str">
            <v/>
          </cell>
          <cell r="F365">
            <v>8</v>
          </cell>
          <cell r="G365" t="str">
            <v/>
          </cell>
          <cell r="H365" t="str">
            <v/>
          </cell>
          <cell r="J365">
            <v>41073</v>
          </cell>
          <cell r="O365">
            <v>55</v>
          </cell>
          <cell r="Q365">
            <v>1</v>
          </cell>
        </row>
        <row r="366">
          <cell r="B366" t="str">
            <v>Culture-Espaces</v>
          </cell>
          <cell r="C366" t="str">
            <v/>
          </cell>
          <cell r="D366" t="str">
            <v/>
          </cell>
          <cell r="E366" t="str">
            <v/>
          </cell>
          <cell r="F366">
            <v>25</v>
          </cell>
          <cell r="G366" t="str">
            <v/>
          </cell>
          <cell r="H366" t="str">
            <v/>
          </cell>
          <cell r="J366">
            <v>41073</v>
          </cell>
          <cell r="O366">
            <v>55</v>
          </cell>
          <cell r="Q366">
            <v>1</v>
          </cell>
        </row>
        <row r="367">
          <cell r="B367" t="str">
            <v>G1815</v>
          </cell>
          <cell r="C367" t="str">
            <v/>
          </cell>
          <cell r="D367" t="str">
            <v/>
          </cell>
          <cell r="E367" t="str">
            <v/>
          </cell>
          <cell r="F367">
            <v>25</v>
          </cell>
          <cell r="G367" t="str">
            <v/>
          </cell>
          <cell r="H367" t="str">
            <v/>
          </cell>
          <cell r="J367">
            <v>41075</v>
          </cell>
          <cell r="O367">
            <v>90</v>
          </cell>
          <cell r="Q367">
            <v>1</v>
          </cell>
        </row>
        <row r="368">
          <cell r="B368" t="str">
            <v>G1815</v>
          </cell>
          <cell r="C368" t="str">
            <v/>
          </cell>
          <cell r="D368" t="str">
            <v/>
          </cell>
          <cell r="E368" t="str">
            <v/>
          </cell>
          <cell r="F368">
            <v>25</v>
          </cell>
          <cell r="G368" t="str">
            <v/>
          </cell>
          <cell r="H368" t="str">
            <v/>
          </cell>
          <cell r="J368">
            <v>41076</v>
          </cell>
          <cell r="O368">
            <v>90</v>
          </cell>
          <cell r="Q368">
            <v>1</v>
          </cell>
        </row>
        <row r="369">
          <cell r="B369" t="str">
            <v>Gratuit</v>
          </cell>
          <cell r="C369">
            <v>25</v>
          </cell>
          <cell r="D369" t="str">
            <v/>
          </cell>
          <cell r="E369" t="str">
            <v/>
          </cell>
          <cell r="F369" t="str">
            <v/>
          </cell>
          <cell r="G369" t="str">
            <v/>
          </cell>
          <cell r="H369" t="str">
            <v/>
          </cell>
          <cell r="J369">
            <v>41076</v>
          </cell>
          <cell r="O369">
            <v>0</v>
          </cell>
          <cell r="Q369">
            <v>1</v>
          </cell>
        </row>
        <row r="370">
          <cell r="B370" t="str">
            <v>Culture-Espaces</v>
          </cell>
          <cell r="C370" t="str">
            <v/>
          </cell>
          <cell r="D370" t="str">
            <v/>
          </cell>
          <cell r="E370">
            <v>35</v>
          </cell>
          <cell r="F370" t="str">
            <v/>
          </cell>
          <cell r="G370" t="str">
            <v/>
          </cell>
          <cell r="H370" t="str">
            <v/>
          </cell>
          <cell r="J370">
            <v>41077</v>
          </cell>
          <cell r="O370">
            <v>110</v>
          </cell>
          <cell r="Q370">
            <v>1</v>
          </cell>
        </row>
        <row r="371">
          <cell r="B371" t="str">
            <v>Annulé</v>
          </cell>
          <cell r="C371" t="str">
            <v/>
          </cell>
          <cell r="D371" t="str">
            <v/>
          </cell>
          <cell r="E371" t="str">
            <v/>
          </cell>
          <cell r="F371" t="str">
            <v/>
          </cell>
          <cell r="G371" t="str">
            <v/>
          </cell>
          <cell r="H371" t="str">
            <v/>
          </cell>
          <cell r="J371">
            <v>41078</v>
          </cell>
          <cell r="O371">
            <v>0</v>
          </cell>
          <cell r="Q371">
            <v>1</v>
          </cell>
        </row>
        <row r="372">
          <cell r="B372" t="str">
            <v>G1815</v>
          </cell>
          <cell r="C372">
            <v>1</v>
          </cell>
          <cell r="D372" t="str">
            <v/>
          </cell>
          <cell r="E372" t="str">
            <v/>
          </cell>
          <cell r="F372" t="str">
            <v/>
          </cell>
          <cell r="G372" t="str">
            <v/>
          </cell>
          <cell r="H372" t="str">
            <v/>
          </cell>
          <cell r="J372">
            <v>41079</v>
          </cell>
          <cell r="O372">
            <v>90</v>
          </cell>
          <cell r="Q372">
            <v>1</v>
          </cell>
        </row>
        <row r="373">
          <cell r="B373" t="str">
            <v>Culture-Espaces</v>
          </cell>
          <cell r="C373">
            <v>21</v>
          </cell>
          <cell r="D373" t="str">
            <v/>
          </cell>
          <cell r="E373" t="str">
            <v/>
          </cell>
          <cell r="F373" t="str">
            <v/>
          </cell>
          <cell r="G373" t="str">
            <v/>
          </cell>
          <cell r="H373" t="str">
            <v/>
          </cell>
          <cell r="J373">
            <v>41079</v>
          </cell>
          <cell r="O373">
            <v>55</v>
          </cell>
          <cell r="Q373">
            <v>1</v>
          </cell>
        </row>
        <row r="374">
          <cell r="B374" t="str">
            <v>Gratuit</v>
          </cell>
          <cell r="C374">
            <v>15</v>
          </cell>
          <cell r="D374" t="str">
            <v/>
          </cell>
          <cell r="E374" t="str">
            <v/>
          </cell>
          <cell r="F374" t="str">
            <v/>
          </cell>
          <cell r="G374" t="str">
            <v/>
          </cell>
          <cell r="H374" t="str">
            <v/>
          </cell>
          <cell r="J374">
            <v>41081</v>
          </cell>
          <cell r="O374">
            <v>0</v>
          </cell>
          <cell r="Q374">
            <v>1</v>
          </cell>
        </row>
        <row r="375">
          <cell r="B375" t="str">
            <v>Culture-Espaces</v>
          </cell>
          <cell r="C375">
            <v>50</v>
          </cell>
          <cell r="D375" t="str">
            <v/>
          </cell>
          <cell r="E375" t="str">
            <v/>
          </cell>
          <cell r="F375" t="str">
            <v/>
          </cell>
          <cell r="G375" t="str">
            <v/>
          </cell>
          <cell r="H375" t="str">
            <v/>
          </cell>
          <cell r="J375">
            <v>41081</v>
          </cell>
          <cell r="O375">
            <v>110</v>
          </cell>
          <cell r="Q375">
            <v>1</v>
          </cell>
        </row>
        <row r="376">
          <cell r="B376" t="str">
            <v>Culture-Espaces</v>
          </cell>
          <cell r="C376">
            <v>15</v>
          </cell>
          <cell r="D376" t="str">
            <v/>
          </cell>
          <cell r="E376" t="str">
            <v/>
          </cell>
          <cell r="F376" t="str">
            <v/>
          </cell>
          <cell r="G376" t="str">
            <v/>
          </cell>
          <cell r="H376" t="str">
            <v/>
          </cell>
          <cell r="J376">
            <v>41081</v>
          </cell>
          <cell r="O376">
            <v>55</v>
          </cell>
          <cell r="Q376">
            <v>1</v>
          </cell>
        </row>
        <row r="377">
          <cell r="B377" t="str">
            <v>Culture-Espaces</v>
          </cell>
          <cell r="C377" t="str">
            <v/>
          </cell>
          <cell r="D377">
            <v>15</v>
          </cell>
          <cell r="E377" t="str">
            <v/>
          </cell>
          <cell r="F377" t="str">
            <v/>
          </cell>
          <cell r="G377" t="str">
            <v/>
          </cell>
          <cell r="H377" t="str">
            <v/>
          </cell>
          <cell r="J377">
            <v>41081</v>
          </cell>
          <cell r="O377">
            <v>55</v>
          </cell>
          <cell r="Q377">
            <v>1</v>
          </cell>
        </row>
        <row r="378">
          <cell r="B378" t="str">
            <v>G1815</v>
          </cell>
          <cell r="C378" t="str">
            <v/>
          </cell>
          <cell r="D378" t="str">
            <v/>
          </cell>
          <cell r="E378" t="str">
            <v/>
          </cell>
          <cell r="F378">
            <v>33</v>
          </cell>
          <cell r="G378" t="str">
            <v/>
          </cell>
          <cell r="H378" t="str">
            <v/>
          </cell>
          <cell r="J378">
            <v>41082</v>
          </cell>
          <cell r="O378">
            <v>110</v>
          </cell>
          <cell r="Q378">
            <v>1</v>
          </cell>
        </row>
        <row r="379">
          <cell r="B379" t="str">
            <v>G1815</v>
          </cell>
          <cell r="C379" t="str">
            <v/>
          </cell>
          <cell r="D379" t="str">
            <v/>
          </cell>
          <cell r="E379" t="str">
            <v/>
          </cell>
          <cell r="F379">
            <v>25</v>
          </cell>
          <cell r="G379" t="str">
            <v/>
          </cell>
          <cell r="H379" t="str">
            <v/>
          </cell>
          <cell r="J379">
            <v>41083</v>
          </cell>
          <cell r="O379">
            <v>70</v>
          </cell>
          <cell r="Q379">
            <v>1</v>
          </cell>
        </row>
        <row r="380">
          <cell r="B380" t="str">
            <v>G1815</v>
          </cell>
          <cell r="C380">
            <v>27</v>
          </cell>
          <cell r="D380" t="str">
            <v/>
          </cell>
          <cell r="E380" t="str">
            <v/>
          </cell>
          <cell r="F380" t="str">
            <v/>
          </cell>
          <cell r="G380" t="str">
            <v/>
          </cell>
          <cell r="H380" t="str">
            <v/>
          </cell>
          <cell r="J380">
            <v>41083</v>
          </cell>
          <cell r="O380">
            <v>110</v>
          </cell>
          <cell r="Q380">
            <v>1</v>
          </cell>
        </row>
        <row r="381">
          <cell r="B381" t="str">
            <v>Culture-Espaces</v>
          </cell>
          <cell r="C381">
            <v>20</v>
          </cell>
          <cell r="D381" t="str">
            <v/>
          </cell>
          <cell r="E381" t="str">
            <v/>
          </cell>
          <cell r="F381" t="str">
            <v/>
          </cell>
          <cell r="G381" t="str">
            <v/>
          </cell>
          <cell r="H381" t="str">
            <v/>
          </cell>
          <cell r="J381">
            <v>41084</v>
          </cell>
          <cell r="O381">
            <v>70</v>
          </cell>
          <cell r="Q381">
            <v>1</v>
          </cell>
        </row>
        <row r="382">
          <cell r="B382" t="str">
            <v>Culture-Espaces</v>
          </cell>
          <cell r="C382" t="str">
            <v/>
          </cell>
          <cell r="D382" t="str">
            <v/>
          </cell>
          <cell r="E382">
            <v>24</v>
          </cell>
          <cell r="F382" t="str">
            <v/>
          </cell>
          <cell r="G382" t="str">
            <v/>
          </cell>
          <cell r="H382" t="str">
            <v/>
          </cell>
          <cell r="J382">
            <v>41085</v>
          </cell>
          <cell r="O382">
            <v>70</v>
          </cell>
          <cell r="Q382">
            <v>1</v>
          </cell>
        </row>
        <row r="383">
          <cell r="B383" t="str">
            <v>Culture-Espaces</v>
          </cell>
          <cell r="C383" t="str">
            <v/>
          </cell>
          <cell r="D383" t="str">
            <v/>
          </cell>
          <cell r="E383">
            <v>20</v>
          </cell>
          <cell r="F383" t="str">
            <v/>
          </cell>
          <cell r="G383" t="str">
            <v/>
          </cell>
          <cell r="H383" t="str">
            <v/>
          </cell>
          <cell r="J383">
            <v>41086</v>
          </cell>
          <cell r="O383">
            <v>55</v>
          </cell>
          <cell r="Q383">
            <v>1</v>
          </cell>
        </row>
        <row r="384">
          <cell r="B384" t="str">
            <v>Culture-Espaces</v>
          </cell>
          <cell r="C384" t="str">
            <v/>
          </cell>
          <cell r="D384">
            <v>20</v>
          </cell>
          <cell r="E384" t="str">
            <v/>
          </cell>
          <cell r="F384" t="str">
            <v/>
          </cell>
          <cell r="G384" t="str">
            <v/>
          </cell>
          <cell r="H384" t="str">
            <v/>
          </cell>
          <cell r="J384">
            <v>41087</v>
          </cell>
          <cell r="O384">
            <v>55</v>
          </cell>
          <cell r="Q384">
            <v>1</v>
          </cell>
        </row>
        <row r="385">
          <cell r="B385" t="str">
            <v>Culture-Espaces</v>
          </cell>
          <cell r="C385" t="str">
            <v/>
          </cell>
          <cell r="D385" t="str">
            <v/>
          </cell>
          <cell r="E385" t="str">
            <v/>
          </cell>
          <cell r="F385">
            <v>10</v>
          </cell>
          <cell r="G385" t="str">
            <v/>
          </cell>
          <cell r="H385" t="str">
            <v/>
          </cell>
          <cell r="J385">
            <v>41088</v>
          </cell>
          <cell r="O385">
            <v>55</v>
          </cell>
          <cell r="Q385">
            <v>1</v>
          </cell>
        </row>
        <row r="386">
          <cell r="B386" t="str">
            <v>G1815</v>
          </cell>
          <cell r="C386">
            <v>7</v>
          </cell>
          <cell r="D386" t="str">
            <v/>
          </cell>
          <cell r="E386" t="str">
            <v/>
          </cell>
          <cell r="F386" t="str">
            <v/>
          </cell>
          <cell r="G386" t="str">
            <v/>
          </cell>
          <cell r="H386" t="str">
            <v/>
          </cell>
          <cell r="J386">
            <v>41089</v>
          </cell>
          <cell r="O386">
            <v>55</v>
          </cell>
          <cell r="Q386">
            <v>1</v>
          </cell>
        </row>
        <row r="387">
          <cell r="B387" t="str">
            <v>Musée Wellington</v>
          </cell>
          <cell r="C387" t="str">
            <v/>
          </cell>
          <cell r="D387" t="str">
            <v/>
          </cell>
          <cell r="E387" t="str">
            <v/>
          </cell>
          <cell r="F387">
            <v>20</v>
          </cell>
          <cell r="G387" t="str">
            <v/>
          </cell>
          <cell r="H387" t="str">
            <v/>
          </cell>
          <cell r="J387">
            <v>41090</v>
          </cell>
          <cell r="O387">
            <v>70</v>
          </cell>
          <cell r="Q387">
            <v>1</v>
          </cell>
        </row>
        <row r="388">
          <cell r="B388" t="str">
            <v>Annulé</v>
          </cell>
          <cell r="C388" t="str">
            <v/>
          </cell>
          <cell r="D388" t="str">
            <v/>
          </cell>
          <cell r="E388" t="str">
            <v/>
          </cell>
          <cell r="F388">
            <v>0</v>
          </cell>
          <cell r="G388" t="str">
            <v/>
          </cell>
          <cell r="H388" t="str">
            <v/>
          </cell>
          <cell r="I388" t="str">
            <v>GB</v>
          </cell>
          <cell r="J388">
            <v>41091</v>
          </cell>
          <cell r="O388">
            <v>0</v>
          </cell>
          <cell r="Q388">
            <v>1</v>
          </cell>
        </row>
        <row r="389">
          <cell r="B389" t="str">
            <v>Annulé</v>
          </cell>
          <cell r="C389" t="str">
            <v/>
          </cell>
          <cell r="D389" t="str">
            <v/>
          </cell>
          <cell r="E389">
            <v>0</v>
          </cell>
          <cell r="F389" t="str">
            <v/>
          </cell>
          <cell r="G389" t="str">
            <v/>
          </cell>
          <cell r="H389" t="str">
            <v/>
          </cell>
          <cell r="I389" t="str">
            <v>D</v>
          </cell>
          <cell r="J389">
            <v>41097</v>
          </cell>
          <cell r="O389">
            <v>0</v>
          </cell>
          <cell r="Q389">
            <v>1</v>
          </cell>
        </row>
        <row r="390">
          <cell r="B390" t="str">
            <v>G1815</v>
          </cell>
          <cell r="C390" t="str">
            <v/>
          </cell>
          <cell r="D390" t="str">
            <v/>
          </cell>
          <cell r="E390">
            <v>43</v>
          </cell>
          <cell r="F390" t="str">
            <v/>
          </cell>
          <cell r="G390" t="str">
            <v/>
          </cell>
          <cell r="H390" t="str">
            <v/>
          </cell>
          <cell r="I390" t="str">
            <v>D</v>
          </cell>
          <cell r="J390">
            <v>41097</v>
          </cell>
          <cell r="O390">
            <v>140</v>
          </cell>
          <cell r="Q390">
            <v>1</v>
          </cell>
        </row>
        <row r="391">
          <cell r="B391" t="str">
            <v>G1815</v>
          </cell>
          <cell r="C391" t="str">
            <v/>
          </cell>
          <cell r="D391" t="str">
            <v/>
          </cell>
          <cell r="E391" t="str">
            <v/>
          </cell>
          <cell r="F391">
            <v>2</v>
          </cell>
          <cell r="G391" t="str">
            <v/>
          </cell>
          <cell r="H391" t="str">
            <v/>
          </cell>
          <cell r="I391" t="str">
            <v>GB</v>
          </cell>
          <cell r="J391">
            <v>41097</v>
          </cell>
          <cell r="O391">
            <v>0</v>
          </cell>
          <cell r="Q391">
            <v>1</v>
          </cell>
        </row>
        <row r="392">
          <cell r="B392" t="str">
            <v>Musée Wellington</v>
          </cell>
          <cell r="C392" t="str">
            <v/>
          </cell>
          <cell r="D392" t="str">
            <v/>
          </cell>
          <cell r="E392" t="str">
            <v/>
          </cell>
          <cell r="F392">
            <v>25</v>
          </cell>
          <cell r="G392" t="str">
            <v/>
          </cell>
          <cell r="H392" t="str">
            <v/>
          </cell>
          <cell r="I392" t="str">
            <v>GB</v>
          </cell>
          <cell r="J392">
            <v>41097</v>
          </cell>
          <cell r="O392">
            <v>70</v>
          </cell>
          <cell r="Q392">
            <v>1</v>
          </cell>
        </row>
        <row r="393">
          <cell r="B393" t="str">
            <v>G1815</v>
          </cell>
          <cell r="C393">
            <v>50</v>
          </cell>
          <cell r="D393" t="str">
            <v/>
          </cell>
          <cell r="E393" t="str">
            <v/>
          </cell>
          <cell r="F393" t="str">
            <v/>
          </cell>
          <cell r="G393" t="str">
            <v/>
          </cell>
          <cell r="H393" t="str">
            <v/>
          </cell>
          <cell r="I393" t="str">
            <v>F</v>
          </cell>
          <cell r="J393">
            <v>41103</v>
          </cell>
          <cell r="O393">
            <v>110</v>
          </cell>
          <cell r="Q393">
            <v>1</v>
          </cell>
        </row>
        <row r="394">
          <cell r="B394" t="str">
            <v>G1815</v>
          </cell>
          <cell r="C394">
            <v>10</v>
          </cell>
          <cell r="D394" t="str">
            <v/>
          </cell>
          <cell r="E394" t="str">
            <v/>
          </cell>
          <cell r="F394" t="str">
            <v/>
          </cell>
          <cell r="G394" t="str">
            <v/>
          </cell>
          <cell r="H394" t="str">
            <v/>
          </cell>
          <cell r="I394" t="str">
            <v>F</v>
          </cell>
          <cell r="J394">
            <v>41104</v>
          </cell>
          <cell r="O394">
            <v>55</v>
          </cell>
          <cell r="Q394">
            <v>1</v>
          </cell>
        </row>
        <row r="395">
          <cell r="B395" t="str">
            <v>Culture-Espaces</v>
          </cell>
          <cell r="C395">
            <v>17</v>
          </cell>
          <cell r="D395" t="str">
            <v/>
          </cell>
          <cell r="E395" t="str">
            <v/>
          </cell>
          <cell r="F395" t="str">
            <v/>
          </cell>
          <cell r="G395" t="str">
            <v/>
          </cell>
          <cell r="H395" t="str">
            <v/>
          </cell>
          <cell r="I395" t="str">
            <v>F</v>
          </cell>
          <cell r="J395">
            <v>41104</v>
          </cell>
          <cell r="O395">
            <v>55</v>
          </cell>
          <cell r="Q395">
            <v>1</v>
          </cell>
        </row>
        <row r="396">
          <cell r="B396" t="str">
            <v>Culture-Espaces</v>
          </cell>
          <cell r="C396" t="str">
            <v/>
          </cell>
          <cell r="D396">
            <v>22</v>
          </cell>
          <cell r="E396" t="str">
            <v/>
          </cell>
          <cell r="F396" t="str">
            <v/>
          </cell>
          <cell r="G396" t="str">
            <v/>
          </cell>
          <cell r="H396" t="str">
            <v/>
          </cell>
          <cell r="I396" t="str">
            <v>NL</v>
          </cell>
          <cell r="J396">
            <v>41104</v>
          </cell>
          <cell r="O396">
            <v>55</v>
          </cell>
          <cell r="Q396">
            <v>1</v>
          </cell>
        </row>
        <row r="397">
          <cell r="B397" t="str">
            <v>GRATUIT</v>
          </cell>
          <cell r="C397">
            <v>8</v>
          </cell>
          <cell r="D397" t="str">
            <v/>
          </cell>
          <cell r="E397" t="str">
            <v/>
          </cell>
          <cell r="F397" t="str">
            <v/>
          </cell>
          <cell r="G397" t="str">
            <v/>
          </cell>
          <cell r="H397" t="str">
            <v/>
          </cell>
          <cell r="I397" t="str">
            <v>F</v>
          </cell>
          <cell r="J397">
            <v>41105</v>
          </cell>
          <cell r="O397">
            <v>0</v>
          </cell>
          <cell r="Q397">
            <v>1</v>
          </cell>
        </row>
        <row r="398">
          <cell r="B398" t="str">
            <v>G1815</v>
          </cell>
          <cell r="C398" t="str">
            <v/>
          </cell>
          <cell r="D398">
            <v>25</v>
          </cell>
          <cell r="E398" t="str">
            <v/>
          </cell>
          <cell r="F398" t="str">
            <v/>
          </cell>
          <cell r="G398" t="str">
            <v/>
          </cell>
          <cell r="H398" t="str">
            <v/>
          </cell>
          <cell r="I398" t="str">
            <v>NL</v>
          </cell>
          <cell r="J398">
            <v>41110</v>
          </cell>
          <cell r="O398">
            <v>55</v>
          </cell>
          <cell r="Q398">
            <v>1</v>
          </cell>
        </row>
        <row r="399">
          <cell r="B399" t="str">
            <v>Culture-Espaces</v>
          </cell>
          <cell r="C399">
            <v>60</v>
          </cell>
          <cell r="D399" t="str">
            <v/>
          </cell>
          <cell r="E399" t="str">
            <v/>
          </cell>
          <cell r="F399" t="str">
            <v/>
          </cell>
          <cell r="G399" t="str">
            <v/>
          </cell>
          <cell r="H399" t="str">
            <v/>
          </cell>
          <cell r="I399" t="str">
            <v>F</v>
          </cell>
          <cell r="J399">
            <v>41111</v>
          </cell>
          <cell r="O399">
            <v>165</v>
          </cell>
          <cell r="Q399">
            <v>1</v>
          </cell>
        </row>
        <row r="400">
          <cell r="B400" t="str">
            <v>Annulé</v>
          </cell>
          <cell r="C400" t="str">
            <v/>
          </cell>
          <cell r="D400" t="str">
            <v/>
          </cell>
          <cell r="E400" t="str">
            <v/>
          </cell>
          <cell r="F400">
            <v>0</v>
          </cell>
          <cell r="G400" t="str">
            <v/>
          </cell>
          <cell r="H400" t="str">
            <v/>
          </cell>
          <cell r="I400" t="str">
            <v>GB</v>
          </cell>
          <cell r="J400">
            <v>41111</v>
          </cell>
          <cell r="O400">
            <v>0</v>
          </cell>
          <cell r="Q400">
            <v>1</v>
          </cell>
        </row>
        <row r="401">
          <cell r="B401" t="str">
            <v>Musée Wellington</v>
          </cell>
          <cell r="C401" t="str">
            <v/>
          </cell>
          <cell r="D401" t="str">
            <v/>
          </cell>
          <cell r="E401" t="str">
            <v/>
          </cell>
          <cell r="F401">
            <v>25</v>
          </cell>
          <cell r="G401" t="str">
            <v/>
          </cell>
          <cell r="H401" t="str">
            <v/>
          </cell>
          <cell r="I401" t="str">
            <v>GB</v>
          </cell>
          <cell r="J401">
            <v>41111</v>
          </cell>
          <cell r="O401">
            <v>70</v>
          </cell>
          <cell r="Q401">
            <v>1</v>
          </cell>
        </row>
        <row r="402">
          <cell r="B402" t="str">
            <v>Culture-Espaces</v>
          </cell>
          <cell r="C402" t="str">
            <v/>
          </cell>
          <cell r="D402" t="str">
            <v/>
          </cell>
          <cell r="E402">
            <v>39</v>
          </cell>
          <cell r="F402" t="str">
            <v/>
          </cell>
          <cell r="G402" t="str">
            <v/>
          </cell>
          <cell r="H402" t="str">
            <v/>
          </cell>
          <cell r="I402" t="str">
            <v>D</v>
          </cell>
          <cell r="J402">
            <v>41112</v>
          </cell>
          <cell r="O402">
            <v>55</v>
          </cell>
          <cell r="Q402">
            <v>1</v>
          </cell>
        </row>
        <row r="403">
          <cell r="B403" t="str">
            <v>Musée Wellington</v>
          </cell>
          <cell r="C403" t="str">
            <v/>
          </cell>
          <cell r="D403" t="str">
            <v/>
          </cell>
          <cell r="E403">
            <v>45</v>
          </cell>
          <cell r="F403" t="str">
            <v/>
          </cell>
          <cell r="G403" t="str">
            <v/>
          </cell>
          <cell r="H403" t="str">
            <v/>
          </cell>
          <cell r="I403" t="str">
            <v>D</v>
          </cell>
          <cell r="J403">
            <v>41113</v>
          </cell>
          <cell r="O403">
            <v>180</v>
          </cell>
          <cell r="Q403">
            <v>1</v>
          </cell>
        </row>
        <row r="404">
          <cell r="B404" t="str">
            <v>G1815</v>
          </cell>
          <cell r="C404" t="str">
            <v/>
          </cell>
          <cell r="D404">
            <v>20</v>
          </cell>
          <cell r="E404" t="str">
            <v/>
          </cell>
          <cell r="F404" t="str">
            <v/>
          </cell>
          <cell r="G404" t="str">
            <v/>
          </cell>
          <cell r="H404" t="str">
            <v/>
          </cell>
          <cell r="I404" t="str">
            <v>NL</v>
          </cell>
          <cell r="J404">
            <v>41114</v>
          </cell>
          <cell r="O404">
            <v>70</v>
          </cell>
          <cell r="Q404">
            <v>1</v>
          </cell>
        </row>
        <row r="405">
          <cell r="B405" t="str">
            <v>G1815</v>
          </cell>
          <cell r="C405">
            <v>20</v>
          </cell>
          <cell r="D405" t="str">
            <v/>
          </cell>
          <cell r="E405" t="str">
            <v/>
          </cell>
          <cell r="F405" t="str">
            <v/>
          </cell>
          <cell r="G405" t="str">
            <v/>
          </cell>
          <cell r="H405" t="str">
            <v/>
          </cell>
          <cell r="I405" t="str">
            <v>F</v>
          </cell>
          <cell r="J405">
            <v>41114</v>
          </cell>
          <cell r="O405">
            <v>70</v>
          </cell>
          <cell r="Q405">
            <v>1</v>
          </cell>
        </row>
        <row r="406">
          <cell r="B406" t="str">
            <v>Musée Wellington</v>
          </cell>
          <cell r="C406" t="str">
            <v/>
          </cell>
          <cell r="D406" t="str">
            <v/>
          </cell>
          <cell r="E406" t="str">
            <v/>
          </cell>
          <cell r="F406">
            <v>15</v>
          </cell>
          <cell r="G406" t="str">
            <v/>
          </cell>
          <cell r="H406" t="str">
            <v/>
          </cell>
          <cell r="I406" t="str">
            <v>GB</v>
          </cell>
          <cell r="J406">
            <v>41118</v>
          </cell>
          <cell r="O406">
            <v>70</v>
          </cell>
          <cell r="Q406">
            <v>1</v>
          </cell>
        </row>
        <row r="407">
          <cell r="B407" t="str">
            <v>Musée Wellington</v>
          </cell>
          <cell r="C407" t="str">
            <v/>
          </cell>
          <cell r="D407" t="str">
            <v/>
          </cell>
          <cell r="E407" t="str">
            <v/>
          </cell>
          <cell r="F407">
            <v>20</v>
          </cell>
          <cell r="G407" t="str">
            <v/>
          </cell>
          <cell r="H407" t="str">
            <v/>
          </cell>
          <cell r="I407" t="str">
            <v>GB</v>
          </cell>
          <cell r="J407">
            <v>41132</v>
          </cell>
          <cell r="O407">
            <v>70</v>
          </cell>
          <cell r="Q407">
            <v>1</v>
          </cell>
        </row>
        <row r="408">
          <cell r="B408" t="str">
            <v>G1815</v>
          </cell>
          <cell r="C408">
            <v>10</v>
          </cell>
          <cell r="D408" t="str">
            <v/>
          </cell>
          <cell r="E408" t="str">
            <v/>
          </cell>
          <cell r="F408" t="str">
            <v/>
          </cell>
          <cell r="G408" t="str">
            <v/>
          </cell>
          <cell r="H408" t="str">
            <v/>
          </cell>
          <cell r="I408" t="str">
            <v>F</v>
          </cell>
          <cell r="J408">
            <v>41134</v>
          </cell>
          <cell r="O408">
            <v>55</v>
          </cell>
          <cell r="Q408">
            <v>1</v>
          </cell>
        </row>
        <row r="409">
          <cell r="B409" t="str">
            <v>Annulé</v>
          </cell>
          <cell r="C409" t="str">
            <v/>
          </cell>
          <cell r="D409" t="str">
            <v/>
          </cell>
          <cell r="E409">
            <v>45</v>
          </cell>
          <cell r="F409" t="str">
            <v/>
          </cell>
          <cell r="G409" t="str">
            <v/>
          </cell>
          <cell r="H409" t="str">
            <v/>
          </cell>
          <cell r="I409" t="str">
            <v>D</v>
          </cell>
          <cell r="J409">
            <v>41136</v>
          </cell>
          <cell r="O409">
            <v>0</v>
          </cell>
          <cell r="Q409">
            <v>1</v>
          </cell>
        </row>
        <row r="410">
          <cell r="B410" t="str">
            <v>Musée Wellington</v>
          </cell>
          <cell r="C410" t="str">
            <v/>
          </cell>
          <cell r="D410" t="str">
            <v/>
          </cell>
          <cell r="E410" t="str">
            <v/>
          </cell>
          <cell r="F410">
            <v>25</v>
          </cell>
          <cell r="G410" t="str">
            <v/>
          </cell>
          <cell r="H410" t="str">
            <v/>
          </cell>
          <cell r="I410" t="str">
            <v>GB</v>
          </cell>
          <cell r="J410">
            <v>41139</v>
          </cell>
          <cell r="O410">
            <v>70</v>
          </cell>
          <cell r="Q410">
            <v>1</v>
          </cell>
        </row>
        <row r="411">
          <cell r="B411" t="str">
            <v>Gratuit</v>
          </cell>
          <cell r="C411">
            <v>5</v>
          </cell>
          <cell r="D411" t="str">
            <v/>
          </cell>
          <cell r="E411" t="str">
            <v/>
          </cell>
          <cell r="F411" t="str">
            <v/>
          </cell>
          <cell r="G411" t="str">
            <v/>
          </cell>
          <cell r="H411" t="str">
            <v/>
          </cell>
          <cell r="I411" t="str">
            <v>F</v>
          </cell>
          <cell r="J411">
            <v>41140</v>
          </cell>
          <cell r="O411">
            <v>0</v>
          </cell>
          <cell r="Q411">
            <v>1</v>
          </cell>
        </row>
        <row r="412">
          <cell r="B412" t="str">
            <v>Gratuit</v>
          </cell>
          <cell r="C412">
            <v>15</v>
          </cell>
          <cell r="D412" t="str">
            <v/>
          </cell>
          <cell r="E412" t="str">
            <v/>
          </cell>
          <cell r="F412" t="str">
            <v/>
          </cell>
          <cell r="G412" t="str">
            <v/>
          </cell>
          <cell r="H412" t="str">
            <v/>
          </cell>
          <cell r="I412" t="str">
            <v>F</v>
          </cell>
          <cell r="J412">
            <v>41143</v>
          </cell>
          <cell r="O412">
            <v>0</v>
          </cell>
          <cell r="Q412">
            <v>1</v>
          </cell>
        </row>
        <row r="413">
          <cell r="B413" t="str">
            <v>Facturation client</v>
          </cell>
          <cell r="C413" t="str">
            <v/>
          </cell>
          <cell r="D413" t="str">
            <v/>
          </cell>
          <cell r="E413" t="str">
            <v/>
          </cell>
          <cell r="F413">
            <v>12</v>
          </cell>
          <cell r="G413" t="str">
            <v/>
          </cell>
          <cell r="H413" t="str">
            <v/>
          </cell>
          <cell r="I413" t="str">
            <v>GB</v>
          </cell>
          <cell r="J413">
            <v>41144</v>
          </cell>
          <cell r="O413">
            <v>55</v>
          </cell>
          <cell r="Q413">
            <v>1</v>
          </cell>
        </row>
        <row r="414">
          <cell r="B414" t="str">
            <v>Culture-Espaces</v>
          </cell>
          <cell r="C414" t="str">
            <v/>
          </cell>
          <cell r="D414" t="str">
            <v/>
          </cell>
          <cell r="E414" t="str">
            <v/>
          </cell>
          <cell r="F414">
            <v>20</v>
          </cell>
          <cell r="G414" t="str">
            <v/>
          </cell>
          <cell r="H414" t="str">
            <v/>
          </cell>
          <cell r="I414" t="str">
            <v>GB</v>
          </cell>
          <cell r="J414">
            <v>41146</v>
          </cell>
          <cell r="O414">
            <v>55</v>
          </cell>
          <cell r="Q414">
            <v>1</v>
          </cell>
        </row>
        <row r="415">
          <cell r="B415" t="str">
            <v>Culture-Espaces</v>
          </cell>
          <cell r="C415">
            <v>20</v>
          </cell>
          <cell r="D415" t="str">
            <v/>
          </cell>
          <cell r="E415" t="str">
            <v/>
          </cell>
          <cell r="F415" t="str">
            <v/>
          </cell>
          <cell r="G415" t="str">
            <v/>
          </cell>
          <cell r="H415" t="str">
            <v/>
          </cell>
          <cell r="I415" t="str">
            <v>F</v>
          </cell>
          <cell r="J415">
            <v>41146</v>
          </cell>
          <cell r="O415">
            <v>55</v>
          </cell>
          <cell r="Q415">
            <v>1</v>
          </cell>
        </row>
        <row r="416">
          <cell r="B416" t="str">
            <v>Musée Wellington</v>
          </cell>
          <cell r="C416" t="str">
            <v/>
          </cell>
          <cell r="D416" t="str">
            <v/>
          </cell>
          <cell r="E416" t="str">
            <v/>
          </cell>
          <cell r="F416">
            <v>22</v>
          </cell>
          <cell r="G416" t="str">
            <v/>
          </cell>
          <cell r="H416" t="str">
            <v/>
          </cell>
          <cell r="I416" t="str">
            <v>GB</v>
          </cell>
          <cell r="J416">
            <v>41146</v>
          </cell>
          <cell r="O416">
            <v>70</v>
          </cell>
          <cell r="Q416">
            <v>1</v>
          </cell>
        </row>
        <row r="417">
          <cell r="B417" t="str">
            <v>G1815</v>
          </cell>
          <cell r="C417" t="str">
            <v/>
          </cell>
          <cell r="D417" t="str">
            <v/>
          </cell>
          <cell r="E417" t="str">
            <v/>
          </cell>
          <cell r="F417">
            <v>20</v>
          </cell>
          <cell r="G417" t="str">
            <v/>
          </cell>
          <cell r="H417" t="str">
            <v/>
          </cell>
          <cell r="I417" t="str">
            <v>GB</v>
          </cell>
          <cell r="J417">
            <v>41146</v>
          </cell>
          <cell r="O417">
            <v>55</v>
          </cell>
          <cell r="Q417">
            <v>1</v>
          </cell>
        </row>
        <row r="418">
          <cell r="B418" t="str">
            <v>G1815</v>
          </cell>
          <cell r="C418" t="str">
            <v/>
          </cell>
          <cell r="D418">
            <v>20</v>
          </cell>
          <cell r="E418" t="str">
            <v/>
          </cell>
          <cell r="F418" t="str">
            <v/>
          </cell>
          <cell r="G418" t="str">
            <v/>
          </cell>
          <cell r="H418" t="str">
            <v/>
          </cell>
          <cell r="I418" t="str">
            <v>NL</v>
          </cell>
          <cell r="J418">
            <v>41147</v>
          </cell>
          <cell r="O418">
            <v>70</v>
          </cell>
          <cell r="Q418">
            <v>1</v>
          </cell>
        </row>
        <row r="419">
          <cell r="B419" t="str">
            <v>Culture-Espaces</v>
          </cell>
          <cell r="C419" t="str">
            <v/>
          </cell>
          <cell r="D419" t="str">
            <v/>
          </cell>
          <cell r="E419" t="str">
            <v/>
          </cell>
          <cell r="F419" t="str">
            <v/>
          </cell>
          <cell r="G419" t="str">
            <v/>
          </cell>
          <cell r="H419">
            <v>25</v>
          </cell>
          <cell r="I419" t="str">
            <v>I</v>
          </cell>
          <cell r="J419">
            <v>41148</v>
          </cell>
          <cell r="O419">
            <v>55</v>
          </cell>
          <cell r="Q419">
            <v>1</v>
          </cell>
        </row>
        <row r="420">
          <cell r="B420" t="str">
            <v>Culture-Espaces</v>
          </cell>
          <cell r="C420" t="str">
            <v/>
          </cell>
          <cell r="D420" t="str">
            <v/>
          </cell>
          <cell r="E420">
            <v>35</v>
          </cell>
          <cell r="F420" t="str">
            <v/>
          </cell>
          <cell r="G420" t="str">
            <v/>
          </cell>
          <cell r="H420" t="str">
            <v/>
          </cell>
          <cell r="I420" t="str">
            <v>D</v>
          </cell>
          <cell r="J420">
            <v>41150</v>
          </cell>
          <cell r="O420">
            <v>110</v>
          </cell>
          <cell r="Q420">
            <v>1</v>
          </cell>
        </row>
        <row r="421">
          <cell r="B421" t="str">
            <v>G1815</v>
          </cell>
          <cell r="C421" t="str">
            <v/>
          </cell>
          <cell r="D421" t="str">
            <v/>
          </cell>
          <cell r="E421" t="str">
            <v/>
          </cell>
          <cell r="F421">
            <v>3</v>
          </cell>
          <cell r="G421" t="str">
            <v/>
          </cell>
          <cell r="H421" t="str">
            <v/>
          </cell>
          <cell r="I421" t="str">
            <v>GB</v>
          </cell>
          <cell r="J421">
            <v>41151</v>
          </cell>
          <cell r="O421">
            <v>90</v>
          </cell>
          <cell r="Q421">
            <v>1</v>
          </cell>
        </row>
        <row r="422">
          <cell r="B422" t="str">
            <v>Culture-Espaces</v>
          </cell>
          <cell r="C422" t="str">
            <v/>
          </cell>
          <cell r="D422" t="str">
            <v/>
          </cell>
          <cell r="E422">
            <v>40</v>
          </cell>
          <cell r="F422" t="str">
            <v/>
          </cell>
          <cell r="G422" t="str">
            <v/>
          </cell>
          <cell r="H422" t="str">
            <v/>
          </cell>
          <cell r="I422" t="str">
            <v>D</v>
          </cell>
          <cell r="J422">
            <v>41153</v>
          </cell>
          <cell r="O422">
            <v>110</v>
          </cell>
          <cell r="Q422">
            <v>1</v>
          </cell>
        </row>
        <row r="423">
          <cell r="B423" t="str">
            <v>Culture-Espaces</v>
          </cell>
          <cell r="C423" t="str">
            <v/>
          </cell>
          <cell r="D423" t="str">
            <v/>
          </cell>
          <cell r="E423" t="str">
            <v/>
          </cell>
          <cell r="F423">
            <v>25</v>
          </cell>
          <cell r="G423" t="str">
            <v/>
          </cell>
          <cell r="H423" t="str">
            <v/>
          </cell>
          <cell r="I423" t="str">
            <v>GB</v>
          </cell>
          <cell r="J423">
            <v>41154</v>
          </cell>
          <cell r="O423">
            <v>55</v>
          </cell>
          <cell r="Q423">
            <v>1</v>
          </cell>
        </row>
        <row r="424">
          <cell r="B424" t="str">
            <v>G1815</v>
          </cell>
          <cell r="C424" t="str">
            <v/>
          </cell>
          <cell r="D424" t="str">
            <v/>
          </cell>
          <cell r="E424" t="str">
            <v/>
          </cell>
          <cell r="F424">
            <v>7</v>
          </cell>
          <cell r="G424" t="str">
            <v/>
          </cell>
          <cell r="H424" t="str">
            <v/>
          </cell>
          <cell r="I424" t="str">
            <v>GB</v>
          </cell>
          <cell r="J424">
            <v>41158</v>
          </cell>
          <cell r="O424">
            <v>55</v>
          </cell>
          <cell r="Q424">
            <v>1</v>
          </cell>
        </row>
        <row r="425">
          <cell r="B425" t="str">
            <v>Musée Wellington</v>
          </cell>
          <cell r="C425">
            <v>25</v>
          </cell>
          <cell r="D425" t="str">
            <v/>
          </cell>
          <cell r="E425" t="str">
            <v/>
          </cell>
          <cell r="F425" t="str">
            <v/>
          </cell>
          <cell r="G425" t="str">
            <v/>
          </cell>
          <cell r="H425" t="str">
            <v/>
          </cell>
          <cell r="I425" t="str">
            <v>F</v>
          </cell>
          <cell r="J425">
            <v>41159</v>
          </cell>
          <cell r="O425">
            <v>55</v>
          </cell>
          <cell r="Q425">
            <v>1</v>
          </cell>
        </row>
        <row r="426">
          <cell r="B426" t="str">
            <v>Musée Wellington</v>
          </cell>
          <cell r="C426">
            <v>100</v>
          </cell>
          <cell r="D426" t="str">
            <v/>
          </cell>
          <cell r="E426" t="str">
            <v/>
          </cell>
          <cell r="F426" t="str">
            <v/>
          </cell>
          <cell r="G426" t="str">
            <v/>
          </cell>
          <cell r="H426" t="str">
            <v/>
          </cell>
          <cell r="I426" t="str">
            <v>F</v>
          </cell>
          <cell r="J426">
            <v>41159</v>
          </cell>
          <cell r="O426">
            <v>165</v>
          </cell>
          <cell r="Q426">
            <v>1</v>
          </cell>
        </row>
        <row r="427">
          <cell r="B427" t="str">
            <v>G1815</v>
          </cell>
          <cell r="C427" t="str">
            <v/>
          </cell>
          <cell r="D427" t="str">
            <v/>
          </cell>
          <cell r="E427" t="str">
            <v/>
          </cell>
          <cell r="F427">
            <v>2</v>
          </cell>
          <cell r="G427" t="str">
            <v/>
          </cell>
          <cell r="H427" t="str">
            <v/>
          </cell>
          <cell r="I427" t="str">
            <v>GB</v>
          </cell>
          <cell r="J427">
            <v>41160</v>
          </cell>
          <cell r="O427">
            <v>55</v>
          </cell>
          <cell r="Q427">
            <v>1</v>
          </cell>
        </row>
        <row r="428">
          <cell r="B428" t="str">
            <v>G1815</v>
          </cell>
          <cell r="C428">
            <v>12</v>
          </cell>
          <cell r="D428" t="str">
            <v/>
          </cell>
          <cell r="E428" t="str">
            <v/>
          </cell>
          <cell r="F428" t="str">
            <v/>
          </cell>
          <cell r="G428" t="str">
            <v/>
          </cell>
          <cell r="H428" t="str">
            <v/>
          </cell>
          <cell r="I428" t="str">
            <v>F</v>
          </cell>
          <cell r="J428">
            <v>41160</v>
          </cell>
          <cell r="O428">
            <v>70</v>
          </cell>
          <cell r="Q428">
            <v>1</v>
          </cell>
        </row>
        <row r="429">
          <cell r="B429" t="str">
            <v>G1815</v>
          </cell>
          <cell r="C429" t="str">
            <v/>
          </cell>
          <cell r="D429" t="str">
            <v/>
          </cell>
          <cell r="E429" t="str">
            <v/>
          </cell>
          <cell r="F429">
            <v>5</v>
          </cell>
          <cell r="G429" t="str">
            <v/>
          </cell>
          <cell r="H429" t="str">
            <v/>
          </cell>
          <cell r="I429" t="str">
            <v>gb</v>
          </cell>
          <cell r="J429">
            <v>41160</v>
          </cell>
          <cell r="O429">
            <v>90</v>
          </cell>
          <cell r="Q429">
            <v>1</v>
          </cell>
        </row>
        <row r="430">
          <cell r="B430" t="str">
            <v>Annulé</v>
          </cell>
          <cell r="C430" t="str">
            <v/>
          </cell>
          <cell r="D430">
            <v>24</v>
          </cell>
          <cell r="E430" t="str">
            <v/>
          </cell>
          <cell r="F430" t="str">
            <v/>
          </cell>
          <cell r="G430" t="str">
            <v/>
          </cell>
          <cell r="H430" t="str">
            <v/>
          </cell>
          <cell r="I430" t="str">
            <v>NL</v>
          </cell>
          <cell r="J430">
            <v>41160</v>
          </cell>
          <cell r="O430">
            <v>0</v>
          </cell>
          <cell r="Q430">
            <v>1</v>
          </cell>
        </row>
        <row r="431">
          <cell r="B431" t="str">
            <v>Culture-Espaces</v>
          </cell>
          <cell r="C431">
            <v>38</v>
          </cell>
          <cell r="D431" t="str">
            <v/>
          </cell>
          <cell r="E431" t="str">
            <v/>
          </cell>
          <cell r="F431" t="str">
            <v/>
          </cell>
          <cell r="G431" t="str">
            <v/>
          </cell>
          <cell r="H431" t="str">
            <v/>
          </cell>
          <cell r="I431" t="str">
            <v>f</v>
          </cell>
          <cell r="J431">
            <v>41160</v>
          </cell>
          <cell r="O431">
            <v>110</v>
          </cell>
          <cell r="Q431">
            <v>1</v>
          </cell>
        </row>
        <row r="432">
          <cell r="B432" t="str">
            <v>Musée Wellington</v>
          </cell>
          <cell r="C432" t="str">
            <v/>
          </cell>
          <cell r="D432" t="str">
            <v/>
          </cell>
          <cell r="E432" t="str">
            <v/>
          </cell>
          <cell r="F432">
            <v>20</v>
          </cell>
          <cell r="G432" t="str">
            <v/>
          </cell>
          <cell r="H432" t="str">
            <v/>
          </cell>
          <cell r="I432" t="str">
            <v>GB</v>
          </cell>
          <cell r="J432">
            <v>41160</v>
          </cell>
          <cell r="O432">
            <v>70</v>
          </cell>
          <cell r="Q432">
            <v>1</v>
          </cell>
        </row>
        <row r="433">
          <cell r="B433" t="str">
            <v>Musée Wellington</v>
          </cell>
          <cell r="C433" t="str">
            <v/>
          </cell>
          <cell r="D433" t="str">
            <v/>
          </cell>
          <cell r="E433" t="str">
            <v/>
          </cell>
          <cell r="F433">
            <v>20</v>
          </cell>
          <cell r="G433" t="str">
            <v/>
          </cell>
          <cell r="H433" t="str">
            <v/>
          </cell>
          <cell r="I433" t="str">
            <v>gb</v>
          </cell>
          <cell r="J433">
            <v>41160</v>
          </cell>
          <cell r="O433">
            <v>70</v>
          </cell>
          <cell r="Q433">
            <v>1</v>
          </cell>
        </row>
        <row r="434">
          <cell r="B434" t="str">
            <v>Culture-Espaces</v>
          </cell>
          <cell r="C434" t="str">
            <v/>
          </cell>
          <cell r="D434" t="str">
            <v/>
          </cell>
          <cell r="E434" t="str">
            <v/>
          </cell>
          <cell r="F434">
            <v>24</v>
          </cell>
          <cell r="G434" t="str">
            <v/>
          </cell>
          <cell r="H434" t="str">
            <v/>
          </cell>
          <cell r="I434" t="str">
            <v>gb</v>
          </cell>
          <cell r="J434">
            <v>41163</v>
          </cell>
          <cell r="O434">
            <v>55</v>
          </cell>
          <cell r="Q434">
            <v>1</v>
          </cell>
        </row>
        <row r="435">
          <cell r="B435" t="str">
            <v>Culture-Espaces</v>
          </cell>
          <cell r="C435">
            <v>30</v>
          </cell>
          <cell r="D435" t="str">
            <v/>
          </cell>
          <cell r="E435" t="str">
            <v/>
          </cell>
          <cell r="F435" t="str">
            <v/>
          </cell>
          <cell r="G435" t="str">
            <v/>
          </cell>
          <cell r="H435" t="str">
            <v/>
          </cell>
          <cell r="I435" t="str">
            <v>f</v>
          </cell>
          <cell r="J435">
            <v>41163</v>
          </cell>
          <cell r="O435">
            <v>110</v>
          </cell>
          <cell r="Q435">
            <v>1</v>
          </cell>
        </row>
        <row r="436">
          <cell r="B436" t="str">
            <v>Maison Tourisme Wat</v>
          </cell>
          <cell r="C436" t="str">
            <v/>
          </cell>
          <cell r="D436" t="str">
            <v/>
          </cell>
          <cell r="E436" t="str">
            <v/>
          </cell>
          <cell r="F436">
            <v>25</v>
          </cell>
          <cell r="G436" t="str">
            <v/>
          </cell>
          <cell r="H436" t="str">
            <v/>
          </cell>
          <cell r="I436" t="str">
            <v>GB</v>
          </cell>
          <cell r="J436">
            <v>41163</v>
          </cell>
          <cell r="O436">
            <v>70</v>
          </cell>
          <cell r="Q436">
            <v>1</v>
          </cell>
        </row>
        <row r="437">
          <cell r="B437" t="str">
            <v>Annulé</v>
          </cell>
          <cell r="C437" t="str">
            <v/>
          </cell>
          <cell r="D437" t="str">
            <v/>
          </cell>
          <cell r="E437">
            <v>45</v>
          </cell>
          <cell r="F437" t="str">
            <v/>
          </cell>
          <cell r="G437" t="str">
            <v/>
          </cell>
          <cell r="H437" t="str">
            <v/>
          </cell>
          <cell r="I437" t="str">
            <v>D</v>
          </cell>
          <cell r="J437">
            <v>41164</v>
          </cell>
          <cell r="O437">
            <v>0</v>
          </cell>
          <cell r="Q437">
            <v>1</v>
          </cell>
        </row>
        <row r="438">
          <cell r="B438" t="str">
            <v>Culture-Espaces</v>
          </cell>
          <cell r="C438" t="str">
            <v/>
          </cell>
          <cell r="D438" t="str">
            <v/>
          </cell>
          <cell r="E438" t="str">
            <v/>
          </cell>
          <cell r="F438">
            <v>12</v>
          </cell>
          <cell r="G438" t="str">
            <v/>
          </cell>
          <cell r="H438" t="str">
            <v/>
          </cell>
          <cell r="I438" t="str">
            <v>gb</v>
          </cell>
          <cell r="J438">
            <v>41164</v>
          </cell>
          <cell r="O438">
            <v>70</v>
          </cell>
          <cell r="Q438">
            <v>1</v>
          </cell>
        </row>
        <row r="439">
          <cell r="B439" t="str">
            <v>Culture-Espaces</v>
          </cell>
          <cell r="C439" t="str">
            <v/>
          </cell>
          <cell r="D439" t="str">
            <v/>
          </cell>
          <cell r="E439">
            <v>50</v>
          </cell>
          <cell r="F439" t="str">
            <v/>
          </cell>
          <cell r="G439" t="str">
            <v/>
          </cell>
          <cell r="H439" t="str">
            <v/>
          </cell>
          <cell r="I439" t="str">
            <v>D</v>
          </cell>
          <cell r="J439">
            <v>41166</v>
          </cell>
          <cell r="O439">
            <v>110</v>
          </cell>
          <cell r="Q439">
            <v>1</v>
          </cell>
        </row>
        <row r="440">
          <cell r="B440" t="str">
            <v>Musée Wellington</v>
          </cell>
          <cell r="C440" t="str">
            <v/>
          </cell>
          <cell r="D440" t="str">
            <v/>
          </cell>
          <cell r="E440" t="str">
            <v/>
          </cell>
          <cell r="F440">
            <v>20</v>
          </cell>
          <cell r="G440" t="str">
            <v/>
          </cell>
          <cell r="H440" t="str">
            <v/>
          </cell>
          <cell r="I440" t="str">
            <v>GB</v>
          </cell>
          <cell r="J440">
            <v>41167</v>
          </cell>
          <cell r="O440">
            <v>70</v>
          </cell>
          <cell r="Q440">
            <v>1</v>
          </cell>
        </row>
        <row r="441">
          <cell r="B441" t="str">
            <v>Annulé</v>
          </cell>
          <cell r="C441" t="str">
            <v/>
          </cell>
          <cell r="D441" t="str">
            <v/>
          </cell>
          <cell r="E441" t="str">
            <v/>
          </cell>
          <cell r="F441">
            <v>2</v>
          </cell>
          <cell r="G441" t="str">
            <v/>
          </cell>
          <cell r="H441" t="str">
            <v/>
          </cell>
          <cell r="I441" t="str">
            <v>GB</v>
          </cell>
          <cell r="J441">
            <v>41168</v>
          </cell>
          <cell r="O441">
            <v>0</v>
          </cell>
          <cell r="Q441">
            <v>1</v>
          </cell>
        </row>
        <row r="442">
          <cell r="B442" t="str">
            <v>Maison Tourisme Wat</v>
          </cell>
          <cell r="C442">
            <v>25</v>
          </cell>
          <cell r="D442" t="str">
            <v/>
          </cell>
          <cell r="E442" t="str">
            <v/>
          </cell>
          <cell r="F442" t="str">
            <v/>
          </cell>
          <cell r="G442" t="str">
            <v/>
          </cell>
          <cell r="H442" t="str">
            <v/>
          </cell>
          <cell r="I442" t="str">
            <v>F</v>
          </cell>
          <cell r="J442">
            <v>41169</v>
          </cell>
          <cell r="O442">
            <v>55</v>
          </cell>
          <cell r="Q442">
            <v>1</v>
          </cell>
        </row>
        <row r="443">
          <cell r="B443" t="str">
            <v>Maison Tourisme Wat</v>
          </cell>
          <cell r="C443">
            <v>25</v>
          </cell>
          <cell r="D443" t="str">
            <v/>
          </cell>
          <cell r="E443" t="str">
            <v/>
          </cell>
          <cell r="F443" t="str">
            <v/>
          </cell>
          <cell r="G443" t="str">
            <v/>
          </cell>
          <cell r="H443" t="str">
            <v/>
          </cell>
          <cell r="I443" t="str">
            <v>F</v>
          </cell>
          <cell r="J443">
            <v>41169</v>
          </cell>
          <cell r="O443">
            <v>55</v>
          </cell>
          <cell r="Q443">
            <v>1</v>
          </cell>
        </row>
        <row r="444">
          <cell r="B444" t="str">
            <v>Culture-Espaces</v>
          </cell>
          <cell r="C444" t="str">
            <v/>
          </cell>
          <cell r="D444">
            <v>27</v>
          </cell>
          <cell r="E444" t="str">
            <v/>
          </cell>
          <cell r="F444" t="str">
            <v/>
          </cell>
          <cell r="G444" t="str">
            <v/>
          </cell>
          <cell r="H444" t="str">
            <v/>
          </cell>
          <cell r="I444" t="str">
            <v>NL</v>
          </cell>
          <cell r="J444">
            <v>41170</v>
          </cell>
          <cell r="O444">
            <v>55</v>
          </cell>
          <cell r="Q444">
            <v>1</v>
          </cell>
        </row>
        <row r="445">
          <cell r="B445" t="str">
            <v>Maison Tourisme Wat</v>
          </cell>
          <cell r="C445">
            <v>65</v>
          </cell>
          <cell r="D445" t="str">
            <v/>
          </cell>
          <cell r="E445" t="str">
            <v/>
          </cell>
          <cell r="F445" t="str">
            <v/>
          </cell>
          <cell r="G445" t="str">
            <v/>
          </cell>
          <cell r="H445" t="str">
            <v/>
          </cell>
          <cell r="I445" t="str">
            <v>F</v>
          </cell>
          <cell r="J445">
            <v>41170</v>
          </cell>
          <cell r="O445">
            <v>210</v>
          </cell>
          <cell r="Q445">
            <v>1</v>
          </cell>
        </row>
        <row r="446">
          <cell r="B446" t="str">
            <v>Maison Tourisme Wat</v>
          </cell>
          <cell r="C446">
            <v>65</v>
          </cell>
          <cell r="D446" t="str">
            <v/>
          </cell>
          <cell r="E446" t="str">
            <v/>
          </cell>
          <cell r="F446" t="str">
            <v/>
          </cell>
          <cell r="G446" t="str">
            <v/>
          </cell>
          <cell r="H446" t="str">
            <v/>
          </cell>
          <cell r="I446" t="str">
            <v>F</v>
          </cell>
          <cell r="J446">
            <v>41170</v>
          </cell>
          <cell r="O446">
            <v>165</v>
          </cell>
          <cell r="Q446">
            <v>1</v>
          </cell>
        </row>
        <row r="447">
          <cell r="B447" t="str">
            <v>G1815</v>
          </cell>
          <cell r="C447" t="str">
            <v/>
          </cell>
          <cell r="D447">
            <v>25</v>
          </cell>
          <cell r="E447" t="str">
            <v/>
          </cell>
          <cell r="F447" t="str">
            <v/>
          </cell>
          <cell r="G447" t="str">
            <v/>
          </cell>
          <cell r="H447" t="str">
            <v/>
          </cell>
          <cell r="I447" t="str">
            <v>NL</v>
          </cell>
          <cell r="J447">
            <v>41173</v>
          </cell>
          <cell r="O447">
            <v>55</v>
          </cell>
          <cell r="Q447">
            <v>1</v>
          </cell>
        </row>
        <row r="448">
          <cell r="B448" t="str">
            <v>Culture-Espaces</v>
          </cell>
          <cell r="C448" t="str">
            <v/>
          </cell>
          <cell r="D448" t="str">
            <v/>
          </cell>
          <cell r="E448">
            <v>25</v>
          </cell>
          <cell r="F448" t="str">
            <v/>
          </cell>
          <cell r="G448" t="str">
            <v/>
          </cell>
          <cell r="H448" t="str">
            <v/>
          </cell>
          <cell r="I448" t="str">
            <v>D</v>
          </cell>
          <cell r="J448">
            <v>41174</v>
          </cell>
          <cell r="O448">
            <v>55</v>
          </cell>
          <cell r="Q448">
            <v>1</v>
          </cell>
        </row>
        <row r="449">
          <cell r="B449" t="str">
            <v>Musée Wellington</v>
          </cell>
          <cell r="C449" t="str">
            <v/>
          </cell>
          <cell r="D449" t="str">
            <v/>
          </cell>
          <cell r="E449" t="str">
            <v/>
          </cell>
          <cell r="F449">
            <v>22</v>
          </cell>
          <cell r="G449" t="str">
            <v/>
          </cell>
          <cell r="H449" t="str">
            <v/>
          </cell>
          <cell r="I449" t="str">
            <v>GB</v>
          </cell>
          <cell r="J449">
            <v>41174</v>
          </cell>
          <cell r="O449">
            <v>70</v>
          </cell>
          <cell r="Q449">
            <v>1</v>
          </cell>
        </row>
        <row r="450">
          <cell r="B450" t="str">
            <v>Culture-Espaces</v>
          </cell>
          <cell r="C450">
            <v>120</v>
          </cell>
          <cell r="D450" t="str">
            <v/>
          </cell>
          <cell r="E450" t="str">
            <v/>
          </cell>
          <cell r="F450" t="str">
            <v/>
          </cell>
          <cell r="G450" t="str">
            <v/>
          </cell>
          <cell r="H450" t="str">
            <v/>
          </cell>
          <cell r="I450" t="str">
            <v>F</v>
          </cell>
          <cell r="J450">
            <v>41175</v>
          </cell>
          <cell r="O450">
            <v>450</v>
          </cell>
          <cell r="Q450">
            <v>1</v>
          </cell>
        </row>
        <row r="451">
          <cell r="B451" t="str">
            <v>Culture-Espaces</v>
          </cell>
          <cell r="C451">
            <v>125</v>
          </cell>
          <cell r="D451" t="str">
            <v/>
          </cell>
          <cell r="E451" t="str">
            <v/>
          </cell>
          <cell r="F451" t="str">
            <v/>
          </cell>
          <cell r="G451" t="str">
            <v/>
          </cell>
          <cell r="H451" t="str">
            <v/>
          </cell>
          <cell r="I451" t="str">
            <v>F</v>
          </cell>
          <cell r="J451">
            <v>41176</v>
          </cell>
          <cell r="O451">
            <v>350</v>
          </cell>
          <cell r="Q451">
            <v>1</v>
          </cell>
        </row>
        <row r="452">
          <cell r="B452" t="str">
            <v>Maison Tourisme Wat</v>
          </cell>
          <cell r="C452" t="str">
            <v/>
          </cell>
          <cell r="D452" t="str">
            <v/>
          </cell>
          <cell r="E452">
            <v>32</v>
          </cell>
          <cell r="F452" t="str">
            <v/>
          </cell>
          <cell r="G452" t="str">
            <v/>
          </cell>
          <cell r="H452" t="str">
            <v/>
          </cell>
          <cell r="I452" t="str">
            <v>D</v>
          </cell>
          <cell r="J452">
            <v>41178</v>
          </cell>
          <cell r="O452">
            <v>140</v>
          </cell>
          <cell r="Q452">
            <v>1</v>
          </cell>
        </row>
        <row r="453">
          <cell r="B453" t="str">
            <v>Culture-Espaces</v>
          </cell>
          <cell r="C453">
            <v>25</v>
          </cell>
          <cell r="D453" t="str">
            <v/>
          </cell>
          <cell r="E453" t="str">
            <v/>
          </cell>
          <cell r="F453" t="str">
            <v/>
          </cell>
          <cell r="G453" t="str">
            <v/>
          </cell>
          <cell r="H453" t="str">
            <v/>
          </cell>
          <cell r="I453" t="str">
            <v>F</v>
          </cell>
          <cell r="J453">
            <v>41179</v>
          </cell>
          <cell r="O453">
            <v>70</v>
          </cell>
          <cell r="Q453">
            <v>1</v>
          </cell>
        </row>
        <row r="454">
          <cell r="B454" t="str">
            <v>Culture-Espaces</v>
          </cell>
          <cell r="C454">
            <v>20</v>
          </cell>
          <cell r="D454" t="str">
            <v/>
          </cell>
          <cell r="E454" t="str">
            <v/>
          </cell>
          <cell r="F454" t="str">
            <v/>
          </cell>
          <cell r="G454" t="str">
            <v/>
          </cell>
          <cell r="H454" t="str">
            <v/>
          </cell>
          <cell r="I454" t="str">
            <v>F</v>
          </cell>
          <cell r="J454">
            <v>41179</v>
          </cell>
          <cell r="O454">
            <v>55</v>
          </cell>
          <cell r="Q454">
            <v>1</v>
          </cell>
        </row>
        <row r="455">
          <cell r="B455" t="str">
            <v>Culture-Espaces</v>
          </cell>
          <cell r="C455">
            <v>22</v>
          </cell>
          <cell r="D455" t="str">
            <v/>
          </cell>
          <cell r="E455" t="str">
            <v/>
          </cell>
          <cell r="F455" t="str">
            <v/>
          </cell>
          <cell r="G455" t="str">
            <v/>
          </cell>
          <cell r="H455" t="str">
            <v/>
          </cell>
          <cell r="I455" t="str">
            <v>F</v>
          </cell>
          <cell r="J455">
            <v>41180</v>
          </cell>
          <cell r="O455">
            <v>55</v>
          </cell>
          <cell r="Q455">
            <v>1</v>
          </cell>
        </row>
        <row r="456">
          <cell r="B456" t="str">
            <v>Facturation client</v>
          </cell>
          <cell r="C456">
            <v>25</v>
          </cell>
          <cell r="D456" t="str">
            <v/>
          </cell>
          <cell r="E456" t="str">
            <v/>
          </cell>
          <cell r="F456" t="str">
            <v/>
          </cell>
          <cell r="G456" t="str">
            <v/>
          </cell>
          <cell r="H456" t="str">
            <v/>
          </cell>
          <cell r="I456" t="str">
            <v>F</v>
          </cell>
          <cell r="J456">
            <v>41181</v>
          </cell>
          <cell r="O456">
            <v>55</v>
          </cell>
          <cell r="Q456">
            <v>1</v>
          </cell>
        </row>
        <row r="457">
          <cell r="B457" t="str">
            <v>Musée Wellington</v>
          </cell>
          <cell r="C457" t="str">
            <v/>
          </cell>
          <cell r="D457" t="str">
            <v/>
          </cell>
          <cell r="E457" t="str">
            <v/>
          </cell>
          <cell r="F457">
            <v>20</v>
          </cell>
          <cell r="G457" t="str">
            <v/>
          </cell>
          <cell r="H457" t="str">
            <v/>
          </cell>
          <cell r="I457" t="str">
            <v>GB</v>
          </cell>
          <cell r="J457">
            <v>41181</v>
          </cell>
          <cell r="O457">
            <v>70</v>
          </cell>
          <cell r="Q457">
            <v>1</v>
          </cell>
        </row>
        <row r="458">
          <cell r="B458" t="str">
            <v>gratuit</v>
          </cell>
          <cell r="C458" t="str">
            <v/>
          </cell>
          <cell r="D458">
            <v>4</v>
          </cell>
          <cell r="E458" t="str">
            <v/>
          </cell>
          <cell r="F458" t="str">
            <v/>
          </cell>
          <cell r="G458" t="str">
            <v/>
          </cell>
          <cell r="H458" t="str">
            <v/>
          </cell>
          <cell r="I458" t="str">
            <v>NL</v>
          </cell>
          <cell r="J458">
            <v>41182</v>
          </cell>
          <cell r="O458">
            <v>0</v>
          </cell>
          <cell r="Q458">
            <v>1</v>
          </cell>
        </row>
        <row r="459">
          <cell r="B459" t="str">
            <v>Musée Wellington</v>
          </cell>
          <cell r="C459">
            <v>10</v>
          </cell>
          <cell r="D459" t="str">
            <v/>
          </cell>
          <cell r="E459" t="str">
            <v/>
          </cell>
          <cell r="F459" t="str">
            <v/>
          </cell>
          <cell r="G459" t="str">
            <v/>
          </cell>
          <cell r="H459" t="str">
            <v/>
          </cell>
          <cell r="I459" t="str">
            <v>F</v>
          </cell>
          <cell r="J459">
            <v>41182</v>
          </cell>
          <cell r="O459">
            <v>70</v>
          </cell>
          <cell r="Q459">
            <v>1</v>
          </cell>
        </row>
        <row r="460">
          <cell r="B460" t="str">
            <v>Culture-Espaces</v>
          </cell>
          <cell r="E460">
            <v>25</v>
          </cell>
          <cell r="J460">
            <v>41184</v>
          </cell>
          <cell r="O460">
            <v>55</v>
          </cell>
          <cell r="Q460">
            <v>1</v>
          </cell>
        </row>
        <row r="461">
          <cell r="B461" t="str">
            <v>G1815</v>
          </cell>
          <cell r="C461">
            <v>25</v>
          </cell>
          <cell r="J461">
            <v>41185</v>
          </cell>
          <cell r="O461">
            <v>70</v>
          </cell>
          <cell r="Q461">
            <v>1</v>
          </cell>
        </row>
        <row r="462">
          <cell r="B462" t="str">
            <v>G1815</v>
          </cell>
          <cell r="C462">
            <v>25</v>
          </cell>
          <cell r="J462">
            <v>41185</v>
          </cell>
          <cell r="O462">
            <v>70</v>
          </cell>
          <cell r="Q462">
            <v>1</v>
          </cell>
        </row>
        <row r="463">
          <cell r="B463" t="str">
            <v>Gratuit</v>
          </cell>
          <cell r="C463">
            <v>2</v>
          </cell>
          <cell r="J463">
            <v>41186</v>
          </cell>
          <cell r="O463">
            <v>0</v>
          </cell>
          <cell r="Q463">
            <v>1</v>
          </cell>
        </row>
        <row r="464">
          <cell r="B464" t="str">
            <v>G1815</v>
          </cell>
          <cell r="F464">
            <v>12</v>
          </cell>
          <cell r="J464">
            <v>41188</v>
          </cell>
          <cell r="O464">
            <v>70</v>
          </cell>
          <cell r="Q464">
            <v>1</v>
          </cell>
        </row>
        <row r="465">
          <cell r="B465" t="str">
            <v>G1815</v>
          </cell>
          <cell r="F465">
            <v>12</v>
          </cell>
          <cell r="J465">
            <v>41188</v>
          </cell>
          <cell r="O465">
            <v>70</v>
          </cell>
          <cell r="Q465">
            <v>1</v>
          </cell>
        </row>
        <row r="466">
          <cell r="B466" t="str">
            <v>Maison Tourisme Wat</v>
          </cell>
          <cell r="C466">
            <v>25</v>
          </cell>
          <cell r="J466">
            <v>41188</v>
          </cell>
          <cell r="O466">
            <v>55</v>
          </cell>
          <cell r="Q466">
            <v>1</v>
          </cell>
        </row>
        <row r="467">
          <cell r="B467" t="str">
            <v>Maison Tourisme Wat</v>
          </cell>
          <cell r="C467">
            <v>25</v>
          </cell>
          <cell r="J467">
            <v>41188</v>
          </cell>
          <cell r="O467">
            <v>55</v>
          </cell>
          <cell r="Q467">
            <v>1</v>
          </cell>
        </row>
        <row r="468">
          <cell r="B468" t="str">
            <v>G1815</v>
          </cell>
          <cell r="C468">
            <v>15</v>
          </cell>
          <cell r="J468">
            <v>41189</v>
          </cell>
          <cell r="O468">
            <v>55</v>
          </cell>
          <cell r="Q468">
            <v>1</v>
          </cell>
        </row>
        <row r="469">
          <cell r="B469" t="str">
            <v>G1815</v>
          </cell>
          <cell r="D469">
            <v>15</v>
          </cell>
          <cell r="J469">
            <v>41189</v>
          </cell>
          <cell r="O469">
            <v>55</v>
          </cell>
          <cell r="Q469">
            <v>1</v>
          </cell>
        </row>
        <row r="470">
          <cell r="B470" t="str">
            <v>Musée Wellington</v>
          </cell>
          <cell r="F470">
            <v>31</v>
          </cell>
          <cell r="J470">
            <v>41192</v>
          </cell>
          <cell r="O470">
            <v>140</v>
          </cell>
          <cell r="Q470">
            <v>1</v>
          </cell>
        </row>
        <row r="471">
          <cell r="B471" t="str">
            <v>G1815</v>
          </cell>
          <cell r="E471">
            <v>24</v>
          </cell>
          <cell r="J471">
            <v>41193</v>
          </cell>
          <cell r="O471">
            <v>90</v>
          </cell>
          <cell r="Q471">
            <v>1</v>
          </cell>
        </row>
        <row r="472">
          <cell r="B472" t="str">
            <v>G1815</v>
          </cell>
          <cell r="F472">
            <v>12</v>
          </cell>
          <cell r="J472">
            <v>41193</v>
          </cell>
          <cell r="O472">
            <v>55</v>
          </cell>
          <cell r="Q472">
            <v>1</v>
          </cell>
        </row>
        <row r="473">
          <cell r="B473" t="str">
            <v>Gratuit</v>
          </cell>
          <cell r="F473">
            <v>2</v>
          </cell>
          <cell r="J473">
            <v>41193</v>
          </cell>
          <cell r="O473">
            <v>0</v>
          </cell>
          <cell r="Q473">
            <v>1</v>
          </cell>
        </row>
        <row r="474">
          <cell r="B474" t="str">
            <v>Culture-Espaces</v>
          </cell>
          <cell r="D474">
            <v>25</v>
          </cell>
          <cell r="J474">
            <v>41194</v>
          </cell>
          <cell r="O474">
            <v>55</v>
          </cell>
          <cell r="Q474">
            <v>1</v>
          </cell>
        </row>
        <row r="475">
          <cell r="B475" t="str">
            <v>Culture-Espaces</v>
          </cell>
          <cell r="C475">
            <v>25</v>
          </cell>
          <cell r="J475">
            <v>41194</v>
          </cell>
          <cell r="O475">
            <v>55</v>
          </cell>
          <cell r="Q475">
            <v>1</v>
          </cell>
        </row>
        <row r="476">
          <cell r="B476" t="str">
            <v>G1815</v>
          </cell>
          <cell r="C476">
            <v>15</v>
          </cell>
          <cell r="J476">
            <v>41195</v>
          </cell>
          <cell r="O476">
            <v>70</v>
          </cell>
          <cell r="Q476">
            <v>1</v>
          </cell>
        </row>
        <row r="477">
          <cell r="B477" t="str">
            <v>G1815</v>
          </cell>
          <cell r="F477">
            <v>14</v>
          </cell>
          <cell r="J477">
            <v>41195</v>
          </cell>
          <cell r="O477">
            <v>70</v>
          </cell>
          <cell r="Q477">
            <v>1</v>
          </cell>
        </row>
        <row r="478">
          <cell r="B478" t="str">
            <v>G1815</v>
          </cell>
          <cell r="F478">
            <v>2</v>
          </cell>
          <cell r="J478">
            <v>41201</v>
          </cell>
          <cell r="O478">
            <v>90</v>
          </cell>
          <cell r="Q478">
            <v>1</v>
          </cell>
        </row>
        <row r="479">
          <cell r="B479" t="str">
            <v>G1815</v>
          </cell>
          <cell r="C479">
            <v>25</v>
          </cell>
          <cell r="J479">
            <v>41201</v>
          </cell>
          <cell r="O479">
            <v>55</v>
          </cell>
          <cell r="Q479">
            <v>1</v>
          </cell>
        </row>
        <row r="480">
          <cell r="B480" t="str">
            <v>Gratuit</v>
          </cell>
          <cell r="C480">
            <v>25</v>
          </cell>
          <cell r="J480">
            <v>41201</v>
          </cell>
          <cell r="O480">
            <v>0</v>
          </cell>
          <cell r="Q480">
            <v>1</v>
          </cell>
        </row>
        <row r="481">
          <cell r="B481" t="str">
            <v>Culture-Espaces</v>
          </cell>
          <cell r="D481">
            <v>25</v>
          </cell>
          <cell r="J481">
            <v>41202</v>
          </cell>
          <cell r="O481">
            <v>55</v>
          </cell>
          <cell r="Q481">
            <v>1</v>
          </cell>
        </row>
        <row r="482">
          <cell r="B482" t="str">
            <v>Culture-Espaces</v>
          </cell>
          <cell r="C482">
            <v>52</v>
          </cell>
          <cell r="J482">
            <v>41208</v>
          </cell>
          <cell r="O482">
            <v>110</v>
          </cell>
          <cell r="Q482">
            <v>1</v>
          </cell>
        </row>
        <row r="483">
          <cell r="B483" t="str">
            <v>Culture-Espaces</v>
          </cell>
          <cell r="E483">
            <v>44</v>
          </cell>
          <cell r="J483">
            <v>41210</v>
          </cell>
          <cell r="O483">
            <v>110</v>
          </cell>
          <cell r="Q483">
            <v>1</v>
          </cell>
        </row>
        <row r="484">
          <cell r="B484" t="str">
            <v>Culture-Espaces</v>
          </cell>
          <cell r="C484">
            <v>35</v>
          </cell>
          <cell r="D484" t="str">
            <v/>
          </cell>
          <cell r="E484" t="str">
            <v/>
          </cell>
          <cell r="F484" t="str">
            <v/>
          </cell>
          <cell r="G484" t="str">
            <v/>
          </cell>
          <cell r="H484" t="str">
            <v/>
          </cell>
          <cell r="J484">
            <v>41222</v>
          </cell>
          <cell r="O484">
            <v>2</v>
          </cell>
          <cell r="Q484">
            <v>1</v>
          </cell>
        </row>
        <row r="485">
          <cell r="B485" t="str">
            <v>G1815</v>
          </cell>
          <cell r="C485">
            <v>20</v>
          </cell>
          <cell r="D485" t="str">
            <v/>
          </cell>
          <cell r="E485" t="str">
            <v/>
          </cell>
          <cell r="F485" t="str">
            <v/>
          </cell>
          <cell r="G485" t="str">
            <v/>
          </cell>
          <cell r="H485" t="str">
            <v/>
          </cell>
          <cell r="J485">
            <v>41223</v>
          </cell>
          <cell r="O485">
            <v>1</v>
          </cell>
          <cell r="Q485">
            <v>1</v>
          </cell>
        </row>
        <row r="486">
          <cell r="B486" t="str">
            <v>Culture-Espaces</v>
          </cell>
          <cell r="C486">
            <v>22</v>
          </cell>
          <cell r="D486" t="str">
            <v/>
          </cell>
          <cell r="E486" t="str">
            <v/>
          </cell>
          <cell r="F486" t="str">
            <v/>
          </cell>
          <cell r="G486" t="str">
            <v/>
          </cell>
          <cell r="H486" t="str">
            <v/>
          </cell>
          <cell r="J486">
            <v>41223</v>
          </cell>
          <cell r="O486">
            <v>1</v>
          </cell>
          <cell r="Q486">
            <v>1</v>
          </cell>
        </row>
        <row r="487">
          <cell r="B487" t="str">
            <v>Culture-Espaces</v>
          </cell>
          <cell r="C487" t="str">
            <v/>
          </cell>
          <cell r="D487" t="str">
            <v/>
          </cell>
          <cell r="E487" t="str">
            <v/>
          </cell>
          <cell r="F487" t="str">
            <v/>
          </cell>
          <cell r="G487" t="str">
            <v/>
          </cell>
          <cell r="H487">
            <v>22</v>
          </cell>
          <cell r="J487">
            <v>41224</v>
          </cell>
          <cell r="O487">
            <v>1</v>
          </cell>
          <cell r="Q487">
            <v>1</v>
          </cell>
        </row>
        <row r="488">
          <cell r="B488" t="str">
            <v>Culture-Espaces</v>
          </cell>
          <cell r="C488" t="str">
            <v/>
          </cell>
          <cell r="D488">
            <v>30</v>
          </cell>
          <cell r="E488" t="str">
            <v/>
          </cell>
          <cell r="F488" t="str">
            <v/>
          </cell>
          <cell r="G488" t="str">
            <v/>
          </cell>
          <cell r="H488" t="str">
            <v/>
          </cell>
          <cell r="J488">
            <v>41226</v>
          </cell>
          <cell r="O488">
            <v>2</v>
          </cell>
          <cell r="Q488">
            <v>1</v>
          </cell>
        </row>
        <row r="489">
          <cell r="B489" t="str">
            <v>Culture-Espaces</v>
          </cell>
          <cell r="C489" t="str">
            <v/>
          </cell>
          <cell r="D489" t="str">
            <v/>
          </cell>
          <cell r="E489" t="str">
            <v/>
          </cell>
          <cell r="F489">
            <v>34</v>
          </cell>
          <cell r="G489" t="str">
            <v/>
          </cell>
          <cell r="H489" t="str">
            <v/>
          </cell>
          <cell r="J489">
            <v>41230</v>
          </cell>
          <cell r="O489">
            <v>60</v>
          </cell>
          <cell r="Q489">
            <v>1</v>
          </cell>
        </row>
        <row r="490">
          <cell r="B490" t="str">
            <v>Gratuit</v>
          </cell>
          <cell r="C490">
            <v>1</v>
          </cell>
          <cell r="D490" t="str">
            <v/>
          </cell>
          <cell r="E490" t="str">
            <v/>
          </cell>
          <cell r="F490" t="str">
            <v/>
          </cell>
          <cell r="G490" t="str">
            <v/>
          </cell>
          <cell r="H490" t="str">
            <v/>
          </cell>
          <cell r="J490">
            <v>41242</v>
          </cell>
          <cell r="O490">
            <v>0</v>
          </cell>
          <cell r="Q490">
            <v>1</v>
          </cell>
        </row>
        <row r="491">
          <cell r="B491" t="str">
            <v>Culture-Espaces</v>
          </cell>
          <cell r="C491">
            <v>25</v>
          </cell>
          <cell r="D491" t="str">
            <v/>
          </cell>
          <cell r="E491" t="str">
            <v/>
          </cell>
          <cell r="F491" t="str">
            <v/>
          </cell>
          <cell r="G491" t="str">
            <v/>
          </cell>
          <cell r="H491" t="str">
            <v/>
          </cell>
          <cell r="J491">
            <v>41242</v>
          </cell>
          <cell r="O491">
            <v>1</v>
          </cell>
          <cell r="Q491">
            <v>1</v>
          </cell>
        </row>
        <row r="492">
          <cell r="B492" t="str">
            <v>Culture-Espaces</v>
          </cell>
          <cell r="C492" t="str">
            <v/>
          </cell>
          <cell r="D492" t="str">
            <v/>
          </cell>
          <cell r="E492" t="str">
            <v/>
          </cell>
          <cell r="F492">
            <v>25</v>
          </cell>
          <cell r="G492" t="str">
            <v/>
          </cell>
          <cell r="H492" t="str">
            <v/>
          </cell>
          <cell r="J492">
            <v>41245</v>
          </cell>
          <cell r="O492">
            <v>55</v>
          </cell>
          <cell r="Q492">
            <v>1</v>
          </cell>
        </row>
        <row r="493">
          <cell r="B493" t="str">
            <v>Musée Wellington</v>
          </cell>
          <cell r="C493">
            <v>15</v>
          </cell>
          <cell r="D493" t="str">
            <v/>
          </cell>
          <cell r="E493" t="str">
            <v/>
          </cell>
          <cell r="F493" t="str">
            <v/>
          </cell>
          <cell r="G493" t="str">
            <v/>
          </cell>
          <cell r="H493" t="str">
            <v/>
          </cell>
          <cell r="J493">
            <v>41247</v>
          </cell>
          <cell r="O493">
            <v>90</v>
          </cell>
          <cell r="Q493">
            <v>1</v>
          </cell>
        </row>
        <row r="494">
          <cell r="B494" t="str">
            <v>G1815</v>
          </cell>
          <cell r="C494" t="str">
            <v/>
          </cell>
          <cell r="D494" t="str">
            <v/>
          </cell>
          <cell r="E494" t="str">
            <v/>
          </cell>
          <cell r="F494">
            <v>3</v>
          </cell>
          <cell r="G494" t="str">
            <v/>
          </cell>
          <cell r="H494" t="str">
            <v/>
          </cell>
          <cell r="J494">
            <v>41249</v>
          </cell>
          <cell r="O494">
            <v>90</v>
          </cell>
          <cell r="Q494">
            <v>1</v>
          </cell>
        </row>
        <row r="495">
          <cell r="B495" t="str">
            <v>Culture-Espaces</v>
          </cell>
          <cell r="C495" t="str">
            <v/>
          </cell>
          <cell r="D495" t="str">
            <v/>
          </cell>
          <cell r="E495" t="str">
            <v/>
          </cell>
          <cell r="F495">
            <v>4</v>
          </cell>
          <cell r="G495" t="str">
            <v/>
          </cell>
          <cell r="H495" t="str">
            <v/>
          </cell>
          <cell r="J495">
            <v>41254</v>
          </cell>
          <cell r="O495">
            <v>70</v>
          </cell>
          <cell r="Q495">
            <v>1</v>
          </cell>
        </row>
        <row r="496">
          <cell r="B496" t="str">
            <v>Musée Wellington</v>
          </cell>
          <cell r="C496" t="str">
            <v/>
          </cell>
          <cell r="D496">
            <v>25</v>
          </cell>
          <cell r="E496" t="str">
            <v/>
          </cell>
          <cell r="F496" t="str">
            <v/>
          </cell>
          <cell r="G496" t="str">
            <v/>
          </cell>
          <cell r="H496" t="str">
            <v/>
          </cell>
          <cell r="J496">
            <v>41256</v>
          </cell>
          <cell r="O496">
            <v>90</v>
          </cell>
          <cell r="Q496">
            <v>1</v>
          </cell>
        </row>
        <row r="497">
          <cell r="B497" t="str">
            <v>Culture-Espaces</v>
          </cell>
          <cell r="C497">
            <v>25</v>
          </cell>
          <cell r="D497" t="str">
            <v/>
          </cell>
          <cell r="E497" t="str">
            <v/>
          </cell>
          <cell r="F497" t="str">
            <v/>
          </cell>
          <cell r="G497" t="str">
            <v/>
          </cell>
          <cell r="H497" t="str">
            <v/>
          </cell>
          <cell r="J497">
            <v>41257</v>
          </cell>
          <cell r="O497">
            <v>70</v>
          </cell>
          <cell r="Q497">
            <v>1</v>
          </cell>
        </row>
        <row r="498">
          <cell r="B498" t="str">
            <v>G1815</v>
          </cell>
          <cell r="C498">
            <v>12</v>
          </cell>
          <cell r="D498" t="str">
            <v/>
          </cell>
          <cell r="E498" t="str">
            <v/>
          </cell>
          <cell r="F498" t="str">
            <v/>
          </cell>
          <cell r="G498" t="str">
            <v/>
          </cell>
          <cell r="H498" t="str">
            <v/>
          </cell>
          <cell r="J498">
            <v>41258</v>
          </cell>
          <cell r="O498">
            <v>70</v>
          </cell>
          <cell r="Q498">
            <v>1</v>
          </cell>
        </row>
        <row r="499">
          <cell r="B499" t="str">
            <v>Maison Tourisme Wat</v>
          </cell>
          <cell r="C499">
            <v>22</v>
          </cell>
          <cell r="D499" t="str">
            <v/>
          </cell>
          <cell r="E499" t="str">
            <v/>
          </cell>
          <cell r="F499" t="str">
            <v/>
          </cell>
          <cell r="G499" t="str">
            <v/>
          </cell>
          <cell r="H499" t="str">
            <v/>
          </cell>
          <cell r="J499">
            <v>41260</v>
          </cell>
          <cell r="O499">
            <v>70</v>
          </cell>
          <cell r="Q499">
            <v>1</v>
          </cell>
        </row>
        <row r="500">
          <cell r="B500" t="str">
            <v>G1815</v>
          </cell>
          <cell r="C500" t="str">
            <v/>
          </cell>
          <cell r="D500" t="str">
            <v/>
          </cell>
          <cell r="E500" t="str">
            <v/>
          </cell>
          <cell r="F500">
            <v>7</v>
          </cell>
          <cell r="G500" t="str">
            <v/>
          </cell>
          <cell r="H500" t="str">
            <v/>
          </cell>
          <cell r="J500">
            <v>41263</v>
          </cell>
          <cell r="O500">
            <v>55</v>
          </cell>
          <cell r="Q500">
            <v>1</v>
          </cell>
        </row>
        <row r="501">
          <cell r="B501" t="str">
            <v>G1815</v>
          </cell>
          <cell r="C501" t="str">
            <v/>
          </cell>
          <cell r="D501" t="str">
            <v/>
          </cell>
          <cell r="E501" t="str">
            <v/>
          </cell>
          <cell r="F501">
            <v>1</v>
          </cell>
          <cell r="G501" t="str">
            <v/>
          </cell>
          <cell r="H501" t="str">
            <v/>
          </cell>
          <cell r="J501">
            <v>41265</v>
          </cell>
          <cell r="O501">
            <v>70</v>
          </cell>
          <cell r="Q501">
            <v>1</v>
          </cell>
        </row>
        <row r="502">
          <cell r="B502" t="str">
            <v>Culture-Espaces</v>
          </cell>
          <cell r="C502" t="str">
            <v/>
          </cell>
          <cell r="D502" t="str">
            <v/>
          </cell>
          <cell r="E502" t="str">
            <v/>
          </cell>
          <cell r="F502">
            <v>14</v>
          </cell>
          <cell r="G502" t="str">
            <v/>
          </cell>
          <cell r="H502" t="str">
            <v/>
          </cell>
          <cell r="J502">
            <v>41270</v>
          </cell>
          <cell r="O502">
            <v>70</v>
          </cell>
          <cell r="Q502">
            <v>1</v>
          </cell>
        </row>
        <row r="503">
          <cell r="B503" t="str">
            <v>Annulé</v>
          </cell>
          <cell r="C503" t="str">
            <v/>
          </cell>
          <cell r="D503" t="str">
            <v/>
          </cell>
          <cell r="E503" t="str">
            <v/>
          </cell>
          <cell r="F503">
            <v>1</v>
          </cell>
          <cell r="G503" t="str">
            <v/>
          </cell>
          <cell r="H503" t="str">
            <v/>
          </cell>
          <cell r="J503">
            <v>41272</v>
          </cell>
          <cell r="O503">
            <v>0</v>
          </cell>
          <cell r="Q503">
            <v>1</v>
          </cell>
        </row>
        <row r="504">
          <cell r="B504" t="str">
            <v>Gratuit</v>
          </cell>
          <cell r="F504">
            <v>15</v>
          </cell>
          <cell r="J504">
            <v>41281</v>
          </cell>
          <cell r="O504">
            <v>0</v>
          </cell>
          <cell r="Q504">
            <v>1</v>
          </cell>
        </row>
        <row r="505">
          <cell r="B505" t="str">
            <v>Annulé</v>
          </cell>
          <cell r="J505">
            <v>41287</v>
          </cell>
          <cell r="Q505">
            <v>1</v>
          </cell>
        </row>
        <row r="506">
          <cell r="B506" t="str">
            <v>G1815</v>
          </cell>
          <cell r="C506">
            <v>3</v>
          </cell>
          <cell r="J506">
            <v>41290</v>
          </cell>
          <cell r="O506">
            <v>70</v>
          </cell>
          <cell r="Q506">
            <v>1</v>
          </cell>
        </row>
        <row r="507">
          <cell r="B507" t="str">
            <v>Culture-Espaces</v>
          </cell>
          <cell r="C507">
            <v>25</v>
          </cell>
          <cell r="J507">
            <v>41305</v>
          </cell>
          <cell r="O507">
            <v>55</v>
          </cell>
          <cell r="Q507">
            <v>1</v>
          </cell>
        </row>
        <row r="508">
          <cell r="B508" t="str">
            <v>Culture-Espaces</v>
          </cell>
          <cell r="D508">
            <v>25</v>
          </cell>
          <cell r="J508">
            <v>41305</v>
          </cell>
          <cell r="O508">
            <v>55</v>
          </cell>
          <cell r="Q508">
            <v>1</v>
          </cell>
        </row>
        <row r="509">
          <cell r="B509" t="str">
            <v>Culture-Espaces</v>
          </cell>
          <cell r="F509">
            <v>12</v>
          </cell>
          <cell r="J509">
            <v>41305</v>
          </cell>
          <cell r="O509">
            <v>55</v>
          </cell>
          <cell r="Q509">
            <v>1</v>
          </cell>
        </row>
        <row r="510">
          <cell r="B510" t="str">
            <v>Culture-Espaces</v>
          </cell>
          <cell r="F510">
            <v>75</v>
          </cell>
          <cell r="J510">
            <v>41312</v>
          </cell>
          <cell r="O510">
            <v>165</v>
          </cell>
          <cell r="Q510">
            <v>1</v>
          </cell>
        </row>
        <row r="511">
          <cell r="B511" t="str">
            <v>Musée Wellington</v>
          </cell>
          <cell r="C511">
            <v>40</v>
          </cell>
          <cell r="J511">
            <v>41320</v>
          </cell>
          <cell r="O511">
            <v>180</v>
          </cell>
          <cell r="Q511">
            <v>1</v>
          </cell>
        </row>
        <row r="512">
          <cell r="B512" t="str">
            <v>Culture-Espaces</v>
          </cell>
          <cell r="F512">
            <v>38</v>
          </cell>
          <cell r="J512">
            <v>41325</v>
          </cell>
          <cell r="O512">
            <v>110</v>
          </cell>
          <cell r="Q512">
            <v>1</v>
          </cell>
        </row>
        <row r="513">
          <cell r="B513" t="str">
            <v>Culture-Espaces</v>
          </cell>
          <cell r="F513">
            <v>50</v>
          </cell>
          <cell r="J513">
            <v>41327</v>
          </cell>
          <cell r="O513">
            <v>110</v>
          </cell>
          <cell r="Q513">
            <v>1</v>
          </cell>
        </row>
        <row r="514">
          <cell r="B514" t="str">
            <v>G1815</v>
          </cell>
          <cell r="H514">
            <v>15</v>
          </cell>
          <cell r="J514">
            <v>41336</v>
          </cell>
          <cell r="O514">
            <v>55</v>
          </cell>
          <cell r="Q514">
            <v>1</v>
          </cell>
        </row>
        <row r="515">
          <cell r="B515" t="str">
            <v>Culture-Espaces</v>
          </cell>
          <cell r="F515">
            <v>62</v>
          </cell>
          <cell r="J515">
            <v>41338</v>
          </cell>
          <cell r="O515">
            <v>165</v>
          </cell>
          <cell r="Q515">
            <v>1</v>
          </cell>
        </row>
        <row r="516">
          <cell r="B516" t="str">
            <v>Culture-Espaces</v>
          </cell>
          <cell r="E516">
            <v>35</v>
          </cell>
          <cell r="J516">
            <v>41343</v>
          </cell>
          <cell r="O516">
            <v>110</v>
          </cell>
          <cell r="Q516">
            <v>1</v>
          </cell>
        </row>
        <row r="517">
          <cell r="B517" t="str">
            <v>Maison Tourisme Wat</v>
          </cell>
          <cell r="G517">
            <v>1</v>
          </cell>
          <cell r="J517">
            <v>41343</v>
          </cell>
          <cell r="O517">
            <v>90</v>
          </cell>
          <cell r="Q517">
            <v>1</v>
          </cell>
        </row>
        <row r="518">
          <cell r="B518" t="str">
            <v>Culture-Espaces</v>
          </cell>
          <cell r="C518">
            <v>16</v>
          </cell>
          <cell r="J518">
            <v>41347</v>
          </cell>
          <cell r="O518">
            <v>55</v>
          </cell>
          <cell r="Q518">
            <v>1</v>
          </cell>
        </row>
        <row r="519">
          <cell r="B519" t="str">
            <v>Musée Wellington</v>
          </cell>
          <cell r="F519">
            <v>3</v>
          </cell>
          <cell r="J519">
            <v>41348</v>
          </cell>
          <cell r="O519">
            <v>90</v>
          </cell>
          <cell r="Q519">
            <v>1</v>
          </cell>
        </row>
        <row r="520">
          <cell r="B520" t="str">
            <v>Gratuit</v>
          </cell>
          <cell r="C520">
            <v>8</v>
          </cell>
          <cell r="J520">
            <v>41350</v>
          </cell>
          <cell r="O520">
            <v>0</v>
          </cell>
          <cell r="Q520">
            <v>1</v>
          </cell>
        </row>
        <row r="521">
          <cell r="B521" t="str">
            <v>Culture-Espaces</v>
          </cell>
          <cell r="C521">
            <v>25</v>
          </cell>
          <cell r="J521">
            <v>41354</v>
          </cell>
          <cell r="O521">
            <v>55</v>
          </cell>
          <cell r="Q521">
            <v>1</v>
          </cell>
        </row>
        <row r="522">
          <cell r="B522" t="str">
            <v>Maison Tourisme Wat</v>
          </cell>
          <cell r="C522">
            <v>15</v>
          </cell>
          <cell r="J522">
            <v>41354</v>
          </cell>
          <cell r="O522">
            <v>55</v>
          </cell>
          <cell r="Q522">
            <v>1</v>
          </cell>
        </row>
        <row r="523">
          <cell r="B523" t="str">
            <v>Maison Tourisme Wat</v>
          </cell>
          <cell r="D523">
            <v>1</v>
          </cell>
          <cell r="J523">
            <v>41354</v>
          </cell>
          <cell r="O523">
            <v>55</v>
          </cell>
          <cell r="Q523">
            <v>1</v>
          </cell>
        </row>
        <row r="524">
          <cell r="B524" t="str">
            <v>Culture-Espaces</v>
          </cell>
          <cell r="C524">
            <v>17</v>
          </cell>
          <cell r="J524">
            <v>41354</v>
          </cell>
          <cell r="O524">
            <v>70</v>
          </cell>
          <cell r="Q524">
            <v>1</v>
          </cell>
        </row>
        <row r="525">
          <cell r="B525" t="str">
            <v>G1815</v>
          </cell>
          <cell r="F525">
            <v>25</v>
          </cell>
          <cell r="J525">
            <v>41355</v>
          </cell>
          <cell r="O525">
            <v>90</v>
          </cell>
          <cell r="Q525">
            <v>1</v>
          </cell>
        </row>
        <row r="526">
          <cell r="B526" t="str">
            <v>G1815</v>
          </cell>
          <cell r="C526">
            <v>5</v>
          </cell>
          <cell r="J526">
            <v>41355</v>
          </cell>
          <cell r="O526">
            <v>55</v>
          </cell>
          <cell r="Q526">
            <v>1</v>
          </cell>
        </row>
        <row r="527">
          <cell r="B527" t="str">
            <v>Musée Wellington</v>
          </cell>
          <cell r="C527">
            <v>71</v>
          </cell>
          <cell r="J527">
            <v>41361</v>
          </cell>
          <cell r="O527">
            <v>165</v>
          </cell>
          <cell r="Q527">
            <v>1</v>
          </cell>
        </row>
        <row r="528">
          <cell r="B528" t="str">
            <v>Culture-Espaces</v>
          </cell>
          <cell r="C528">
            <v>12</v>
          </cell>
          <cell r="F528" t="str">
            <v xml:space="preserve"> </v>
          </cell>
          <cell r="J528">
            <v>41367</v>
          </cell>
          <cell r="O528">
            <v>70</v>
          </cell>
          <cell r="Q528">
            <v>1</v>
          </cell>
        </row>
        <row r="529">
          <cell r="B529" t="str">
            <v>G1815</v>
          </cell>
          <cell r="F529">
            <v>4</v>
          </cell>
          <cell r="J529">
            <v>41369</v>
          </cell>
          <cell r="O529">
            <v>90</v>
          </cell>
          <cell r="Q529">
            <v>1</v>
          </cell>
        </row>
        <row r="530">
          <cell r="B530" t="str">
            <v>G1815</v>
          </cell>
          <cell r="F530">
            <v>3</v>
          </cell>
          <cell r="J530">
            <v>41369</v>
          </cell>
          <cell r="O530">
            <v>70</v>
          </cell>
          <cell r="Q530">
            <v>1</v>
          </cell>
        </row>
        <row r="531">
          <cell r="B531" t="str">
            <v>Maison Tourisme Wat</v>
          </cell>
          <cell r="C531">
            <v>35</v>
          </cell>
          <cell r="J531">
            <v>41370</v>
          </cell>
          <cell r="O531">
            <v>140</v>
          </cell>
          <cell r="Q531">
            <v>1</v>
          </cell>
        </row>
        <row r="532">
          <cell r="B532" t="str">
            <v>Culture-Espaces</v>
          </cell>
          <cell r="C532">
            <v>45</v>
          </cell>
          <cell r="J532">
            <v>41371</v>
          </cell>
          <cell r="O532">
            <v>110</v>
          </cell>
          <cell r="Q532">
            <v>1</v>
          </cell>
        </row>
        <row r="533">
          <cell r="B533" t="str">
            <v>G1815</v>
          </cell>
          <cell r="F533">
            <v>16</v>
          </cell>
          <cell r="J533">
            <v>41373</v>
          </cell>
          <cell r="O533">
            <v>70</v>
          </cell>
          <cell r="Q533">
            <v>1</v>
          </cell>
        </row>
        <row r="534">
          <cell r="B534" t="str">
            <v>Culture-Espaces</v>
          </cell>
          <cell r="E534">
            <v>22</v>
          </cell>
          <cell r="J534">
            <v>41373</v>
          </cell>
          <cell r="O534">
            <v>55</v>
          </cell>
          <cell r="Q534">
            <v>1</v>
          </cell>
        </row>
        <row r="535">
          <cell r="B535" t="str">
            <v>Culture-Espaces</v>
          </cell>
          <cell r="D535">
            <v>12</v>
          </cell>
          <cell r="J535">
            <v>41374</v>
          </cell>
          <cell r="O535">
            <v>55</v>
          </cell>
          <cell r="Q535">
            <v>1</v>
          </cell>
        </row>
        <row r="536">
          <cell r="B536" t="str">
            <v>Culture-Espaces</v>
          </cell>
          <cell r="D536">
            <v>12</v>
          </cell>
          <cell r="J536">
            <v>41374</v>
          </cell>
          <cell r="O536">
            <v>55</v>
          </cell>
          <cell r="Q536">
            <v>1</v>
          </cell>
        </row>
        <row r="537">
          <cell r="B537" t="str">
            <v>Maison Tourisme Wat</v>
          </cell>
          <cell r="F537">
            <v>24</v>
          </cell>
          <cell r="J537">
            <v>41374</v>
          </cell>
          <cell r="O537">
            <v>70</v>
          </cell>
          <cell r="Q537">
            <v>1</v>
          </cell>
        </row>
        <row r="538">
          <cell r="B538" t="str">
            <v>Maison Tourisme Wat</v>
          </cell>
          <cell r="D538">
            <v>50</v>
          </cell>
          <cell r="J538">
            <v>41375</v>
          </cell>
          <cell r="O538">
            <v>140</v>
          </cell>
          <cell r="Q538">
            <v>1</v>
          </cell>
        </row>
        <row r="539">
          <cell r="B539" t="str">
            <v>Culture-Espaces</v>
          </cell>
          <cell r="C539">
            <v>34</v>
          </cell>
          <cell r="J539">
            <v>41376</v>
          </cell>
          <cell r="O539">
            <v>110</v>
          </cell>
          <cell r="Q539">
            <v>1</v>
          </cell>
        </row>
        <row r="540">
          <cell r="B540" t="str">
            <v>Musée Wellington</v>
          </cell>
          <cell r="F540">
            <v>18</v>
          </cell>
          <cell r="J540">
            <v>41376</v>
          </cell>
          <cell r="O540">
            <v>70</v>
          </cell>
          <cell r="Q540">
            <v>1</v>
          </cell>
        </row>
        <row r="541">
          <cell r="B541" t="str">
            <v>Maison Tourisme Wat</v>
          </cell>
          <cell r="E541">
            <v>38</v>
          </cell>
          <cell r="J541">
            <v>41377</v>
          </cell>
          <cell r="O541">
            <v>140</v>
          </cell>
          <cell r="Q541">
            <v>1</v>
          </cell>
        </row>
        <row r="542">
          <cell r="B542" t="str">
            <v>G1815</v>
          </cell>
          <cell r="C542">
            <v>3</v>
          </cell>
          <cell r="J542">
            <v>41378</v>
          </cell>
          <cell r="O542">
            <v>55</v>
          </cell>
          <cell r="Q542">
            <v>1</v>
          </cell>
        </row>
        <row r="543">
          <cell r="B543" t="str">
            <v>G1815</v>
          </cell>
          <cell r="D543">
            <v>11</v>
          </cell>
          <cell r="J543">
            <v>41378</v>
          </cell>
          <cell r="O543">
            <v>55</v>
          </cell>
          <cell r="Q543">
            <v>1</v>
          </cell>
        </row>
        <row r="544">
          <cell r="B544" t="str">
            <v>Culture-Espaces</v>
          </cell>
          <cell r="E544">
            <v>35</v>
          </cell>
          <cell r="J544">
            <v>41380</v>
          </cell>
          <cell r="O544">
            <v>110</v>
          </cell>
          <cell r="Q544">
            <v>1</v>
          </cell>
        </row>
        <row r="545">
          <cell r="B545" t="str">
            <v>Maison Tourisme Wat</v>
          </cell>
          <cell r="F545">
            <v>2</v>
          </cell>
          <cell r="J545">
            <v>41381</v>
          </cell>
          <cell r="O545">
            <v>90</v>
          </cell>
          <cell r="Q545">
            <v>1</v>
          </cell>
        </row>
        <row r="546">
          <cell r="B546" t="str">
            <v>Culture-Espaces</v>
          </cell>
          <cell r="D546">
            <v>44</v>
          </cell>
          <cell r="J546">
            <v>41382</v>
          </cell>
          <cell r="O546">
            <v>110</v>
          </cell>
          <cell r="Q546">
            <v>1</v>
          </cell>
        </row>
        <row r="547">
          <cell r="B547" t="str">
            <v>G1815</v>
          </cell>
          <cell r="D547">
            <v>50</v>
          </cell>
          <cell r="J547">
            <v>41382</v>
          </cell>
          <cell r="O547">
            <v>140</v>
          </cell>
          <cell r="Q547">
            <v>1</v>
          </cell>
        </row>
        <row r="548">
          <cell r="B548" t="str">
            <v>Musée Wellington</v>
          </cell>
          <cell r="D548">
            <v>19</v>
          </cell>
          <cell r="J548">
            <v>41382</v>
          </cell>
          <cell r="O548">
            <v>70</v>
          </cell>
          <cell r="Q548">
            <v>1</v>
          </cell>
        </row>
        <row r="549">
          <cell r="B549" t="str">
            <v>Maison Tourisme Wat</v>
          </cell>
          <cell r="D549">
            <v>50</v>
          </cell>
          <cell r="J549">
            <v>41384</v>
          </cell>
          <cell r="O549">
            <v>140</v>
          </cell>
          <cell r="Q549">
            <v>1</v>
          </cell>
        </row>
        <row r="550">
          <cell r="B550" t="str">
            <v>Maison Tourisme Wat</v>
          </cell>
          <cell r="D550">
            <v>25</v>
          </cell>
          <cell r="J550">
            <v>41384</v>
          </cell>
          <cell r="O550">
            <v>55</v>
          </cell>
          <cell r="Q550">
            <v>1</v>
          </cell>
        </row>
        <row r="551">
          <cell r="B551" t="str">
            <v>Maison Tourisme Wat</v>
          </cell>
          <cell r="D551">
            <v>50</v>
          </cell>
          <cell r="J551">
            <v>41384</v>
          </cell>
          <cell r="O551">
            <v>55</v>
          </cell>
          <cell r="Q551">
            <v>1</v>
          </cell>
        </row>
        <row r="552">
          <cell r="B552" t="str">
            <v>Culture-Espaces</v>
          </cell>
          <cell r="F552">
            <v>5</v>
          </cell>
          <cell r="J552">
            <v>41389</v>
          </cell>
          <cell r="O552">
            <v>55</v>
          </cell>
          <cell r="Q552">
            <v>1</v>
          </cell>
        </row>
        <row r="553">
          <cell r="B553" t="str">
            <v>Maison Tourisme Wat</v>
          </cell>
          <cell r="E553">
            <v>35</v>
          </cell>
          <cell r="J553">
            <v>41391</v>
          </cell>
          <cell r="O553">
            <v>110</v>
          </cell>
          <cell r="Q553">
            <v>1</v>
          </cell>
        </row>
        <row r="554">
          <cell r="B554" t="str">
            <v>Musée Wellington</v>
          </cell>
          <cell r="F554">
            <v>20</v>
          </cell>
          <cell r="J554">
            <v>41391</v>
          </cell>
          <cell r="O554">
            <v>70</v>
          </cell>
          <cell r="Q554">
            <v>1</v>
          </cell>
        </row>
        <row r="555">
          <cell r="B555" t="str">
            <v>Musée Wellington</v>
          </cell>
          <cell r="F555">
            <v>40</v>
          </cell>
          <cell r="J555">
            <v>41392</v>
          </cell>
          <cell r="O555">
            <v>140</v>
          </cell>
          <cell r="Q555">
            <v>1</v>
          </cell>
        </row>
        <row r="556">
          <cell r="B556" t="str">
            <v>G1815</v>
          </cell>
          <cell r="F556">
            <v>19</v>
          </cell>
          <cell r="J556">
            <v>41393</v>
          </cell>
          <cell r="O556">
            <v>90</v>
          </cell>
          <cell r="Q556">
            <v>1</v>
          </cell>
        </row>
        <row r="557">
          <cell r="B557" t="str">
            <v>Culture-Espaces</v>
          </cell>
          <cell r="C557">
            <v>45</v>
          </cell>
          <cell r="J557">
            <v>41393</v>
          </cell>
          <cell r="O557">
            <v>110</v>
          </cell>
          <cell r="Q557">
            <v>1</v>
          </cell>
        </row>
        <row r="558">
          <cell r="B558" t="str">
            <v>Musée Wellington</v>
          </cell>
          <cell r="F558">
            <v>35</v>
          </cell>
          <cell r="J558">
            <v>41393</v>
          </cell>
          <cell r="O558">
            <v>110</v>
          </cell>
          <cell r="Q558">
            <v>1</v>
          </cell>
        </row>
        <row r="559">
          <cell r="B559" t="str">
            <v>Culture-Espaces</v>
          </cell>
          <cell r="C559">
            <v>50</v>
          </cell>
          <cell r="J559">
            <v>41394</v>
          </cell>
          <cell r="O559">
            <v>140</v>
          </cell>
          <cell r="Q559">
            <v>1</v>
          </cell>
        </row>
        <row r="560">
          <cell r="B560" t="str">
            <v>Musée Wellington</v>
          </cell>
          <cell r="F560">
            <v>25</v>
          </cell>
          <cell r="J560">
            <v>41398</v>
          </cell>
          <cell r="O560">
            <v>70</v>
          </cell>
          <cell r="Q560">
            <v>1</v>
          </cell>
        </row>
        <row r="561">
          <cell r="B561" t="str">
            <v>Culture-Espaces</v>
          </cell>
          <cell r="F561">
            <v>20</v>
          </cell>
          <cell r="J561">
            <v>41400</v>
          </cell>
          <cell r="O561">
            <v>55</v>
          </cell>
          <cell r="Q561">
            <v>1</v>
          </cell>
        </row>
        <row r="562">
          <cell r="B562" t="str">
            <v>Culture-Espaces</v>
          </cell>
          <cell r="C562">
            <v>33</v>
          </cell>
          <cell r="J562">
            <v>41401</v>
          </cell>
          <cell r="O562">
            <v>110</v>
          </cell>
          <cell r="Q562">
            <v>1</v>
          </cell>
        </row>
        <row r="563">
          <cell r="B563" t="str">
            <v>G1815</v>
          </cell>
          <cell r="D563">
            <v>25</v>
          </cell>
          <cell r="J563">
            <v>41402</v>
          </cell>
          <cell r="O563">
            <v>55</v>
          </cell>
          <cell r="Q563">
            <v>1</v>
          </cell>
        </row>
        <row r="564">
          <cell r="B564" t="str">
            <v>Culture-Espaces</v>
          </cell>
          <cell r="C564">
            <v>50</v>
          </cell>
          <cell r="J564">
            <v>41404</v>
          </cell>
          <cell r="O564">
            <v>110</v>
          </cell>
          <cell r="Q564">
            <v>1</v>
          </cell>
        </row>
        <row r="565">
          <cell r="B565" t="str">
            <v>Culture-Espaces</v>
          </cell>
          <cell r="C565">
            <v>50</v>
          </cell>
          <cell r="J565">
            <v>41404</v>
          </cell>
          <cell r="O565">
            <v>140</v>
          </cell>
          <cell r="Q565">
            <v>1</v>
          </cell>
        </row>
        <row r="566">
          <cell r="B566" t="str">
            <v>Culture-Espaces</v>
          </cell>
          <cell r="C566">
            <v>50</v>
          </cell>
          <cell r="J566">
            <v>41404</v>
          </cell>
          <cell r="O566">
            <v>110</v>
          </cell>
          <cell r="Q566">
            <v>1</v>
          </cell>
        </row>
        <row r="567">
          <cell r="B567" t="str">
            <v>Culture-Espaces</v>
          </cell>
          <cell r="C567">
            <v>50</v>
          </cell>
          <cell r="J567">
            <v>41404</v>
          </cell>
          <cell r="O567">
            <v>140</v>
          </cell>
          <cell r="Q567">
            <v>1</v>
          </cell>
        </row>
        <row r="568">
          <cell r="B568" t="str">
            <v>G1815</v>
          </cell>
          <cell r="C568">
            <v>18</v>
          </cell>
          <cell r="J568">
            <v>41405</v>
          </cell>
          <cell r="O568">
            <v>70</v>
          </cell>
          <cell r="Q568">
            <v>1</v>
          </cell>
        </row>
        <row r="569">
          <cell r="B569" t="str">
            <v>Musée Wellington</v>
          </cell>
          <cell r="F569">
            <v>22</v>
          </cell>
          <cell r="J569">
            <v>41405</v>
          </cell>
          <cell r="O569">
            <v>70</v>
          </cell>
          <cell r="Q569">
            <v>1</v>
          </cell>
        </row>
        <row r="570">
          <cell r="B570" t="str">
            <v>Maison Tourisme Wat</v>
          </cell>
          <cell r="C570">
            <v>32</v>
          </cell>
          <cell r="J570">
            <v>41406</v>
          </cell>
          <cell r="O570">
            <v>140</v>
          </cell>
          <cell r="Q570">
            <v>1</v>
          </cell>
        </row>
        <row r="571">
          <cell r="B571" t="str">
            <v>Culture-Espaces</v>
          </cell>
          <cell r="C571">
            <v>22</v>
          </cell>
          <cell r="J571">
            <v>41407</v>
          </cell>
          <cell r="O571">
            <v>55</v>
          </cell>
          <cell r="Q571">
            <v>1</v>
          </cell>
        </row>
        <row r="572">
          <cell r="B572" t="str">
            <v>Culture-Espaces</v>
          </cell>
          <cell r="E572">
            <v>24</v>
          </cell>
          <cell r="J572">
            <v>41407</v>
          </cell>
          <cell r="O572">
            <v>55</v>
          </cell>
          <cell r="Q572">
            <v>1</v>
          </cell>
        </row>
        <row r="573">
          <cell r="B573" t="str">
            <v>G1815</v>
          </cell>
          <cell r="F573">
            <v>20</v>
          </cell>
          <cell r="J573">
            <v>41407</v>
          </cell>
          <cell r="O573">
            <v>55</v>
          </cell>
          <cell r="Q573">
            <v>1</v>
          </cell>
        </row>
        <row r="574">
          <cell r="B574" t="str">
            <v>Culture-Espaces</v>
          </cell>
          <cell r="F574">
            <v>80</v>
          </cell>
          <cell r="J574">
            <v>41409</v>
          </cell>
          <cell r="O574">
            <v>220</v>
          </cell>
          <cell r="Q574">
            <v>1</v>
          </cell>
        </row>
        <row r="575">
          <cell r="B575" t="str">
            <v>Musée Wellington</v>
          </cell>
          <cell r="F575">
            <v>25</v>
          </cell>
          <cell r="J575">
            <v>41411</v>
          </cell>
          <cell r="O575">
            <v>70</v>
          </cell>
          <cell r="Q575">
            <v>1</v>
          </cell>
        </row>
        <row r="576">
          <cell r="B576" t="str">
            <v>G1815</v>
          </cell>
          <cell r="C576">
            <v>20</v>
          </cell>
          <cell r="J576">
            <v>41412</v>
          </cell>
          <cell r="O576">
            <v>90</v>
          </cell>
          <cell r="Q576">
            <v>1</v>
          </cell>
        </row>
        <row r="577">
          <cell r="B577" t="str">
            <v>G1815</v>
          </cell>
          <cell r="D577">
            <v>19</v>
          </cell>
          <cell r="J577">
            <v>41412</v>
          </cell>
          <cell r="O577">
            <v>90</v>
          </cell>
          <cell r="Q577">
            <v>1</v>
          </cell>
        </row>
        <row r="578">
          <cell r="B578" t="str">
            <v>Musée Wellington</v>
          </cell>
          <cell r="F578">
            <v>25</v>
          </cell>
          <cell r="J578">
            <v>41412</v>
          </cell>
          <cell r="O578">
            <v>70</v>
          </cell>
          <cell r="Q578">
            <v>1</v>
          </cell>
        </row>
        <row r="579">
          <cell r="B579" t="str">
            <v>G1815</v>
          </cell>
          <cell r="D579">
            <v>8</v>
          </cell>
          <cell r="J579">
            <v>41413</v>
          </cell>
          <cell r="O579">
            <v>55</v>
          </cell>
          <cell r="Q579">
            <v>1</v>
          </cell>
        </row>
        <row r="580">
          <cell r="B580" t="str">
            <v>Gratuit</v>
          </cell>
          <cell r="E580">
            <v>15</v>
          </cell>
          <cell r="J580">
            <v>41414</v>
          </cell>
          <cell r="O580">
            <v>0</v>
          </cell>
          <cell r="Q580">
            <v>1</v>
          </cell>
        </row>
        <row r="581">
          <cell r="B581" t="str">
            <v>Culture-Espaces</v>
          </cell>
          <cell r="F581">
            <v>10</v>
          </cell>
          <cell r="J581">
            <v>41414</v>
          </cell>
          <cell r="O581">
            <v>55</v>
          </cell>
          <cell r="Q581">
            <v>1</v>
          </cell>
        </row>
        <row r="582">
          <cell r="B582" t="str">
            <v>Culture-Espaces</v>
          </cell>
          <cell r="F582">
            <v>15</v>
          </cell>
          <cell r="J582">
            <v>41415</v>
          </cell>
          <cell r="O582">
            <v>55</v>
          </cell>
          <cell r="Q582">
            <v>1</v>
          </cell>
        </row>
        <row r="583">
          <cell r="B583" t="str">
            <v>G1815</v>
          </cell>
          <cell r="C583">
            <v>45</v>
          </cell>
          <cell r="J583">
            <v>41416</v>
          </cell>
          <cell r="O583">
            <v>110</v>
          </cell>
          <cell r="Q583">
            <v>1</v>
          </cell>
        </row>
        <row r="584">
          <cell r="B584" t="str">
            <v>Musée Wellington</v>
          </cell>
          <cell r="F584">
            <v>57</v>
          </cell>
          <cell r="J584">
            <v>41416</v>
          </cell>
          <cell r="O584">
            <v>165</v>
          </cell>
          <cell r="Q584">
            <v>1</v>
          </cell>
        </row>
        <row r="585">
          <cell r="B585" t="str">
            <v>Musée Wellington</v>
          </cell>
          <cell r="D585">
            <v>40</v>
          </cell>
          <cell r="J585">
            <v>41417</v>
          </cell>
          <cell r="O585">
            <v>140</v>
          </cell>
          <cell r="Q585">
            <v>1</v>
          </cell>
        </row>
        <row r="586">
          <cell r="B586" t="str">
            <v>Culture-Espaces</v>
          </cell>
          <cell r="C586">
            <v>30</v>
          </cell>
          <cell r="J586">
            <v>41418</v>
          </cell>
          <cell r="O586">
            <v>110</v>
          </cell>
          <cell r="Q586">
            <v>1</v>
          </cell>
        </row>
        <row r="587">
          <cell r="B587" t="str">
            <v>Musée Wellington</v>
          </cell>
          <cell r="F587">
            <v>25</v>
          </cell>
          <cell r="J587">
            <v>41419</v>
          </cell>
          <cell r="O587">
            <v>70</v>
          </cell>
          <cell r="Q587">
            <v>1</v>
          </cell>
        </row>
        <row r="588">
          <cell r="B588" t="str">
            <v>Culture-Espaces</v>
          </cell>
          <cell r="F588">
            <v>24</v>
          </cell>
          <cell r="J588">
            <v>41420</v>
          </cell>
          <cell r="O588">
            <v>55</v>
          </cell>
          <cell r="Q588">
            <v>1</v>
          </cell>
        </row>
        <row r="589">
          <cell r="B589" t="str">
            <v>G1815</v>
          </cell>
          <cell r="E589">
            <v>32</v>
          </cell>
          <cell r="J589">
            <v>41421</v>
          </cell>
          <cell r="O589">
            <v>110</v>
          </cell>
          <cell r="Q589">
            <v>1</v>
          </cell>
        </row>
        <row r="590">
          <cell r="B590" t="str">
            <v>Culture-Espaces</v>
          </cell>
          <cell r="I590">
            <v>21</v>
          </cell>
          <cell r="J590">
            <v>41421</v>
          </cell>
          <cell r="O590">
            <v>55</v>
          </cell>
          <cell r="Q590">
            <v>1</v>
          </cell>
        </row>
        <row r="591">
          <cell r="B591" t="str">
            <v>Musée Wellington</v>
          </cell>
          <cell r="F591">
            <v>30</v>
          </cell>
          <cell r="J591">
            <v>41421</v>
          </cell>
          <cell r="O591">
            <v>180</v>
          </cell>
          <cell r="Q591">
            <v>1</v>
          </cell>
        </row>
        <row r="592">
          <cell r="B592" t="str">
            <v>Maison Tourisme Wat</v>
          </cell>
          <cell r="F592">
            <v>25</v>
          </cell>
          <cell r="J592">
            <v>41425</v>
          </cell>
          <cell r="O592">
            <v>70</v>
          </cell>
          <cell r="Q592">
            <v>1</v>
          </cell>
        </row>
        <row r="593">
          <cell r="B593" t="str">
            <v>G1815</v>
          </cell>
          <cell r="F593">
            <v>60</v>
          </cell>
          <cell r="J593">
            <v>41428</v>
          </cell>
          <cell r="O593">
            <v>210</v>
          </cell>
          <cell r="Q593">
            <v>1</v>
          </cell>
        </row>
        <row r="594">
          <cell r="B594" t="str">
            <v>Culture-Espaces</v>
          </cell>
          <cell r="C594">
            <v>49</v>
          </cell>
          <cell r="J594">
            <v>41429</v>
          </cell>
          <cell r="O594">
            <v>110</v>
          </cell>
          <cell r="Q594">
            <v>1</v>
          </cell>
        </row>
        <row r="595">
          <cell r="B595" t="str">
            <v>Culture-Espaces</v>
          </cell>
          <cell r="C595">
            <v>23</v>
          </cell>
          <cell r="J595">
            <v>41429</v>
          </cell>
          <cell r="O595">
            <v>55</v>
          </cell>
          <cell r="Q595">
            <v>1</v>
          </cell>
        </row>
        <row r="596">
          <cell r="B596" t="str">
            <v>Maison Tourisme Wat</v>
          </cell>
          <cell r="E596">
            <v>21</v>
          </cell>
          <cell r="J596">
            <v>41429</v>
          </cell>
          <cell r="O596">
            <v>55</v>
          </cell>
          <cell r="Q596">
            <v>1</v>
          </cell>
        </row>
        <row r="597">
          <cell r="B597" t="str">
            <v>G1815</v>
          </cell>
          <cell r="C597">
            <v>6</v>
          </cell>
          <cell r="J597">
            <v>41430</v>
          </cell>
          <cell r="O597">
            <v>55</v>
          </cell>
          <cell r="Q597">
            <v>1</v>
          </cell>
        </row>
        <row r="598">
          <cell r="B598" t="str">
            <v>Culture-Espaces</v>
          </cell>
          <cell r="C598">
            <v>33</v>
          </cell>
          <cell r="J598">
            <v>41430</v>
          </cell>
          <cell r="O598">
            <v>110</v>
          </cell>
          <cell r="Q598">
            <v>1</v>
          </cell>
        </row>
        <row r="599">
          <cell r="B599" t="str">
            <v>Culture-Espaces</v>
          </cell>
          <cell r="F599">
            <v>12</v>
          </cell>
          <cell r="J599">
            <v>41430</v>
          </cell>
          <cell r="O599">
            <v>55</v>
          </cell>
          <cell r="Q599">
            <v>1</v>
          </cell>
        </row>
        <row r="600">
          <cell r="B600" t="str">
            <v>Musée Wellington</v>
          </cell>
          <cell r="D600">
            <v>35</v>
          </cell>
          <cell r="J600">
            <v>41430</v>
          </cell>
          <cell r="O600">
            <v>140</v>
          </cell>
          <cell r="Q600">
            <v>1</v>
          </cell>
        </row>
        <row r="601">
          <cell r="B601" t="str">
            <v>Culture-Espaces</v>
          </cell>
          <cell r="C601">
            <v>25</v>
          </cell>
          <cell r="J601">
            <v>41432</v>
          </cell>
          <cell r="O601">
            <v>55</v>
          </cell>
          <cell r="Q601">
            <v>1</v>
          </cell>
        </row>
        <row r="602">
          <cell r="B602" t="str">
            <v>Culture-Espaces</v>
          </cell>
          <cell r="E602">
            <v>35</v>
          </cell>
          <cell r="J602">
            <v>41432</v>
          </cell>
          <cell r="O602">
            <v>110</v>
          </cell>
          <cell r="Q602">
            <v>1</v>
          </cell>
        </row>
        <row r="603">
          <cell r="B603" t="str">
            <v>Maison Tourisme Wat</v>
          </cell>
          <cell r="F603">
            <v>40</v>
          </cell>
          <cell r="J603">
            <v>41433</v>
          </cell>
          <cell r="O603">
            <v>140</v>
          </cell>
          <cell r="Q603">
            <v>1</v>
          </cell>
        </row>
        <row r="604">
          <cell r="B604" t="str">
            <v>Musée Wellington</v>
          </cell>
          <cell r="F604">
            <v>20</v>
          </cell>
          <cell r="J604">
            <v>41433</v>
          </cell>
          <cell r="O604">
            <v>70</v>
          </cell>
          <cell r="Q604">
            <v>1</v>
          </cell>
        </row>
        <row r="605">
          <cell r="B605" t="str">
            <v>Culture-Espaces</v>
          </cell>
          <cell r="C605">
            <v>45</v>
          </cell>
          <cell r="J605">
            <v>41434</v>
          </cell>
          <cell r="O605">
            <v>110</v>
          </cell>
          <cell r="Q605">
            <v>1</v>
          </cell>
        </row>
        <row r="606">
          <cell r="B606" t="str">
            <v>Culture-Espaces</v>
          </cell>
          <cell r="C606">
            <v>18</v>
          </cell>
          <cell r="J606">
            <v>41434</v>
          </cell>
          <cell r="O606">
            <v>55</v>
          </cell>
          <cell r="Q606">
            <v>1</v>
          </cell>
        </row>
        <row r="607">
          <cell r="B607" t="str">
            <v>Maison Tourisme Wat</v>
          </cell>
          <cell r="C607">
            <v>22</v>
          </cell>
          <cell r="J607">
            <v>41434</v>
          </cell>
          <cell r="O607">
            <v>70</v>
          </cell>
          <cell r="Q607">
            <v>1</v>
          </cell>
        </row>
        <row r="608">
          <cell r="B608" t="str">
            <v>Maison Tourisme Wat</v>
          </cell>
          <cell r="F608">
            <v>40</v>
          </cell>
          <cell r="J608">
            <v>41434</v>
          </cell>
          <cell r="O608">
            <v>180</v>
          </cell>
          <cell r="Q608">
            <v>1</v>
          </cell>
        </row>
        <row r="609">
          <cell r="B609" t="str">
            <v>G1815</v>
          </cell>
          <cell r="F609">
            <v>2</v>
          </cell>
          <cell r="J609">
            <v>41437</v>
          </cell>
          <cell r="O609">
            <v>55</v>
          </cell>
          <cell r="Q609">
            <v>1</v>
          </cell>
        </row>
        <row r="610">
          <cell r="B610" t="str">
            <v>G1815</v>
          </cell>
          <cell r="C610">
            <v>6</v>
          </cell>
          <cell r="J610">
            <v>41441</v>
          </cell>
          <cell r="O610">
            <v>70</v>
          </cell>
          <cell r="Q610">
            <v>1</v>
          </cell>
        </row>
        <row r="611">
          <cell r="B611" t="str">
            <v>Musée Wellington</v>
          </cell>
          <cell r="F611">
            <v>13</v>
          </cell>
          <cell r="J611">
            <v>41441</v>
          </cell>
          <cell r="O611">
            <v>70</v>
          </cell>
          <cell r="Q611">
            <v>1</v>
          </cell>
        </row>
        <row r="612">
          <cell r="B612" t="str">
            <v>Musée Wellington</v>
          </cell>
          <cell r="F612">
            <v>20</v>
          </cell>
          <cell r="J612">
            <v>41444</v>
          </cell>
          <cell r="O612">
            <v>90</v>
          </cell>
          <cell r="Q612">
            <v>1</v>
          </cell>
        </row>
        <row r="613">
          <cell r="B613" t="str">
            <v>G1815</v>
          </cell>
          <cell r="E613">
            <v>51</v>
          </cell>
          <cell r="J613">
            <v>41446</v>
          </cell>
          <cell r="O613">
            <v>110</v>
          </cell>
          <cell r="Q613">
            <v>1</v>
          </cell>
        </row>
        <row r="614">
          <cell r="B614" t="str">
            <v>G1815</v>
          </cell>
          <cell r="F614">
            <v>1</v>
          </cell>
          <cell r="J614">
            <v>41446</v>
          </cell>
          <cell r="O614">
            <v>90</v>
          </cell>
          <cell r="Q614">
            <v>1</v>
          </cell>
        </row>
        <row r="615">
          <cell r="B615" t="str">
            <v>G1815</v>
          </cell>
          <cell r="C615">
            <v>8</v>
          </cell>
          <cell r="J615">
            <v>41447</v>
          </cell>
          <cell r="O615">
            <v>55</v>
          </cell>
          <cell r="Q615">
            <v>1</v>
          </cell>
        </row>
        <row r="616">
          <cell r="B616" t="str">
            <v>Musée Wellington</v>
          </cell>
          <cell r="F616">
            <v>25</v>
          </cell>
          <cell r="J616">
            <v>41447</v>
          </cell>
          <cell r="O616">
            <v>70</v>
          </cell>
          <cell r="Q616">
            <v>1</v>
          </cell>
        </row>
        <row r="617">
          <cell r="B617" t="str">
            <v>Maison Tourisme Wat</v>
          </cell>
          <cell r="H617">
            <v>1</v>
          </cell>
          <cell r="J617">
            <v>41449</v>
          </cell>
          <cell r="O617">
            <v>70</v>
          </cell>
          <cell r="Q617">
            <v>1</v>
          </cell>
        </row>
        <row r="618">
          <cell r="B618" t="str">
            <v>Culture-Espaces</v>
          </cell>
          <cell r="D618">
            <v>50</v>
          </cell>
          <cell r="J618">
            <v>41450</v>
          </cell>
          <cell r="O618">
            <v>110</v>
          </cell>
          <cell r="Q618">
            <v>1</v>
          </cell>
        </row>
        <row r="619">
          <cell r="B619" t="str">
            <v>Culture-Espaces</v>
          </cell>
          <cell r="F619">
            <v>14</v>
          </cell>
          <cell r="J619">
            <v>41451</v>
          </cell>
          <cell r="O619">
            <v>55</v>
          </cell>
          <cell r="Q619">
            <v>1</v>
          </cell>
        </row>
        <row r="620">
          <cell r="B620" t="str">
            <v>G1815</v>
          </cell>
          <cell r="C620">
            <v>20</v>
          </cell>
          <cell r="J620">
            <v>41453</v>
          </cell>
          <cell r="O620">
            <v>90</v>
          </cell>
          <cell r="Q620">
            <v>1</v>
          </cell>
        </row>
        <row r="621">
          <cell r="B621" t="str">
            <v>Musée Wellington</v>
          </cell>
          <cell r="F621">
            <v>15</v>
          </cell>
          <cell r="J621">
            <v>41454</v>
          </cell>
          <cell r="O621">
            <v>70</v>
          </cell>
          <cell r="Q621">
            <v>1</v>
          </cell>
        </row>
        <row r="622">
          <cell r="B622" t="str">
            <v>G1815</v>
          </cell>
          <cell r="D622">
            <v>25</v>
          </cell>
          <cell r="J622">
            <v>41454</v>
          </cell>
          <cell r="O622">
            <v>55</v>
          </cell>
          <cell r="Q622">
            <v>1</v>
          </cell>
        </row>
        <row r="623">
          <cell r="B623" t="str">
            <v>G1815</v>
          </cell>
          <cell r="F623">
            <v>2</v>
          </cell>
          <cell r="J623">
            <v>41458</v>
          </cell>
          <cell r="O623">
            <v>70</v>
          </cell>
          <cell r="Q623">
            <v>1</v>
          </cell>
        </row>
        <row r="624">
          <cell r="B624" t="str">
            <v>Culture-Espaces</v>
          </cell>
          <cell r="C624">
            <v>40</v>
          </cell>
          <cell r="J624">
            <v>41459</v>
          </cell>
          <cell r="O624">
            <v>110</v>
          </cell>
          <cell r="Q624">
            <v>1</v>
          </cell>
        </row>
        <row r="625">
          <cell r="B625" t="str">
            <v>Culture-Espaces</v>
          </cell>
          <cell r="F625">
            <v>47</v>
          </cell>
          <cell r="J625">
            <v>41461</v>
          </cell>
          <cell r="O625">
            <v>55</v>
          </cell>
          <cell r="Q625">
            <v>1</v>
          </cell>
        </row>
        <row r="626">
          <cell r="B626" t="str">
            <v>Culture-Espaces</v>
          </cell>
          <cell r="C626">
            <v>14</v>
          </cell>
          <cell r="J626">
            <v>41461</v>
          </cell>
          <cell r="O626">
            <v>55</v>
          </cell>
          <cell r="Q626">
            <v>1</v>
          </cell>
        </row>
        <row r="627">
          <cell r="B627" t="str">
            <v>G1815</v>
          </cell>
          <cell r="C627">
            <v>25</v>
          </cell>
          <cell r="J627">
            <v>41468</v>
          </cell>
          <cell r="O627">
            <v>90</v>
          </cell>
          <cell r="Q627">
            <v>1</v>
          </cell>
        </row>
        <row r="628">
          <cell r="B628" t="str">
            <v>G1815</v>
          </cell>
          <cell r="F628">
            <v>8</v>
          </cell>
          <cell r="J628">
            <v>41468</v>
          </cell>
          <cell r="O628">
            <v>70</v>
          </cell>
          <cell r="Q628">
            <v>1</v>
          </cell>
        </row>
        <row r="629">
          <cell r="B629" t="str">
            <v>Musée Wellington</v>
          </cell>
          <cell r="F629">
            <v>16</v>
          </cell>
          <cell r="J629">
            <v>41468</v>
          </cell>
          <cell r="O629">
            <v>70</v>
          </cell>
          <cell r="Q629">
            <v>1</v>
          </cell>
        </row>
        <row r="630">
          <cell r="B630" t="str">
            <v>Maison Tourisme Wat</v>
          </cell>
          <cell r="D630">
            <v>10</v>
          </cell>
          <cell r="J630">
            <v>41469</v>
          </cell>
          <cell r="O630">
            <v>55</v>
          </cell>
          <cell r="Q630">
            <v>1</v>
          </cell>
        </row>
        <row r="631">
          <cell r="B631" t="str">
            <v>Culture-Espaces</v>
          </cell>
          <cell r="C631">
            <v>11</v>
          </cell>
          <cell r="J631">
            <v>41472</v>
          </cell>
          <cell r="O631">
            <v>55</v>
          </cell>
          <cell r="Q631">
            <v>1</v>
          </cell>
        </row>
        <row r="632">
          <cell r="B632" t="str">
            <v>Musée Wellington</v>
          </cell>
          <cell r="F632">
            <v>20</v>
          </cell>
          <cell r="J632">
            <v>41475</v>
          </cell>
          <cell r="O632">
            <v>70</v>
          </cell>
          <cell r="Q632">
            <v>1</v>
          </cell>
        </row>
        <row r="633">
          <cell r="B633" t="str">
            <v>Culture-Espaces</v>
          </cell>
          <cell r="C633">
            <v>46</v>
          </cell>
          <cell r="J633">
            <v>41475</v>
          </cell>
          <cell r="O633">
            <v>110</v>
          </cell>
          <cell r="Q633">
            <v>1</v>
          </cell>
        </row>
        <row r="634">
          <cell r="B634" t="str">
            <v>Maison Tourisme Wat</v>
          </cell>
          <cell r="D634">
            <v>25</v>
          </cell>
          <cell r="J634">
            <v>41483</v>
          </cell>
          <cell r="O634">
            <v>70</v>
          </cell>
          <cell r="Q634">
            <v>1</v>
          </cell>
        </row>
        <row r="635">
          <cell r="B635" t="str">
            <v>Maison Tourisme Wat</v>
          </cell>
          <cell r="C635">
            <v>33</v>
          </cell>
          <cell r="J635">
            <v>41489</v>
          </cell>
          <cell r="O635">
            <v>110</v>
          </cell>
          <cell r="Q635">
            <v>1</v>
          </cell>
        </row>
        <row r="636">
          <cell r="B636" t="str">
            <v>Musée Wellington</v>
          </cell>
          <cell r="F636">
            <v>18</v>
          </cell>
          <cell r="J636">
            <v>41489</v>
          </cell>
          <cell r="O636">
            <v>70</v>
          </cell>
          <cell r="Q636">
            <v>1</v>
          </cell>
        </row>
        <row r="637">
          <cell r="B637" t="str">
            <v>Maison Tourisme Wat</v>
          </cell>
          <cell r="C637">
            <v>46</v>
          </cell>
          <cell r="J637">
            <v>41492</v>
          </cell>
          <cell r="O637">
            <v>140</v>
          </cell>
          <cell r="Q637">
            <v>1</v>
          </cell>
        </row>
        <row r="638">
          <cell r="B638" t="str">
            <v>Culture-Espaces</v>
          </cell>
          <cell r="F638">
            <v>2</v>
          </cell>
          <cell r="J638">
            <v>41494</v>
          </cell>
          <cell r="O638">
            <v>55</v>
          </cell>
          <cell r="Q638">
            <v>1</v>
          </cell>
        </row>
        <row r="639">
          <cell r="B639" t="str">
            <v>Musée Wellington</v>
          </cell>
          <cell r="F639">
            <v>25</v>
          </cell>
          <cell r="J639">
            <v>41496</v>
          </cell>
          <cell r="O639">
            <v>70</v>
          </cell>
          <cell r="Q639">
            <v>1</v>
          </cell>
        </row>
        <row r="640">
          <cell r="B640" t="str">
            <v>G1815</v>
          </cell>
          <cell r="F640">
            <v>1</v>
          </cell>
          <cell r="J640">
            <v>41500</v>
          </cell>
          <cell r="O640">
            <v>90</v>
          </cell>
          <cell r="Q640">
            <v>1</v>
          </cell>
        </row>
        <row r="641">
          <cell r="B641" t="str">
            <v>Musée Wellington</v>
          </cell>
          <cell r="E641">
            <v>19</v>
          </cell>
          <cell r="J641">
            <v>41501</v>
          </cell>
          <cell r="O641">
            <v>90</v>
          </cell>
          <cell r="Q641">
            <v>1</v>
          </cell>
        </row>
        <row r="642">
          <cell r="B642" t="str">
            <v>G1815</v>
          </cell>
          <cell r="F642">
            <v>2</v>
          </cell>
          <cell r="J642">
            <v>41501</v>
          </cell>
          <cell r="O642">
            <v>70</v>
          </cell>
          <cell r="Q642">
            <v>1</v>
          </cell>
        </row>
        <row r="643">
          <cell r="B643" t="str">
            <v>G1815</v>
          </cell>
          <cell r="F643">
            <v>18</v>
          </cell>
          <cell r="J643">
            <v>41503</v>
          </cell>
          <cell r="O643">
            <v>55</v>
          </cell>
          <cell r="Q643">
            <v>1</v>
          </cell>
        </row>
        <row r="644">
          <cell r="B644" t="str">
            <v>Musée Wellington</v>
          </cell>
          <cell r="E644">
            <v>25</v>
          </cell>
          <cell r="J644">
            <v>41503</v>
          </cell>
          <cell r="O644">
            <v>90</v>
          </cell>
          <cell r="Q644">
            <v>1</v>
          </cell>
        </row>
        <row r="645">
          <cell r="B645" t="str">
            <v>Musée Wellington</v>
          </cell>
          <cell r="F645">
            <v>25</v>
          </cell>
          <cell r="J645">
            <v>41503</v>
          </cell>
          <cell r="O645">
            <v>70</v>
          </cell>
          <cell r="Q645">
            <v>1</v>
          </cell>
        </row>
        <row r="646">
          <cell r="B646" t="str">
            <v>Maison Tourisme Wat</v>
          </cell>
          <cell r="E646">
            <v>13</v>
          </cell>
          <cell r="J646">
            <v>41505</v>
          </cell>
          <cell r="O646">
            <v>22</v>
          </cell>
          <cell r="Q646">
            <v>1</v>
          </cell>
        </row>
        <row r="647">
          <cell r="B647" t="str">
            <v>Maison Tourisme Wat</v>
          </cell>
          <cell r="F647">
            <v>3</v>
          </cell>
          <cell r="J647">
            <v>41505</v>
          </cell>
          <cell r="O647">
            <v>22</v>
          </cell>
          <cell r="Q647">
            <v>1</v>
          </cell>
        </row>
        <row r="648">
          <cell r="B648" t="str">
            <v>Musée Wellington</v>
          </cell>
          <cell r="F648">
            <v>32</v>
          </cell>
          <cell r="J648">
            <v>41510</v>
          </cell>
          <cell r="O648">
            <v>140</v>
          </cell>
          <cell r="Q648">
            <v>1</v>
          </cell>
        </row>
        <row r="649">
          <cell r="B649" t="str">
            <v>Culture-Espaces</v>
          </cell>
          <cell r="F649">
            <v>39</v>
          </cell>
          <cell r="J649">
            <v>41511</v>
          </cell>
          <cell r="O649">
            <v>110</v>
          </cell>
          <cell r="Q649">
            <v>1</v>
          </cell>
        </row>
        <row r="650">
          <cell r="B650" t="str">
            <v>Culture-Espaces</v>
          </cell>
          <cell r="C650">
            <v>45</v>
          </cell>
          <cell r="J650">
            <v>41515</v>
          </cell>
          <cell r="O650">
            <v>110</v>
          </cell>
          <cell r="Q650">
            <v>1</v>
          </cell>
        </row>
        <row r="651">
          <cell r="B651" t="str">
            <v>G1815</v>
          </cell>
          <cell r="F651">
            <v>5</v>
          </cell>
          <cell r="J651">
            <v>41516</v>
          </cell>
          <cell r="O651">
            <v>90</v>
          </cell>
          <cell r="Q651">
            <v>1</v>
          </cell>
        </row>
        <row r="652">
          <cell r="B652" t="str">
            <v>Maison Tourisme Wat</v>
          </cell>
          <cell r="C652">
            <v>20</v>
          </cell>
          <cell r="J652">
            <v>41517</v>
          </cell>
          <cell r="O652">
            <v>55</v>
          </cell>
          <cell r="Q652">
            <v>1</v>
          </cell>
        </row>
        <row r="653">
          <cell r="B653" t="str">
            <v>Maison Tourisme Wat</v>
          </cell>
          <cell r="C653">
            <v>12</v>
          </cell>
          <cell r="J653">
            <v>41517</v>
          </cell>
          <cell r="O653">
            <v>70</v>
          </cell>
          <cell r="Q653">
            <v>1</v>
          </cell>
        </row>
        <row r="654">
          <cell r="B654" t="str">
            <v>Musée Wellington</v>
          </cell>
          <cell r="F654">
            <v>18</v>
          </cell>
          <cell r="J654">
            <v>41517</v>
          </cell>
          <cell r="O654">
            <v>70</v>
          </cell>
          <cell r="Q654">
            <v>1</v>
          </cell>
        </row>
        <row r="655">
          <cell r="B655" t="str">
            <v>G1815</v>
          </cell>
          <cell r="C655">
            <v>20</v>
          </cell>
          <cell r="J655">
            <v>41518</v>
          </cell>
          <cell r="O655">
            <v>70</v>
          </cell>
          <cell r="Q655">
            <v>1</v>
          </cell>
        </row>
        <row r="656">
          <cell r="B656" t="str">
            <v>G1815</v>
          </cell>
          <cell r="C656">
            <v>17</v>
          </cell>
          <cell r="J656">
            <v>41522</v>
          </cell>
          <cell r="O656">
            <v>55</v>
          </cell>
          <cell r="Q656">
            <v>1</v>
          </cell>
        </row>
        <row r="657">
          <cell r="B657" t="str">
            <v>G1815</v>
          </cell>
          <cell r="F657">
            <v>20</v>
          </cell>
          <cell r="J657">
            <v>41522</v>
          </cell>
          <cell r="O657">
            <v>55</v>
          </cell>
          <cell r="Q657">
            <v>1</v>
          </cell>
        </row>
        <row r="658">
          <cell r="B658" t="str">
            <v>Culture-Espaces</v>
          </cell>
          <cell r="F658">
            <v>13</v>
          </cell>
          <cell r="J658">
            <v>41524</v>
          </cell>
          <cell r="O658">
            <v>55</v>
          </cell>
          <cell r="Q658">
            <v>1</v>
          </cell>
        </row>
        <row r="659">
          <cell r="B659" t="str">
            <v>Musée Wellington</v>
          </cell>
          <cell r="F659">
            <v>23</v>
          </cell>
          <cell r="J659">
            <v>41524</v>
          </cell>
          <cell r="O659">
            <v>70</v>
          </cell>
          <cell r="Q659">
            <v>1</v>
          </cell>
        </row>
        <row r="660">
          <cell r="B660" t="str">
            <v>G1815</v>
          </cell>
          <cell r="F660">
            <v>2</v>
          </cell>
          <cell r="J660">
            <v>41525</v>
          </cell>
          <cell r="O660">
            <v>90</v>
          </cell>
          <cell r="Q660">
            <v>1</v>
          </cell>
        </row>
        <row r="661">
          <cell r="B661" t="str">
            <v>G1815</v>
          </cell>
          <cell r="D661">
            <v>8</v>
          </cell>
          <cell r="J661">
            <v>41525</v>
          </cell>
          <cell r="O661">
            <v>70</v>
          </cell>
          <cell r="Q661">
            <v>1</v>
          </cell>
        </row>
        <row r="662">
          <cell r="B662" t="str">
            <v>Musée Wellington</v>
          </cell>
          <cell r="F662">
            <v>21</v>
          </cell>
          <cell r="J662">
            <v>41528</v>
          </cell>
          <cell r="O662">
            <v>90</v>
          </cell>
          <cell r="Q662">
            <v>1</v>
          </cell>
        </row>
        <row r="663">
          <cell r="B663" t="str">
            <v>Maison Tourisme Wat</v>
          </cell>
          <cell r="C663">
            <v>20</v>
          </cell>
          <cell r="J663">
            <v>41528</v>
          </cell>
          <cell r="O663">
            <v>55</v>
          </cell>
          <cell r="Q663">
            <v>1</v>
          </cell>
        </row>
        <row r="664">
          <cell r="B664" t="str">
            <v>G1815</v>
          </cell>
          <cell r="F664">
            <v>25</v>
          </cell>
          <cell r="J664">
            <v>41530</v>
          </cell>
          <cell r="O664">
            <v>70</v>
          </cell>
          <cell r="Q664">
            <v>1</v>
          </cell>
        </row>
        <row r="665">
          <cell r="B665" t="str">
            <v>Culture-Espaces</v>
          </cell>
          <cell r="C665">
            <v>12</v>
          </cell>
          <cell r="J665">
            <v>41530</v>
          </cell>
          <cell r="O665">
            <v>55</v>
          </cell>
          <cell r="Q665">
            <v>1</v>
          </cell>
        </row>
        <row r="666">
          <cell r="B666" t="str">
            <v>Culture-Espaces</v>
          </cell>
          <cell r="F666">
            <v>25</v>
          </cell>
          <cell r="J666">
            <v>41535</v>
          </cell>
          <cell r="O666">
            <v>55</v>
          </cell>
          <cell r="Q666">
            <v>1</v>
          </cell>
        </row>
        <row r="667">
          <cell r="B667" t="str">
            <v>G1815</v>
          </cell>
          <cell r="F667">
            <v>7</v>
          </cell>
          <cell r="J667">
            <v>41536</v>
          </cell>
          <cell r="O667">
            <v>90</v>
          </cell>
          <cell r="Q667">
            <v>1</v>
          </cell>
        </row>
        <row r="668">
          <cell r="B668" t="str">
            <v>Culture-Espaces</v>
          </cell>
          <cell r="D668">
            <v>50</v>
          </cell>
          <cell r="J668">
            <v>41536</v>
          </cell>
          <cell r="O668">
            <v>110</v>
          </cell>
          <cell r="Q668">
            <v>1</v>
          </cell>
        </row>
        <row r="669">
          <cell r="B669" t="str">
            <v>Culture-Espaces</v>
          </cell>
          <cell r="F669">
            <v>35</v>
          </cell>
          <cell r="J669">
            <v>41537</v>
          </cell>
          <cell r="O669">
            <v>110</v>
          </cell>
          <cell r="Q669">
            <v>1</v>
          </cell>
        </row>
        <row r="670">
          <cell r="B670" t="str">
            <v>Maison Tourisme Wat</v>
          </cell>
          <cell r="C670">
            <v>25</v>
          </cell>
          <cell r="J670">
            <v>41538</v>
          </cell>
          <cell r="O670">
            <v>70</v>
          </cell>
          <cell r="Q670">
            <v>1</v>
          </cell>
        </row>
        <row r="671">
          <cell r="B671" t="str">
            <v>Culture-Espaces</v>
          </cell>
          <cell r="F671">
            <v>25</v>
          </cell>
          <cell r="J671">
            <v>41538</v>
          </cell>
          <cell r="O671">
            <v>55</v>
          </cell>
          <cell r="Q671">
            <v>1</v>
          </cell>
        </row>
        <row r="672">
          <cell r="B672" t="str">
            <v>Culture-Espaces</v>
          </cell>
          <cell r="E672">
            <v>14</v>
          </cell>
          <cell r="J672">
            <v>41538</v>
          </cell>
          <cell r="O672">
            <v>55</v>
          </cell>
          <cell r="Q672">
            <v>1</v>
          </cell>
        </row>
        <row r="673">
          <cell r="B673" t="str">
            <v>Musée Wellington</v>
          </cell>
          <cell r="F673">
            <v>16</v>
          </cell>
          <cell r="J673">
            <v>41538</v>
          </cell>
          <cell r="O673">
            <v>70</v>
          </cell>
          <cell r="Q673">
            <v>1</v>
          </cell>
        </row>
        <row r="674">
          <cell r="B674" t="str">
            <v>Culture-Espaces</v>
          </cell>
          <cell r="D674">
            <v>25</v>
          </cell>
          <cell r="J674">
            <v>41541</v>
          </cell>
          <cell r="O674">
            <v>55</v>
          </cell>
          <cell r="Q674">
            <v>1</v>
          </cell>
        </row>
        <row r="675">
          <cell r="B675" t="str">
            <v>Culture-Espaces</v>
          </cell>
          <cell r="C675">
            <v>60</v>
          </cell>
          <cell r="J675">
            <v>41542</v>
          </cell>
          <cell r="O675">
            <v>165</v>
          </cell>
          <cell r="Q675">
            <v>1</v>
          </cell>
        </row>
        <row r="676">
          <cell r="B676" t="str">
            <v>Culture-Espaces</v>
          </cell>
          <cell r="C676" t="str">
            <v xml:space="preserve"> </v>
          </cell>
          <cell r="D676">
            <v>50</v>
          </cell>
          <cell r="J676">
            <v>41543</v>
          </cell>
          <cell r="O676">
            <v>110</v>
          </cell>
          <cell r="Q676">
            <v>1</v>
          </cell>
        </row>
        <row r="677">
          <cell r="B677" t="str">
            <v>Culture-Espaces</v>
          </cell>
          <cell r="C677">
            <v>50</v>
          </cell>
          <cell r="J677">
            <v>41543</v>
          </cell>
          <cell r="O677">
            <v>110</v>
          </cell>
          <cell r="Q677">
            <v>1</v>
          </cell>
        </row>
        <row r="678">
          <cell r="B678" t="str">
            <v>Culture-Espaces</v>
          </cell>
          <cell r="D678">
            <v>20</v>
          </cell>
          <cell r="J678">
            <v>41543</v>
          </cell>
          <cell r="O678">
            <v>55</v>
          </cell>
          <cell r="Q678">
            <v>1</v>
          </cell>
        </row>
        <row r="679">
          <cell r="B679" t="str">
            <v>Culture-Espaces</v>
          </cell>
          <cell r="D679">
            <v>15</v>
          </cell>
          <cell r="J679">
            <v>41543</v>
          </cell>
          <cell r="O679">
            <v>55</v>
          </cell>
          <cell r="Q679">
            <v>1</v>
          </cell>
        </row>
        <row r="680">
          <cell r="B680" t="str">
            <v>Culture-Espaces</v>
          </cell>
          <cell r="D680">
            <v>50</v>
          </cell>
          <cell r="J680">
            <v>41543</v>
          </cell>
          <cell r="O680">
            <v>110</v>
          </cell>
          <cell r="Q680">
            <v>1</v>
          </cell>
        </row>
        <row r="681">
          <cell r="B681" t="str">
            <v>Culture-Espaces</v>
          </cell>
          <cell r="C681">
            <v>69</v>
          </cell>
          <cell r="J681">
            <v>41543</v>
          </cell>
          <cell r="O681">
            <v>165</v>
          </cell>
          <cell r="Q681">
            <v>1</v>
          </cell>
        </row>
        <row r="682">
          <cell r="B682" t="str">
            <v>Maison Tourisme Wat</v>
          </cell>
          <cell r="F682">
            <v>24</v>
          </cell>
          <cell r="J682">
            <v>41545</v>
          </cell>
          <cell r="O682">
            <v>70</v>
          </cell>
          <cell r="Q682">
            <v>1</v>
          </cell>
        </row>
        <row r="683">
          <cell r="B683" t="str">
            <v>Musée Wellington</v>
          </cell>
          <cell r="F683">
            <v>24</v>
          </cell>
          <cell r="J683">
            <v>41545</v>
          </cell>
          <cell r="O683">
            <v>70</v>
          </cell>
          <cell r="Q683">
            <v>1</v>
          </cell>
        </row>
        <row r="684">
          <cell r="B684" t="str">
            <v>Maison Tourisme Wat</v>
          </cell>
          <cell r="F684">
            <v>42</v>
          </cell>
          <cell r="J684">
            <v>41545</v>
          </cell>
          <cell r="O684">
            <v>210</v>
          </cell>
          <cell r="Q684">
            <v>1</v>
          </cell>
        </row>
        <row r="685">
          <cell r="B685" t="str">
            <v>G1815</v>
          </cell>
          <cell r="F685">
            <v>3</v>
          </cell>
          <cell r="J685">
            <v>41546</v>
          </cell>
          <cell r="O685">
            <v>70</v>
          </cell>
          <cell r="Q685">
            <v>1</v>
          </cell>
        </row>
        <row r="686">
          <cell r="B686" t="str">
            <v>Maison Tourisme Wat</v>
          </cell>
          <cell r="D686">
            <v>20</v>
          </cell>
          <cell r="J686">
            <v>41546</v>
          </cell>
          <cell r="O686">
            <v>70</v>
          </cell>
          <cell r="Q686">
            <v>1</v>
          </cell>
        </row>
        <row r="687">
          <cell r="B687" t="str">
            <v>Maison Tourisme Wat</v>
          </cell>
          <cell r="E687">
            <v>25</v>
          </cell>
          <cell r="J687">
            <v>41549</v>
          </cell>
          <cell r="O687">
            <v>70</v>
          </cell>
        </row>
        <row r="688">
          <cell r="B688" t="str">
            <v>Intercommunale</v>
          </cell>
          <cell r="F688">
            <v>25</v>
          </cell>
          <cell r="J688">
            <v>41550</v>
          </cell>
          <cell r="O688">
            <v>55</v>
          </cell>
          <cell r="Q688">
            <v>1</v>
          </cell>
        </row>
        <row r="689">
          <cell r="B689" t="str">
            <v>Maison Tourisme Wat</v>
          </cell>
          <cell r="D689">
            <v>2</v>
          </cell>
          <cell r="J689">
            <v>41551</v>
          </cell>
          <cell r="O689">
            <v>70</v>
          </cell>
          <cell r="Q689">
            <v>1</v>
          </cell>
        </row>
        <row r="690">
          <cell r="B690" t="str">
            <v>Musée Wellington</v>
          </cell>
          <cell r="F690">
            <v>25</v>
          </cell>
          <cell r="J690">
            <v>41551</v>
          </cell>
          <cell r="O690">
            <v>70</v>
          </cell>
          <cell r="Q690">
            <v>1</v>
          </cell>
        </row>
        <row r="691">
          <cell r="B691" t="str">
            <v>Culture-Espaces</v>
          </cell>
          <cell r="C691">
            <v>25</v>
          </cell>
          <cell r="J691">
            <v>41551</v>
          </cell>
          <cell r="O691">
            <v>55</v>
          </cell>
          <cell r="Q691">
            <v>1</v>
          </cell>
        </row>
        <row r="692">
          <cell r="B692" t="str">
            <v>Culture-Espaces</v>
          </cell>
          <cell r="D692">
            <v>25</v>
          </cell>
          <cell r="J692">
            <v>41551</v>
          </cell>
          <cell r="O692">
            <v>55</v>
          </cell>
          <cell r="Q692">
            <v>1</v>
          </cell>
        </row>
        <row r="693">
          <cell r="B693" t="str">
            <v>Culture-Espaces</v>
          </cell>
          <cell r="D693">
            <v>46</v>
          </cell>
          <cell r="J693">
            <v>41551</v>
          </cell>
          <cell r="O693">
            <v>110</v>
          </cell>
          <cell r="Q693">
            <v>1</v>
          </cell>
        </row>
        <row r="694">
          <cell r="B694" t="str">
            <v>G1815</v>
          </cell>
          <cell r="C694">
            <v>20</v>
          </cell>
          <cell r="J694">
            <v>41552</v>
          </cell>
          <cell r="O694">
            <v>70</v>
          </cell>
          <cell r="Q694">
            <v>1</v>
          </cell>
        </row>
        <row r="695">
          <cell r="B695" t="str">
            <v>Maison Tourisme Wat</v>
          </cell>
          <cell r="D695">
            <v>27</v>
          </cell>
          <cell r="J695">
            <v>41552</v>
          </cell>
          <cell r="O695">
            <v>70</v>
          </cell>
          <cell r="Q695">
            <v>1</v>
          </cell>
        </row>
        <row r="696">
          <cell r="B696" t="str">
            <v>Maison Tourisme Wat</v>
          </cell>
          <cell r="D696">
            <v>27</v>
          </cell>
          <cell r="J696">
            <v>41552</v>
          </cell>
          <cell r="O696">
            <v>55</v>
          </cell>
          <cell r="Q696">
            <v>1</v>
          </cell>
        </row>
        <row r="697">
          <cell r="B697" t="str">
            <v>Maison Tourisme Wat</v>
          </cell>
          <cell r="D697">
            <v>17</v>
          </cell>
          <cell r="J697">
            <v>41553</v>
          </cell>
          <cell r="O697">
            <v>70</v>
          </cell>
          <cell r="Q697">
            <v>1</v>
          </cell>
        </row>
        <row r="698">
          <cell r="B698" t="str">
            <v>Culture-Espaces</v>
          </cell>
          <cell r="C698">
            <v>75</v>
          </cell>
          <cell r="J698">
            <v>41554</v>
          </cell>
          <cell r="O698">
            <v>165</v>
          </cell>
          <cell r="Q698">
            <v>1</v>
          </cell>
        </row>
        <row r="699">
          <cell r="B699" t="str">
            <v>Culture-Espaces</v>
          </cell>
          <cell r="C699">
            <v>39</v>
          </cell>
          <cell r="J699">
            <v>41554</v>
          </cell>
          <cell r="O699">
            <v>110</v>
          </cell>
          <cell r="Q699">
            <v>1</v>
          </cell>
        </row>
        <row r="700">
          <cell r="B700" t="str">
            <v>Maison Tourisme Wat</v>
          </cell>
          <cell r="F700">
            <v>5</v>
          </cell>
          <cell r="J700">
            <v>41557</v>
          </cell>
          <cell r="O700">
            <v>55</v>
          </cell>
          <cell r="Q700">
            <v>1</v>
          </cell>
        </row>
        <row r="701">
          <cell r="B701" t="str">
            <v>G1815</v>
          </cell>
          <cell r="F701">
            <v>4</v>
          </cell>
          <cell r="J701">
            <v>41558</v>
          </cell>
          <cell r="O701">
            <v>90</v>
          </cell>
          <cell r="Q701">
            <v>1</v>
          </cell>
        </row>
        <row r="702">
          <cell r="B702" t="str">
            <v>Intercommunale</v>
          </cell>
          <cell r="E702">
            <v>60</v>
          </cell>
          <cell r="J702">
            <v>41563</v>
          </cell>
          <cell r="O702">
            <v>165</v>
          </cell>
          <cell r="Q702">
            <v>1</v>
          </cell>
        </row>
        <row r="703">
          <cell r="B703" t="str">
            <v>Intercommunale</v>
          </cell>
          <cell r="F703">
            <v>35</v>
          </cell>
          <cell r="J703">
            <v>41563</v>
          </cell>
          <cell r="O703">
            <v>110</v>
          </cell>
          <cell r="Q703">
            <v>1</v>
          </cell>
        </row>
        <row r="704">
          <cell r="B704" t="str">
            <v>G1815</v>
          </cell>
          <cell r="C704">
            <v>25</v>
          </cell>
          <cell r="J704">
            <v>41563</v>
          </cell>
          <cell r="O704">
            <v>55</v>
          </cell>
          <cell r="Q704">
            <v>1</v>
          </cell>
        </row>
        <row r="705">
          <cell r="B705" t="str">
            <v>Intercommunale</v>
          </cell>
          <cell r="F705">
            <v>25</v>
          </cell>
          <cell r="J705">
            <v>41565</v>
          </cell>
          <cell r="O705">
            <v>55</v>
          </cell>
          <cell r="Q705">
            <v>1</v>
          </cell>
        </row>
        <row r="706">
          <cell r="B706" t="str">
            <v>Intercommunale</v>
          </cell>
          <cell r="F706">
            <v>22</v>
          </cell>
          <cell r="J706">
            <v>41565</v>
          </cell>
          <cell r="O706">
            <v>55</v>
          </cell>
          <cell r="Q706">
            <v>1</v>
          </cell>
        </row>
        <row r="707">
          <cell r="B707" t="str">
            <v>Intercommunale</v>
          </cell>
          <cell r="D707">
            <v>60</v>
          </cell>
          <cell r="J707">
            <v>41567</v>
          </cell>
          <cell r="O707">
            <v>165</v>
          </cell>
          <cell r="Q707">
            <v>1</v>
          </cell>
        </row>
        <row r="708">
          <cell r="B708" t="str">
            <v>Musée Wellington</v>
          </cell>
          <cell r="C708">
            <v>40</v>
          </cell>
          <cell r="J708">
            <v>41571</v>
          </cell>
          <cell r="O708">
            <v>110</v>
          </cell>
          <cell r="Q708">
            <v>1</v>
          </cell>
        </row>
        <row r="709">
          <cell r="B709" t="str">
            <v>Musée Wellington</v>
          </cell>
          <cell r="C709">
            <v>40</v>
          </cell>
          <cell r="J709">
            <v>41571</v>
          </cell>
          <cell r="O709">
            <v>110</v>
          </cell>
          <cell r="Q709">
            <v>1</v>
          </cell>
        </row>
        <row r="710">
          <cell r="B710" t="str">
            <v>G1815</v>
          </cell>
          <cell r="F710">
            <v>20</v>
          </cell>
          <cell r="J710">
            <v>41577</v>
          </cell>
          <cell r="O710">
            <v>70</v>
          </cell>
          <cell r="Q710">
            <v>1</v>
          </cell>
        </row>
        <row r="711">
          <cell r="C711" t="e">
            <v>#VALUE!</v>
          </cell>
          <cell r="Q711" t="str">
            <v xml:space="preserve">     </v>
          </cell>
        </row>
        <row r="712">
          <cell r="Q712" t="str">
            <v xml:space="preserve">     </v>
          </cell>
        </row>
        <row r="713">
          <cell r="Q713" t="str">
            <v xml:space="preserve">     </v>
          </cell>
        </row>
        <row r="714">
          <cell r="C714">
            <v>9.3381642512077292</v>
          </cell>
          <cell r="D714">
            <v>4.9661835748792269</v>
          </cell>
          <cell r="E714">
            <v>2.4106280193236715</v>
          </cell>
          <cell r="F714">
            <v>9.0724637681159415</v>
          </cell>
          <cell r="G714">
            <v>4.830917874396135E-3</v>
          </cell>
          <cell r="H714">
            <v>7.7294685990338161E-2</v>
          </cell>
          <cell r="Q714" t="str">
            <v xml:space="preserve">     </v>
          </cell>
        </row>
        <row r="715">
          <cell r="Q715" t="str">
            <v xml:space="preserve">     </v>
          </cell>
        </row>
        <row r="716">
          <cell r="C716" t="e">
            <v>#VALUE!</v>
          </cell>
          <cell r="Q716" t="str">
            <v xml:space="preserve">     </v>
          </cell>
        </row>
        <row r="717">
          <cell r="Q717" t="str">
            <v xml:space="preserve">     </v>
          </cell>
        </row>
        <row r="718">
          <cell r="Q718" t="str">
            <v xml:space="preserve">     </v>
          </cell>
        </row>
        <row r="719">
          <cell r="Q719" t="str">
            <v xml:space="preserve">     </v>
          </cell>
        </row>
        <row r="720">
          <cell r="Q720" t="str">
            <v xml:space="preserve">     </v>
          </cell>
        </row>
        <row r="721">
          <cell r="Q721" t="str">
            <v xml:space="preserve">     </v>
          </cell>
        </row>
        <row r="722">
          <cell r="Q722" t="str">
            <v xml:space="preserve">     </v>
          </cell>
        </row>
        <row r="723">
          <cell r="Q723" t="str">
            <v xml:space="preserve">     </v>
          </cell>
        </row>
        <row r="724">
          <cell r="Q724" t="str">
            <v xml:space="preserve">     </v>
          </cell>
        </row>
        <row r="725">
          <cell r="Q725" t="str">
            <v xml:space="preserve">     </v>
          </cell>
        </row>
        <row r="726">
          <cell r="Q726" t="str">
            <v xml:space="preserve">     </v>
          </cell>
        </row>
        <row r="727">
          <cell r="Q727" t="str">
            <v xml:space="preserve">     </v>
          </cell>
        </row>
        <row r="728">
          <cell r="Q728" t="str">
            <v xml:space="preserve">     </v>
          </cell>
        </row>
        <row r="729">
          <cell r="Q729" t="str">
            <v xml:space="preserve">     </v>
          </cell>
        </row>
        <row r="730">
          <cell r="Q730" t="str">
            <v xml:space="preserve">     </v>
          </cell>
        </row>
        <row r="731">
          <cell r="Q731" t="str">
            <v xml:space="preserve">     </v>
          </cell>
        </row>
        <row r="732">
          <cell r="Q732" t="str">
            <v xml:space="preserve">     </v>
          </cell>
        </row>
        <row r="733">
          <cell r="Q733" t="str">
            <v xml:space="preserve">     </v>
          </cell>
        </row>
        <row r="734">
          <cell r="Q734" t="str">
            <v xml:space="preserve">     </v>
          </cell>
        </row>
        <row r="735">
          <cell r="Q735" t="str">
            <v xml:space="preserve">     </v>
          </cell>
        </row>
        <row r="736">
          <cell r="Q736" t="str">
            <v xml:space="preserve">     </v>
          </cell>
        </row>
        <row r="737">
          <cell r="Q737" t="str">
            <v xml:space="preserve">     </v>
          </cell>
        </row>
        <row r="738">
          <cell r="Q738" t="str">
            <v xml:space="preserve">     </v>
          </cell>
        </row>
        <row r="739">
          <cell r="Q739" t="str">
            <v xml:space="preserve">     </v>
          </cell>
        </row>
        <row r="740">
          <cell r="Q740" t="str">
            <v xml:space="preserve">     </v>
          </cell>
        </row>
        <row r="741">
          <cell r="Q741" t="str">
            <v xml:space="preserve">     </v>
          </cell>
        </row>
        <row r="742">
          <cell r="Q742" t="str">
            <v xml:space="preserve">     </v>
          </cell>
        </row>
        <row r="743">
          <cell r="Q743" t="str">
            <v xml:space="preserve">     </v>
          </cell>
        </row>
        <row r="744">
          <cell r="Q744" t="str">
            <v xml:space="preserve">     </v>
          </cell>
        </row>
        <row r="745">
          <cell r="Q745" t="str">
            <v xml:space="preserve">     </v>
          </cell>
        </row>
        <row r="746">
          <cell r="Q746" t="str">
            <v xml:space="preserve">     </v>
          </cell>
        </row>
        <row r="747">
          <cell r="Q747" t="str">
            <v xml:space="preserve">     </v>
          </cell>
        </row>
        <row r="748">
          <cell r="Q748" t="str">
            <v xml:space="preserve">     </v>
          </cell>
        </row>
        <row r="749">
          <cell r="Q749" t="str">
            <v xml:space="preserve">     </v>
          </cell>
        </row>
        <row r="750">
          <cell r="Q750" t="str">
            <v xml:space="preserve">     </v>
          </cell>
        </row>
        <row r="751">
          <cell r="Q751" t="str">
            <v xml:space="preserve">     </v>
          </cell>
        </row>
        <row r="752">
          <cell r="Q752" t="str">
            <v xml:space="preserve">     </v>
          </cell>
        </row>
        <row r="753">
          <cell r="Q753" t="str">
            <v xml:space="preserve">     </v>
          </cell>
        </row>
        <row r="754">
          <cell r="Q754" t="str">
            <v xml:space="preserve">     </v>
          </cell>
        </row>
        <row r="755">
          <cell r="Q755" t="str">
            <v xml:space="preserve">     </v>
          </cell>
        </row>
        <row r="756">
          <cell r="Q756" t="str">
            <v xml:space="preserve">     </v>
          </cell>
        </row>
        <row r="757">
          <cell r="Q757" t="str">
            <v xml:space="preserve">     </v>
          </cell>
        </row>
        <row r="758">
          <cell r="Q758" t="str">
            <v xml:space="preserve">     </v>
          </cell>
        </row>
        <row r="759">
          <cell r="Q759" t="str">
            <v xml:space="preserve">     </v>
          </cell>
        </row>
        <row r="760">
          <cell r="Q760" t="str">
            <v xml:space="preserve">     </v>
          </cell>
        </row>
        <row r="761">
          <cell r="Q761" t="str">
            <v xml:space="preserve">     </v>
          </cell>
        </row>
        <row r="762">
          <cell r="Q762" t="str">
            <v xml:space="preserve">     </v>
          </cell>
        </row>
        <row r="763">
          <cell r="Q763" t="str">
            <v xml:space="preserve">     </v>
          </cell>
        </row>
        <row r="764">
          <cell r="Q764" t="str">
            <v xml:space="preserve">     </v>
          </cell>
        </row>
        <row r="765">
          <cell r="Q765" t="str">
            <v xml:space="preserve">     </v>
          </cell>
        </row>
        <row r="766">
          <cell r="Q766" t="str">
            <v xml:space="preserve">     </v>
          </cell>
        </row>
        <row r="767">
          <cell r="Q767" t="str">
            <v xml:space="preserve">     </v>
          </cell>
        </row>
        <row r="768">
          <cell r="Q768" t="str">
            <v xml:space="preserve">     </v>
          </cell>
        </row>
        <row r="769">
          <cell r="Q769" t="str">
            <v xml:space="preserve">     </v>
          </cell>
        </row>
        <row r="770">
          <cell r="Q770" t="str">
            <v xml:space="preserve">     </v>
          </cell>
        </row>
        <row r="771">
          <cell r="Q771" t="str">
            <v xml:space="preserve">     </v>
          </cell>
        </row>
        <row r="772">
          <cell r="Q772" t="str">
            <v xml:space="preserve">     </v>
          </cell>
        </row>
        <row r="773">
          <cell r="Q773" t="str">
            <v xml:space="preserve">     </v>
          </cell>
        </row>
        <row r="774">
          <cell r="Q774" t="str">
            <v xml:space="preserve">     </v>
          </cell>
        </row>
        <row r="775">
          <cell r="Q775" t="str">
            <v xml:space="preserve">     </v>
          </cell>
        </row>
        <row r="776">
          <cell r="Q776" t="str">
            <v xml:space="preserve">     </v>
          </cell>
        </row>
        <row r="777">
          <cell r="Q777" t="str">
            <v xml:space="preserve">     </v>
          </cell>
        </row>
        <row r="778">
          <cell r="Q778" t="str">
            <v xml:space="preserve">     </v>
          </cell>
        </row>
        <row r="779">
          <cell r="Q779" t="str">
            <v xml:space="preserve">     </v>
          </cell>
        </row>
        <row r="780">
          <cell r="Q780" t="str">
            <v xml:space="preserve">     </v>
          </cell>
        </row>
        <row r="781">
          <cell r="Q781" t="str">
            <v xml:space="preserve">     </v>
          </cell>
        </row>
        <row r="782">
          <cell r="Q782" t="str">
            <v xml:space="preserve">     </v>
          </cell>
        </row>
        <row r="783">
          <cell r="Q783" t="str">
            <v xml:space="preserve">     </v>
          </cell>
        </row>
        <row r="784">
          <cell r="Q784" t="str">
            <v xml:space="preserve">     </v>
          </cell>
        </row>
        <row r="785">
          <cell r="Q785" t="str">
            <v xml:space="preserve">     </v>
          </cell>
        </row>
        <row r="786">
          <cell r="Q786" t="str">
            <v xml:space="preserve">     </v>
          </cell>
        </row>
        <row r="787">
          <cell r="Q787" t="str">
            <v xml:space="preserve">     </v>
          </cell>
        </row>
        <row r="788">
          <cell r="Q788" t="str">
            <v xml:space="preserve">     </v>
          </cell>
        </row>
        <row r="789">
          <cell r="Q789" t="str">
            <v xml:space="preserve">     </v>
          </cell>
        </row>
        <row r="790">
          <cell r="Q790" t="str">
            <v xml:space="preserve">     </v>
          </cell>
        </row>
        <row r="791">
          <cell r="Q791" t="str">
            <v xml:space="preserve">     </v>
          </cell>
        </row>
        <row r="792">
          <cell r="Q792" t="str">
            <v xml:space="preserve">     </v>
          </cell>
        </row>
        <row r="793">
          <cell r="Q793" t="str">
            <v xml:space="preserve">     </v>
          </cell>
        </row>
        <row r="794">
          <cell r="Q794" t="str">
            <v xml:space="preserve">     </v>
          </cell>
        </row>
        <row r="795">
          <cell r="Q795" t="str">
            <v xml:space="preserve">     </v>
          </cell>
        </row>
        <row r="796">
          <cell r="Q796" t="str">
            <v xml:space="preserve">     </v>
          </cell>
        </row>
        <row r="797">
          <cell r="Q797" t="str">
            <v xml:space="preserve">     </v>
          </cell>
        </row>
        <row r="798">
          <cell r="Q798" t="str">
            <v xml:space="preserve">     </v>
          </cell>
        </row>
        <row r="799">
          <cell r="Q799" t="str">
            <v xml:space="preserve">     </v>
          </cell>
        </row>
        <row r="800">
          <cell r="Q800" t="str">
            <v xml:space="preserve">     </v>
          </cell>
        </row>
        <row r="801">
          <cell r="Q801" t="str">
            <v xml:space="preserve">     </v>
          </cell>
        </row>
        <row r="802">
          <cell r="Q802" t="str">
            <v xml:space="preserve">     </v>
          </cell>
        </row>
        <row r="803">
          <cell r="Q803" t="str">
            <v xml:space="preserve">     </v>
          </cell>
        </row>
        <row r="804">
          <cell r="Q804" t="str">
            <v xml:space="preserve">     </v>
          </cell>
        </row>
        <row r="805">
          <cell r="Q805" t="str">
            <v xml:space="preserve">     </v>
          </cell>
        </row>
        <row r="806">
          <cell r="Q806" t="str">
            <v xml:space="preserve">     </v>
          </cell>
        </row>
        <row r="807">
          <cell r="Q807" t="str">
            <v xml:space="preserve">     </v>
          </cell>
        </row>
        <row r="808">
          <cell r="Q808" t="str">
            <v xml:space="preserve">     </v>
          </cell>
        </row>
        <row r="809">
          <cell r="Q809" t="str">
            <v xml:space="preserve">     </v>
          </cell>
        </row>
        <row r="810">
          <cell r="Q810" t="str">
            <v xml:space="preserve">     </v>
          </cell>
        </row>
        <row r="811">
          <cell r="Q811" t="str">
            <v xml:space="preserve">     </v>
          </cell>
        </row>
        <row r="812">
          <cell r="Q812" t="str">
            <v xml:space="preserve">     </v>
          </cell>
        </row>
        <row r="813">
          <cell r="Q813" t="str">
            <v xml:space="preserve">     </v>
          </cell>
        </row>
        <row r="814">
          <cell r="Q814" t="str">
            <v xml:space="preserve">     </v>
          </cell>
        </row>
        <row r="815">
          <cell r="Q815" t="str">
            <v xml:space="preserve">     </v>
          </cell>
        </row>
        <row r="816">
          <cell r="Q816" t="str">
            <v xml:space="preserve">     </v>
          </cell>
        </row>
        <row r="817">
          <cell r="Q817" t="str">
            <v xml:space="preserve">     </v>
          </cell>
        </row>
        <row r="818">
          <cell r="Q818" t="str">
            <v xml:space="preserve">     </v>
          </cell>
        </row>
        <row r="819">
          <cell r="Q819" t="str">
            <v xml:space="preserve">     </v>
          </cell>
        </row>
        <row r="820">
          <cell r="Q820" t="str">
            <v xml:space="preserve">     </v>
          </cell>
        </row>
        <row r="821">
          <cell r="Q821" t="str">
            <v xml:space="preserve">     </v>
          </cell>
        </row>
        <row r="822">
          <cell r="Q822" t="str">
            <v xml:space="preserve">     </v>
          </cell>
        </row>
        <row r="823">
          <cell r="Q823" t="str">
            <v xml:space="preserve">     </v>
          </cell>
        </row>
        <row r="824">
          <cell r="Q824" t="str">
            <v xml:space="preserve">     </v>
          </cell>
        </row>
        <row r="825">
          <cell r="Q825" t="str">
            <v xml:space="preserve">     </v>
          </cell>
        </row>
        <row r="826">
          <cell r="Q826" t="str">
            <v xml:space="preserve">     </v>
          </cell>
        </row>
        <row r="827">
          <cell r="Q827" t="str">
            <v xml:space="preserve">     </v>
          </cell>
        </row>
        <row r="828">
          <cell r="Q828" t="str">
            <v xml:space="preserve">     </v>
          </cell>
        </row>
        <row r="829">
          <cell r="Q829" t="str">
            <v xml:space="preserve">     </v>
          </cell>
        </row>
        <row r="830">
          <cell r="Q830" t="str">
            <v xml:space="preserve">     </v>
          </cell>
        </row>
        <row r="831">
          <cell r="Q831" t="str">
            <v xml:space="preserve">     </v>
          </cell>
        </row>
        <row r="832">
          <cell r="Q832" t="str">
            <v xml:space="preserve">     </v>
          </cell>
        </row>
        <row r="833">
          <cell r="Q833" t="str">
            <v xml:space="preserve">     </v>
          </cell>
        </row>
        <row r="834">
          <cell r="Q834" t="str">
            <v xml:space="preserve">     </v>
          </cell>
        </row>
        <row r="835">
          <cell r="Q835" t="str">
            <v xml:space="preserve">     </v>
          </cell>
        </row>
        <row r="836">
          <cell r="Q836" t="str">
            <v xml:space="preserve">     </v>
          </cell>
        </row>
        <row r="837">
          <cell r="Q837" t="str">
            <v xml:space="preserve">     </v>
          </cell>
        </row>
        <row r="838">
          <cell r="Q838" t="str">
            <v xml:space="preserve">     </v>
          </cell>
        </row>
        <row r="839">
          <cell r="Q839" t="str">
            <v xml:space="preserve">     </v>
          </cell>
        </row>
        <row r="840">
          <cell r="Q840" t="str">
            <v xml:space="preserve">     </v>
          </cell>
        </row>
        <row r="841">
          <cell r="Q841" t="str">
            <v xml:space="preserve">     </v>
          </cell>
        </row>
        <row r="842">
          <cell r="Q842" t="str">
            <v xml:space="preserve">     </v>
          </cell>
        </row>
        <row r="843">
          <cell r="Q843" t="str">
            <v xml:space="preserve">     </v>
          </cell>
        </row>
        <row r="844">
          <cell r="Q844" t="str">
            <v xml:space="preserve">     </v>
          </cell>
        </row>
        <row r="845">
          <cell r="Q845" t="str">
            <v xml:space="preserve">     </v>
          </cell>
        </row>
        <row r="846">
          <cell r="Q846" t="str">
            <v xml:space="preserve">     </v>
          </cell>
        </row>
        <row r="847">
          <cell r="Q847" t="str">
            <v xml:space="preserve">     </v>
          </cell>
        </row>
        <row r="848">
          <cell r="Q848" t="str">
            <v xml:space="preserve">     </v>
          </cell>
        </row>
        <row r="849">
          <cell r="Q849" t="str">
            <v xml:space="preserve">     </v>
          </cell>
        </row>
        <row r="850">
          <cell r="Q850" t="str">
            <v xml:space="preserve">     </v>
          </cell>
        </row>
        <row r="851">
          <cell r="Q851" t="str">
            <v xml:space="preserve">     </v>
          </cell>
        </row>
        <row r="852">
          <cell r="Q852" t="str">
            <v xml:space="preserve">     </v>
          </cell>
        </row>
        <row r="853">
          <cell r="Q853" t="str">
            <v xml:space="preserve">     </v>
          </cell>
        </row>
        <row r="854">
          <cell r="Q854" t="str">
            <v xml:space="preserve">     </v>
          </cell>
        </row>
        <row r="855">
          <cell r="Q855" t="str">
            <v xml:space="preserve">     </v>
          </cell>
        </row>
        <row r="856">
          <cell r="Q856" t="str">
            <v xml:space="preserve">     </v>
          </cell>
        </row>
        <row r="857">
          <cell r="Q857" t="str">
            <v xml:space="preserve">     </v>
          </cell>
        </row>
        <row r="858">
          <cell r="Q858" t="str">
            <v xml:space="preserve">     </v>
          </cell>
        </row>
        <row r="859">
          <cell r="Q859" t="str">
            <v xml:space="preserve">     </v>
          </cell>
        </row>
        <row r="860">
          <cell r="Q860" t="str">
            <v xml:space="preserve">     </v>
          </cell>
        </row>
        <row r="861">
          <cell r="Q861" t="str">
            <v xml:space="preserve">     </v>
          </cell>
        </row>
        <row r="862">
          <cell r="Q862" t="str">
            <v xml:space="preserve">     </v>
          </cell>
        </row>
        <row r="863">
          <cell r="Q863" t="str">
            <v xml:space="preserve">     </v>
          </cell>
        </row>
        <row r="864">
          <cell r="Q864" t="str">
            <v xml:space="preserve">     </v>
          </cell>
        </row>
        <row r="865">
          <cell r="Q865" t="str">
            <v xml:space="preserve">     </v>
          </cell>
        </row>
        <row r="866">
          <cell r="Q866" t="str">
            <v xml:space="preserve">     </v>
          </cell>
        </row>
        <row r="867">
          <cell r="Q867" t="str">
            <v xml:space="preserve">     </v>
          </cell>
        </row>
        <row r="868">
          <cell r="Q868" t="str">
            <v xml:space="preserve">     </v>
          </cell>
        </row>
        <row r="869">
          <cell r="Q869" t="str">
            <v xml:space="preserve">     </v>
          </cell>
        </row>
        <row r="870">
          <cell r="Q870" t="str">
            <v xml:space="preserve">     </v>
          </cell>
        </row>
        <row r="871">
          <cell r="Q871" t="str">
            <v xml:space="preserve">     </v>
          </cell>
        </row>
        <row r="872">
          <cell r="Q872" t="str">
            <v xml:space="preserve">     </v>
          </cell>
        </row>
        <row r="873">
          <cell r="Q873" t="str">
            <v xml:space="preserve">     </v>
          </cell>
        </row>
        <row r="874">
          <cell r="Q874" t="str">
            <v xml:space="preserve">     </v>
          </cell>
        </row>
        <row r="875">
          <cell r="Q875" t="str">
            <v xml:space="preserve">     </v>
          </cell>
        </row>
        <row r="876">
          <cell r="Q876" t="str">
            <v xml:space="preserve">     </v>
          </cell>
        </row>
        <row r="877">
          <cell r="Q877" t="str">
            <v xml:space="preserve">     </v>
          </cell>
        </row>
        <row r="878">
          <cell r="Q878" t="str">
            <v xml:space="preserve">     </v>
          </cell>
        </row>
        <row r="879">
          <cell r="Q879" t="str">
            <v xml:space="preserve">     </v>
          </cell>
        </row>
        <row r="880">
          <cell r="Q880" t="str">
            <v xml:space="preserve">     </v>
          </cell>
        </row>
        <row r="881">
          <cell r="Q881" t="str">
            <v xml:space="preserve">     </v>
          </cell>
        </row>
        <row r="882">
          <cell r="Q882" t="str">
            <v xml:space="preserve">     </v>
          </cell>
        </row>
        <row r="883">
          <cell r="Q883" t="str">
            <v xml:space="preserve">     </v>
          </cell>
        </row>
        <row r="884">
          <cell r="Q884" t="str">
            <v xml:space="preserve">     </v>
          </cell>
        </row>
        <row r="885">
          <cell r="Q885" t="str">
            <v xml:space="preserve">     </v>
          </cell>
        </row>
        <row r="886">
          <cell r="Q886" t="str">
            <v xml:space="preserve">     </v>
          </cell>
        </row>
        <row r="887">
          <cell r="Q887" t="str">
            <v xml:space="preserve">     </v>
          </cell>
        </row>
        <row r="888">
          <cell r="Q888" t="str">
            <v xml:space="preserve">     </v>
          </cell>
        </row>
        <row r="889">
          <cell r="Q889" t="str">
            <v xml:space="preserve">     </v>
          </cell>
        </row>
        <row r="890">
          <cell r="Q890" t="str">
            <v xml:space="preserve">     </v>
          </cell>
        </row>
        <row r="891">
          <cell r="Q891" t="str">
            <v xml:space="preserve">     </v>
          </cell>
        </row>
        <row r="892">
          <cell r="Q892" t="str">
            <v xml:space="preserve">     </v>
          </cell>
        </row>
        <row r="893">
          <cell r="Q893" t="str">
            <v xml:space="preserve">     </v>
          </cell>
        </row>
        <row r="894">
          <cell r="Q894" t="str">
            <v xml:space="preserve">     </v>
          </cell>
        </row>
        <row r="895">
          <cell r="Q895" t="str">
            <v xml:space="preserve">     </v>
          </cell>
        </row>
        <row r="896">
          <cell r="Q896" t="str">
            <v xml:space="preserve">     </v>
          </cell>
        </row>
        <row r="897">
          <cell r="Q897" t="str">
            <v xml:space="preserve">     </v>
          </cell>
        </row>
        <row r="898">
          <cell r="Q898" t="str">
            <v xml:space="preserve">     </v>
          </cell>
        </row>
        <row r="899">
          <cell r="Q899" t="str">
            <v xml:space="preserve">     </v>
          </cell>
        </row>
        <row r="900">
          <cell r="Q900" t="str">
            <v xml:space="preserve">     </v>
          </cell>
        </row>
        <row r="901">
          <cell r="Q901" t="str">
            <v xml:space="preserve">     </v>
          </cell>
        </row>
        <row r="902">
          <cell r="Q902" t="str">
            <v xml:space="preserve">     </v>
          </cell>
        </row>
        <row r="903">
          <cell r="Q903" t="str">
            <v xml:space="preserve">     </v>
          </cell>
        </row>
        <row r="904">
          <cell r="Q904" t="str">
            <v xml:space="preserve">     </v>
          </cell>
        </row>
        <row r="905">
          <cell r="Q905" t="str">
            <v xml:space="preserve">     </v>
          </cell>
        </row>
        <row r="906">
          <cell r="Q906" t="str">
            <v xml:space="preserve">     </v>
          </cell>
        </row>
        <row r="907">
          <cell r="Q907" t="str">
            <v xml:space="preserve">     </v>
          </cell>
        </row>
        <row r="908">
          <cell r="Q908" t="str">
            <v xml:space="preserve">     </v>
          </cell>
        </row>
        <row r="909">
          <cell r="Q909" t="str">
            <v xml:space="preserve">     </v>
          </cell>
        </row>
        <row r="910">
          <cell r="Q910" t="str">
            <v xml:space="preserve">     </v>
          </cell>
        </row>
        <row r="911">
          <cell r="Q911" t="str">
            <v xml:space="preserve">     </v>
          </cell>
        </row>
        <row r="912">
          <cell r="Q912" t="str">
            <v xml:space="preserve">     </v>
          </cell>
        </row>
        <row r="913">
          <cell r="Q913" t="str">
            <v xml:space="preserve">     </v>
          </cell>
        </row>
        <row r="914">
          <cell r="Q914" t="str">
            <v xml:space="preserve">     </v>
          </cell>
        </row>
        <row r="915">
          <cell r="Q915" t="str">
            <v xml:space="preserve">     </v>
          </cell>
        </row>
        <row r="916">
          <cell r="Q916" t="str">
            <v xml:space="preserve">     </v>
          </cell>
        </row>
        <row r="917">
          <cell r="Q917" t="str">
            <v xml:space="preserve">     </v>
          </cell>
        </row>
        <row r="918">
          <cell r="Q918" t="str">
            <v xml:space="preserve">     </v>
          </cell>
        </row>
        <row r="919">
          <cell r="Q919" t="str">
            <v xml:space="preserve">     </v>
          </cell>
        </row>
        <row r="920">
          <cell r="Q920" t="str">
            <v xml:space="preserve">     </v>
          </cell>
        </row>
        <row r="921">
          <cell r="Q921" t="str">
            <v xml:space="preserve">     </v>
          </cell>
        </row>
        <row r="922">
          <cell r="Q922" t="str">
            <v xml:space="preserve">     </v>
          </cell>
        </row>
        <row r="923">
          <cell r="Q923" t="str">
            <v xml:space="preserve">     </v>
          </cell>
        </row>
        <row r="924">
          <cell r="Q924" t="str">
            <v xml:space="preserve">     </v>
          </cell>
        </row>
        <row r="925">
          <cell r="Q925" t="str">
            <v xml:space="preserve">     </v>
          </cell>
        </row>
        <row r="926">
          <cell r="Q926" t="str">
            <v xml:space="preserve">     </v>
          </cell>
        </row>
        <row r="927">
          <cell r="Q927" t="str">
            <v xml:space="preserve">     </v>
          </cell>
        </row>
        <row r="928">
          <cell r="Q928" t="str">
            <v xml:space="preserve">     </v>
          </cell>
        </row>
        <row r="929">
          <cell r="Q929" t="str">
            <v xml:space="preserve">     </v>
          </cell>
        </row>
        <row r="930">
          <cell r="Q930" t="str">
            <v xml:space="preserve">     </v>
          </cell>
        </row>
        <row r="931">
          <cell r="Q931" t="str">
            <v xml:space="preserve">     </v>
          </cell>
        </row>
        <row r="932">
          <cell r="Q932" t="str">
            <v xml:space="preserve">     </v>
          </cell>
        </row>
        <row r="933">
          <cell r="Q933" t="str">
            <v xml:space="preserve">     </v>
          </cell>
        </row>
        <row r="934">
          <cell r="Q934" t="str">
            <v xml:space="preserve">     </v>
          </cell>
        </row>
        <row r="935">
          <cell r="Q935" t="str">
            <v xml:space="preserve">     </v>
          </cell>
        </row>
        <row r="936">
          <cell r="Q936" t="str">
            <v xml:space="preserve">     </v>
          </cell>
        </row>
        <row r="937">
          <cell r="Q937" t="str">
            <v xml:space="preserve">     </v>
          </cell>
        </row>
        <row r="938">
          <cell r="Q938" t="str">
            <v xml:space="preserve">     </v>
          </cell>
        </row>
        <row r="939">
          <cell r="Q939" t="str">
            <v xml:space="preserve">     </v>
          </cell>
        </row>
        <row r="940">
          <cell r="Q940" t="str">
            <v xml:space="preserve">     </v>
          </cell>
        </row>
        <row r="941">
          <cell r="Q941" t="str">
            <v xml:space="preserve">     </v>
          </cell>
        </row>
        <row r="942">
          <cell r="Q942" t="str">
            <v xml:space="preserve">     </v>
          </cell>
        </row>
        <row r="943">
          <cell r="Q943" t="str">
            <v xml:space="preserve">     </v>
          </cell>
        </row>
        <row r="944">
          <cell r="Q944" t="str">
            <v xml:space="preserve">     </v>
          </cell>
        </row>
        <row r="945">
          <cell r="Q945" t="str">
            <v xml:space="preserve">     </v>
          </cell>
        </row>
        <row r="946">
          <cell r="Q946" t="str">
            <v xml:space="preserve">     </v>
          </cell>
        </row>
        <row r="947">
          <cell r="Q947" t="str">
            <v xml:space="preserve">     </v>
          </cell>
        </row>
        <row r="948">
          <cell r="Q948" t="str">
            <v xml:space="preserve">     </v>
          </cell>
        </row>
        <row r="949">
          <cell r="Q949" t="str">
            <v xml:space="preserve">     </v>
          </cell>
        </row>
        <row r="950">
          <cell r="Q950" t="str">
            <v xml:space="preserve">     </v>
          </cell>
        </row>
        <row r="951">
          <cell r="Q951" t="str">
            <v xml:space="preserve">     </v>
          </cell>
        </row>
        <row r="952">
          <cell r="Q952" t="str">
            <v xml:space="preserve">     </v>
          </cell>
        </row>
        <row r="953">
          <cell r="Q953" t="str">
            <v xml:space="preserve">     </v>
          </cell>
        </row>
        <row r="954">
          <cell r="Q954" t="str">
            <v xml:space="preserve">     </v>
          </cell>
        </row>
        <row r="955">
          <cell r="Q955" t="str">
            <v xml:space="preserve">     </v>
          </cell>
        </row>
        <row r="956">
          <cell r="Q956" t="str">
            <v xml:space="preserve">     </v>
          </cell>
        </row>
        <row r="957">
          <cell r="Q957" t="str">
            <v xml:space="preserve">     </v>
          </cell>
        </row>
        <row r="958">
          <cell r="Q958" t="str">
            <v xml:space="preserve">     </v>
          </cell>
        </row>
        <row r="959">
          <cell r="Q959" t="str">
            <v xml:space="preserve">     </v>
          </cell>
        </row>
        <row r="960">
          <cell r="Q960" t="str">
            <v xml:space="preserve">     </v>
          </cell>
        </row>
        <row r="961">
          <cell r="Q961" t="str">
            <v xml:space="preserve">     </v>
          </cell>
        </row>
        <row r="962">
          <cell r="Q962" t="str">
            <v xml:space="preserve">     </v>
          </cell>
        </row>
        <row r="963">
          <cell r="Q963" t="str">
            <v xml:space="preserve">     </v>
          </cell>
        </row>
        <row r="964">
          <cell r="Q964" t="str">
            <v xml:space="preserve">     </v>
          </cell>
        </row>
        <row r="965">
          <cell r="Q965" t="str">
            <v xml:space="preserve">     </v>
          </cell>
        </row>
        <row r="966">
          <cell r="Q966" t="str">
            <v xml:space="preserve">     </v>
          </cell>
        </row>
        <row r="967">
          <cell r="Q967" t="str">
            <v xml:space="preserve">     </v>
          </cell>
        </row>
        <row r="968">
          <cell r="Q968" t="str">
            <v xml:space="preserve">     </v>
          </cell>
        </row>
        <row r="969">
          <cell r="Q969" t="str">
            <v xml:space="preserve">     </v>
          </cell>
        </row>
        <row r="970">
          <cell r="Q970" t="str">
            <v xml:space="preserve">     </v>
          </cell>
        </row>
        <row r="971">
          <cell r="Q971" t="str">
            <v xml:space="preserve">     </v>
          </cell>
        </row>
        <row r="972">
          <cell r="Q972" t="str">
            <v xml:space="preserve">     </v>
          </cell>
        </row>
        <row r="973">
          <cell r="Q973" t="str">
            <v xml:space="preserve">     </v>
          </cell>
        </row>
        <row r="974">
          <cell r="Q974" t="str">
            <v xml:space="preserve">     </v>
          </cell>
        </row>
        <row r="975">
          <cell r="Q975" t="str">
            <v xml:space="preserve">     </v>
          </cell>
        </row>
        <row r="976">
          <cell r="Q976" t="str">
            <v xml:space="preserve">     </v>
          </cell>
        </row>
        <row r="977">
          <cell r="Q977" t="str">
            <v xml:space="preserve">     </v>
          </cell>
        </row>
        <row r="978">
          <cell r="Q978" t="str">
            <v xml:space="preserve">     </v>
          </cell>
        </row>
        <row r="979">
          <cell r="Q979" t="str">
            <v xml:space="preserve">     </v>
          </cell>
        </row>
        <row r="980">
          <cell r="Q980" t="str">
            <v xml:space="preserve">     </v>
          </cell>
        </row>
        <row r="981">
          <cell r="Q981" t="str">
            <v xml:space="preserve">     </v>
          </cell>
        </row>
        <row r="982">
          <cell r="Q982" t="str">
            <v xml:space="preserve">     </v>
          </cell>
        </row>
        <row r="983">
          <cell r="Q983" t="str">
            <v xml:space="preserve">     </v>
          </cell>
        </row>
        <row r="984">
          <cell r="Q984" t="str">
            <v xml:space="preserve">     </v>
          </cell>
        </row>
        <row r="985">
          <cell r="Q985" t="str">
            <v xml:space="preserve">     </v>
          </cell>
        </row>
        <row r="986">
          <cell r="Q986" t="str">
            <v xml:space="preserve">     </v>
          </cell>
        </row>
        <row r="987">
          <cell r="Q987" t="str">
            <v xml:space="preserve">     </v>
          </cell>
        </row>
        <row r="988">
          <cell r="Q988" t="str">
            <v xml:space="preserve">     </v>
          </cell>
        </row>
        <row r="989">
          <cell r="Q989" t="str">
            <v xml:space="preserve">     </v>
          </cell>
        </row>
        <row r="990">
          <cell r="Q990" t="str">
            <v xml:space="preserve">     </v>
          </cell>
        </row>
        <row r="991">
          <cell r="Q991" t="str">
            <v xml:space="preserve">     </v>
          </cell>
        </row>
        <row r="992">
          <cell r="Q992" t="str">
            <v xml:space="preserve">     </v>
          </cell>
        </row>
        <row r="993">
          <cell r="Q993" t="str">
            <v xml:space="preserve">     </v>
          </cell>
        </row>
        <row r="994">
          <cell r="Q994" t="str">
            <v xml:space="preserve">     </v>
          </cell>
        </row>
        <row r="995">
          <cell r="Q995" t="str">
            <v xml:space="preserve">     </v>
          </cell>
        </row>
        <row r="996">
          <cell r="Q996" t="str">
            <v xml:space="preserve">     </v>
          </cell>
        </row>
        <row r="997">
          <cell r="Q997" t="str">
            <v xml:space="preserve">     </v>
          </cell>
        </row>
        <row r="998">
          <cell r="Q998" t="str">
            <v xml:space="preserve">     </v>
          </cell>
        </row>
        <row r="999">
          <cell r="Q999" t="str">
            <v xml:space="preserve">     </v>
          </cell>
        </row>
        <row r="1000">
          <cell r="Q1000" t="str">
            <v xml:space="preserve">     </v>
          </cell>
        </row>
        <row r="1001">
          <cell r="Q1001" t="str">
            <v xml:space="preserve">     </v>
          </cell>
        </row>
        <row r="1002">
          <cell r="Q1002" t="str">
            <v xml:space="preserve">     </v>
          </cell>
        </row>
        <row r="1003">
          <cell r="Q1003" t="str">
            <v xml:space="preserve">     </v>
          </cell>
        </row>
        <row r="1004">
          <cell r="Q1004" t="str">
            <v xml:space="preserve">     </v>
          </cell>
        </row>
        <row r="1005">
          <cell r="Q1005" t="str">
            <v xml:space="preserve">     </v>
          </cell>
        </row>
        <row r="1006">
          <cell r="Q1006" t="str">
            <v xml:space="preserve">     </v>
          </cell>
        </row>
        <row r="1007">
          <cell r="Q1007" t="str">
            <v xml:space="preserve">     </v>
          </cell>
        </row>
        <row r="1008">
          <cell r="Q1008" t="str">
            <v xml:space="preserve">     </v>
          </cell>
        </row>
        <row r="1009">
          <cell r="Q1009" t="str">
            <v xml:space="preserve">     </v>
          </cell>
        </row>
        <row r="1010">
          <cell r="Q1010" t="str">
            <v xml:space="preserve">     </v>
          </cell>
        </row>
        <row r="1011">
          <cell r="Q1011" t="str">
            <v xml:space="preserve">     </v>
          </cell>
        </row>
        <row r="1012">
          <cell r="Q1012" t="str">
            <v xml:space="preserve">     </v>
          </cell>
        </row>
        <row r="1013">
          <cell r="Q1013" t="str">
            <v xml:space="preserve">     </v>
          </cell>
        </row>
        <row r="1014">
          <cell r="Q1014" t="str">
            <v xml:space="preserve">     </v>
          </cell>
        </row>
        <row r="1015">
          <cell r="Q1015" t="str">
            <v xml:space="preserve">     </v>
          </cell>
        </row>
        <row r="1016">
          <cell r="Q1016" t="str">
            <v xml:space="preserve">     </v>
          </cell>
        </row>
        <row r="1017">
          <cell r="Q1017" t="str">
            <v xml:space="preserve">     </v>
          </cell>
        </row>
        <row r="1018">
          <cell r="Q1018" t="str">
            <v xml:space="preserve">     </v>
          </cell>
        </row>
        <row r="1019">
          <cell r="Q1019" t="str">
            <v xml:space="preserve">     </v>
          </cell>
        </row>
        <row r="1020">
          <cell r="Q1020" t="str">
            <v xml:space="preserve">     </v>
          </cell>
        </row>
        <row r="1021">
          <cell r="Q1021" t="str">
            <v xml:space="preserve">     </v>
          </cell>
        </row>
        <row r="1022">
          <cell r="Q1022" t="str">
            <v xml:space="preserve">     </v>
          </cell>
        </row>
        <row r="1023">
          <cell r="Q1023" t="str">
            <v xml:space="preserve">     </v>
          </cell>
        </row>
        <row r="1024">
          <cell r="Q1024" t="str">
            <v xml:space="preserve">     </v>
          </cell>
        </row>
        <row r="1025">
          <cell r="Q1025" t="str">
            <v xml:space="preserve">     </v>
          </cell>
        </row>
        <row r="1026">
          <cell r="Q1026" t="str">
            <v xml:space="preserve">     </v>
          </cell>
        </row>
        <row r="1027">
          <cell r="Q1027" t="str">
            <v xml:space="preserve">     </v>
          </cell>
        </row>
        <row r="1028">
          <cell r="Q1028" t="str">
            <v xml:space="preserve">     </v>
          </cell>
        </row>
        <row r="1029">
          <cell r="Q1029" t="str">
            <v xml:space="preserve">     </v>
          </cell>
        </row>
        <row r="1030">
          <cell r="Q1030" t="str">
            <v xml:space="preserve">     </v>
          </cell>
        </row>
        <row r="1031">
          <cell r="Q1031" t="str">
            <v xml:space="preserve">     </v>
          </cell>
        </row>
        <row r="1032">
          <cell r="Q1032" t="str">
            <v xml:space="preserve">     </v>
          </cell>
        </row>
        <row r="1033">
          <cell r="Q1033" t="str">
            <v xml:space="preserve">     </v>
          </cell>
        </row>
        <row r="1034">
          <cell r="Q1034" t="str">
            <v xml:space="preserve">     </v>
          </cell>
        </row>
        <row r="1035">
          <cell r="Q1035" t="str">
            <v xml:space="preserve">     </v>
          </cell>
        </row>
        <row r="1036">
          <cell r="Q1036" t="str">
            <v xml:space="preserve">     </v>
          </cell>
        </row>
        <row r="1037">
          <cell r="Q1037" t="str">
            <v xml:space="preserve">     </v>
          </cell>
        </row>
        <row r="1038">
          <cell r="Q1038" t="str">
            <v xml:space="preserve">     </v>
          </cell>
        </row>
        <row r="1039">
          <cell r="Q1039" t="str">
            <v xml:space="preserve">     </v>
          </cell>
        </row>
        <row r="1040">
          <cell r="Q1040" t="str">
            <v xml:space="preserve">     </v>
          </cell>
        </row>
        <row r="1041">
          <cell r="Q1041" t="str">
            <v xml:space="preserve">     </v>
          </cell>
        </row>
        <row r="1042">
          <cell r="Q1042" t="str">
            <v xml:space="preserve">     </v>
          </cell>
        </row>
        <row r="1043">
          <cell r="Q1043" t="str">
            <v xml:space="preserve">     </v>
          </cell>
        </row>
        <row r="1044">
          <cell r="Q1044" t="str">
            <v xml:space="preserve">     </v>
          </cell>
        </row>
        <row r="1045">
          <cell r="Q1045" t="str">
            <v xml:space="preserve">     </v>
          </cell>
        </row>
        <row r="1046">
          <cell r="Q1046" t="str">
            <v xml:space="preserve">     </v>
          </cell>
        </row>
        <row r="1047">
          <cell r="Q1047" t="str">
            <v xml:space="preserve">     </v>
          </cell>
        </row>
        <row r="1048">
          <cell r="Q1048" t="str">
            <v xml:space="preserve">     </v>
          </cell>
        </row>
        <row r="1049">
          <cell r="Q1049" t="str">
            <v xml:space="preserve">     </v>
          </cell>
        </row>
        <row r="1050">
          <cell r="Q1050" t="str">
            <v xml:space="preserve">     </v>
          </cell>
        </row>
        <row r="1051">
          <cell r="Q1051" t="str">
            <v xml:space="preserve">     </v>
          </cell>
        </row>
        <row r="1052">
          <cell r="Q1052" t="str">
            <v xml:space="preserve">     </v>
          </cell>
        </row>
        <row r="1053">
          <cell r="Q1053" t="str">
            <v xml:space="preserve">     </v>
          </cell>
        </row>
        <row r="1054">
          <cell r="Q1054" t="str">
            <v xml:space="preserve">     </v>
          </cell>
        </row>
        <row r="1055">
          <cell r="Q1055" t="str">
            <v xml:space="preserve">     </v>
          </cell>
        </row>
        <row r="1056">
          <cell r="Q1056" t="str">
            <v xml:space="preserve">     </v>
          </cell>
        </row>
        <row r="1057">
          <cell r="Q1057" t="str">
            <v xml:space="preserve">     </v>
          </cell>
        </row>
        <row r="1058">
          <cell r="Q1058" t="str">
            <v xml:space="preserve">     </v>
          </cell>
        </row>
        <row r="1059">
          <cell r="Q1059" t="str">
            <v xml:space="preserve">     </v>
          </cell>
        </row>
        <row r="1060">
          <cell r="Q1060" t="str">
            <v xml:space="preserve">     </v>
          </cell>
        </row>
        <row r="1061">
          <cell r="Q1061" t="str">
            <v xml:space="preserve">     </v>
          </cell>
        </row>
        <row r="1062">
          <cell r="Q1062" t="str">
            <v xml:space="preserve">     </v>
          </cell>
        </row>
        <row r="1063">
          <cell r="Q1063" t="str">
            <v xml:space="preserve">     </v>
          </cell>
        </row>
        <row r="1064">
          <cell r="Q1064" t="str">
            <v xml:space="preserve">     </v>
          </cell>
        </row>
        <row r="1065">
          <cell r="Q1065" t="str">
            <v xml:space="preserve">     </v>
          </cell>
        </row>
        <row r="1066">
          <cell r="Q1066" t="str">
            <v xml:space="preserve">     </v>
          </cell>
        </row>
        <row r="1067">
          <cell r="Q1067" t="str">
            <v xml:space="preserve">     </v>
          </cell>
        </row>
        <row r="1068">
          <cell r="Q1068" t="str">
            <v xml:space="preserve">     </v>
          </cell>
        </row>
        <row r="1069">
          <cell r="Q1069" t="str">
            <v xml:space="preserve">     </v>
          </cell>
        </row>
        <row r="1070">
          <cell r="Q1070" t="str">
            <v xml:space="preserve">     </v>
          </cell>
        </row>
        <row r="1071">
          <cell r="Q1071" t="str">
            <v xml:space="preserve">     </v>
          </cell>
        </row>
        <row r="1072">
          <cell r="Q1072" t="str">
            <v xml:space="preserve">     </v>
          </cell>
        </row>
        <row r="1073">
          <cell r="Q1073" t="str">
            <v xml:space="preserve">     </v>
          </cell>
        </row>
        <row r="1074">
          <cell r="Q1074" t="str">
            <v xml:space="preserve">     </v>
          </cell>
        </row>
        <row r="1075">
          <cell r="Q1075" t="str">
            <v xml:space="preserve">     </v>
          </cell>
        </row>
        <row r="1076">
          <cell r="Q1076" t="str">
            <v xml:space="preserve">     </v>
          </cell>
        </row>
        <row r="1077">
          <cell r="Q1077" t="str">
            <v xml:space="preserve">     </v>
          </cell>
        </row>
        <row r="1078">
          <cell r="Q1078" t="str">
            <v xml:space="preserve">     </v>
          </cell>
        </row>
        <row r="1079">
          <cell r="Q1079" t="str">
            <v xml:space="preserve">     </v>
          </cell>
        </row>
        <row r="1080">
          <cell r="Q1080" t="str">
            <v xml:space="preserve">     </v>
          </cell>
        </row>
        <row r="1081">
          <cell r="Q1081" t="str">
            <v xml:space="preserve">     </v>
          </cell>
        </row>
        <row r="1082">
          <cell r="Q1082" t="str">
            <v xml:space="preserve">     </v>
          </cell>
        </row>
        <row r="1083">
          <cell r="Q1083" t="str">
            <v xml:space="preserve">     </v>
          </cell>
        </row>
        <row r="1084">
          <cell r="Q1084" t="str">
            <v xml:space="preserve">     </v>
          </cell>
        </row>
        <row r="1085">
          <cell r="Q1085" t="str">
            <v xml:space="preserve">     </v>
          </cell>
        </row>
        <row r="1086">
          <cell r="Q1086" t="str">
            <v xml:space="preserve">     </v>
          </cell>
        </row>
        <row r="1087">
          <cell r="Q1087" t="str">
            <v xml:space="preserve">     </v>
          </cell>
        </row>
        <row r="1088">
          <cell r="Q1088" t="str">
            <v xml:space="preserve">     </v>
          </cell>
        </row>
        <row r="1089">
          <cell r="Q1089" t="str">
            <v xml:space="preserve">     </v>
          </cell>
        </row>
        <row r="1090">
          <cell r="Q1090" t="str">
            <v xml:space="preserve">     </v>
          </cell>
        </row>
        <row r="1091">
          <cell r="Q1091" t="str">
            <v xml:space="preserve">     </v>
          </cell>
        </row>
        <row r="1092">
          <cell r="Q1092" t="str">
            <v xml:space="preserve">     </v>
          </cell>
        </row>
        <row r="1093">
          <cell r="Q1093" t="str">
            <v xml:space="preserve">     </v>
          </cell>
        </row>
        <row r="1094">
          <cell r="Q1094" t="str">
            <v xml:space="preserve">     </v>
          </cell>
        </row>
        <row r="1095">
          <cell r="Q1095" t="str">
            <v xml:space="preserve">     </v>
          </cell>
        </row>
        <row r="1096">
          <cell r="Q1096" t="str">
            <v xml:space="preserve">     </v>
          </cell>
        </row>
        <row r="1097">
          <cell r="Q1097" t="str">
            <v xml:space="preserve">     </v>
          </cell>
        </row>
        <row r="1098">
          <cell r="Q1098" t="str">
            <v xml:space="preserve">     </v>
          </cell>
        </row>
        <row r="1099">
          <cell r="Q1099" t="str">
            <v xml:space="preserve">     </v>
          </cell>
        </row>
        <row r="1100">
          <cell r="Q1100" t="str">
            <v xml:space="preserve">     </v>
          </cell>
        </row>
        <row r="1101">
          <cell r="Q1101" t="str">
            <v xml:space="preserve">     </v>
          </cell>
        </row>
        <row r="1102">
          <cell r="Q1102" t="str">
            <v xml:space="preserve">     </v>
          </cell>
        </row>
        <row r="1103">
          <cell r="Q1103" t="str">
            <v xml:space="preserve">     </v>
          </cell>
        </row>
        <row r="1104">
          <cell r="Q1104" t="str">
            <v xml:space="preserve">     </v>
          </cell>
        </row>
        <row r="1105">
          <cell r="Q1105" t="str">
            <v xml:space="preserve">     </v>
          </cell>
        </row>
        <row r="1106">
          <cell r="Q1106" t="str">
            <v xml:space="preserve">     </v>
          </cell>
        </row>
        <row r="1107">
          <cell r="Q1107" t="str">
            <v xml:space="preserve">     </v>
          </cell>
        </row>
        <row r="1108">
          <cell r="Q1108" t="str">
            <v xml:space="preserve">     </v>
          </cell>
        </row>
        <row r="1109">
          <cell r="Q1109" t="str">
            <v xml:space="preserve">     </v>
          </cell>
        </row>
        <row r="1110">
          <cell r="Q1110" t="str">
            <v xml:space="preserve">     </v>
          </cell>
        </row>
        <row r="1111">
          <cell r="Q1111" t="str">
            <v xml:space="preserve">     </v>
          </cell>
        </row>
        <row r="1112">
          <cell r="Q1112" t="str">
            <v xml:space="preserve">     </v>
          </cell>
        </row>
        <row r="1113">
          <cell r="Q1113" t="str">
            <v xml:space="preserve">     </v>
          </cell>
        </row>
        <row r="1114">
          <cell r="Q1114" t="str">
            <v xml:space="preserve">     </v>
          </cell>
        </row>
        <row r="1115">
          <cell r="Q1115" t="str">
            <v xml:space="preserve">     </v>
          </cell>
        </row>
        <row r="1116">
          <cell r="Q1116" t="str">
            <v xml:space="preserve">     </v>
          </cell>
        </row>
        <row r="1117">
          <cell r="Q1117" t="str">
            <v xml:space="preserve">     </v>
          </cell>
        </row>
        <row r="1118">
          <cell r="Q1118" t="str">
            <v xml:space="preserve">     </v>
          </cell>
        </row>
        <row r="1119">
          <cell r="Q1119" t="str">
            <v xml:space="preserve">     </v>
          </cell>
        </row>
        <row r="1120">
          <cell r="Q1120" t="str">
            <v xml:space="preserve">     </v>
          </cell>
        </row>
        <row r="1121">
          <cell r="Q1121" t="str">
            <v xml:space="preserve">     </v>
          </cell>
        </row>
        <row r="1122">
          <cell r="Q1122" t="str">
            <v xml:space="preserve">     </v>
          </cell>
        </row>
        <row r="1123">
          <cell r="Q1123" t="str">
            <v xml:space="preserve">     </v>
          </cell>
        </row>
        <row r="1124">
          <cell r="Q1124" t="str">
            <v xml:space="preserve">     </v>
          </cell>
        </row>
        <row r="1125">
          <cell r="Q1125" t="str">
            <v xml:space="preserve">     </v>
          </cell>
        </row>
        <row r="1126">
          <cell r="Q1126" t="str">
            <v xml:space="preserve">     </v>
          </cell>
        </row>
        <row r="1127">
          <cell r="Q1127" t="str">
            <v xml:space="preserve">     </v>
          </cell>
        </row>
        <row r="1128">
          <cell r="Q1128" t="str">
            <v xml:space="preserve">     </v>
          </cell>
        </row>
        <row r="1129">
          <cell r="Q1129" t="str">
            <v xml:space="preserve">     </v>
          </cell>
        </row>
        <row r="1130">
          <cell r="Q1130" t="str">
            <v xml:space="preserve">     </v>
          </cell>
        </row>
        <row r="1131">
          <cell r="Q1131" t="str">
            <v xml:space="preserve">     </v>
          </cell>
        </row>
        <row r="1132">
          <cell r="Q1132" t="str">
            <v xml:space="preserve">     </v>
          </cell>
        </row>
        <row r="1133">
          <cell r="Q1133" t="str">
            <v xml:space="preserve">     </v>
          </cell>
        </row>
        <row r="1134">
          <cell r="Q1134" t="str">
            <v xml:space="preserve">     </v>
          </cell>
        </row>
        <row r="1135">
          <cell r="Q1135" t="str">
            <v xml:space="preserve">     </v>
          </cell>
        </row>
        <row r="1136">
          <cell r="Q1136" t="str">
            <v xml:space="preserve">     </v>
          </cell>
        </row>
        <row r="1137">
          <cell r="Q1137" t="str">
            <v xml:space="preserve">     </v>
          </cell>
        </row>
        <row r="1138">
          <cell r="Q1138" t="str">
            <v xml:space="preserve">     </v>
          </cell>
        </row>
        <row r="1139">
          <cell r="Q1139" t="str">
            <v xml:space="preserve">     </v>
          </cell>
        </row>
        <row r="1140">
          <cell r="Q1140" t="str">
            <v xml:space="preserve">     </v>
          </cell>
        </row>
        <row r="1141">
          <cell r="Q1141" t="str">
            <v xml:space="preserve">     </v>
          </cell>
        </row>
        <row r="1142">
          <cell r="Q1142" t="str">
            <v xml:space="preserve">     </v>
          </cell>
        </row>
        <row r="1143">
          <cell r="Q1143" t="str">
            <v xml:space="preserve">     </v>
          </cell>
        </row>
        <row r="1144">
          <cell r="Q1144" t="str">
            <v xml:space="preserve">     </v>
          </cell>
        </row>
        <row r="1145">
          <cell r="Q1145" t="str">
            <v xml:space="preserve">     </v>
          </cell>
        </row>
        <row r="1146">
          <cell r="Q1146" t="str">
            <v xml:space="preserve">     </v>
          </cell>
        </row>
        <row r="1147">
          <cell r="Q1147" t="str">
            <v xml:space="preserve">     </v>
          </cell>
        </row>
        <row r="1148">
          <cell r="Q1148" t="str">
            <v xml:space="preserve">     </v>
          </cell>
        </row>
        <row r="1149">
          <cell r="Q1149" t="str">
            <v xml:space="preserve">     </v>
          </cell>
        </row>
        <row r="1150">
          <cell r="Q1150" t="str">
            <v xml:space="preserve">     </v>
          </cell>
        </row>
        <row r="1151">
          <cell r="Q1151" t="str">
            <v xml:space="preserve">     </v>
          </cell>
        </row>
        <row r="1152">
          <cell r="Q1152" t="str">
            <v xml:space="preserve">     </v>
          </cell>
        </row>
        <row r="1153">
          <cell r="Q1153" t="str">
            <v xml:space="preserve">     </v>
          </cell>
        </row>
        <row r="1154">
          <cell r="Q1154" t="str">
            <v xml:space="preserve">     </v>
          </cell>
        </row>
        <row r="1155">
          <cell r="Q1155" t="str">
            <v xml:space="preserve">     </v>
          </cell>
        </row>
        <row r="1156">
          <cell r="Q1156" t="str">
            <v xml:space="preserve">     </v>
          </cell>
        </row>
        <row r="1157">
          <cell r="Q1157" t="str">
            <v xml:space="preserve">     </v>
          </cell>
        </row>
        <row r="1158">
          <cell r="Q1158" t="str">
            <v xml:space="preserve">     </v>
          </cell>
        </row>
        <row r="1159">
          <cell r="Q1159" t="str">
            <v xml:space="preserve">     </v>
          </cell>
        </row>
        <row r="1160">
          <cell r="Q1160" t="str">
            <v xml:space="preserve">     </v>
          </cell>
        </row>
        <row r="1161">
          <cell r="Q1161" t="str">
            <v xml:space="preserve">     </v>
          </cell>
        </row>
        <row r="1162">
          <cell r="Q1162" t="str">
            <v xml:space="preserve">     </v>
          </cell>
        </row>
        <row r="1163">
          <cell r="Q1163" t="str">
            <v xml:space="preserve">     </v>
          </cell>
        </row>
        <row r="1164">
          <cell r="Q1164" t="str">
            <v xml:space="preserve">     </v>
          </cell>
        </row>
        <row r="1165">
          <cell r="Q1165" t="str">
            <v xml:space="preserve">     </v>
          </cell>
        </row>
        <row r="1166">
          <cell r="Q1166" t="str">
            <v xml:space="preserve">     </v>
          </cell>
        </row>
        <row r="1167">
          <cell r="Q1167" t="str">
            <v xml:space="preserve">     </v>
          </cell>
        </row>
        <row r="1168">
          <cell r="Q1168" t="str">
            <v xml:space="preserve">     </v>
          </cell>
        </row>
        <row r="1169">
          <cell r="Q1169" t="str">
            <v xml:space="preserve">     </v>
          </cell>
        </row>
        <row r="1170">
          <cell r="Q1170" t="str">
            <v xml:space="preserve">     </v>
          </cell>
        </row>
        <row r="1171">
          <cell r="Q1171" t="str">
            <v xml:space="preserve">     </v>
          </cell>
        </row>
        <row r="1172">
          <cell r="Q1172" t="str">
            <v xml:space="preserve">     </v>
          </cell>
        </row>
        <row r="1173">
          <cell r="Q1173" t="str">
            <v xml:space="preserve">     </v>
          </cell>
        </row>
        <row r="1174">
          <cell r="Q1174" t="str">
            <v xml:space="preserve">     </v>
          </cell>
        </row>
        <row r="1175">
          <cell r="Q1175" t="str">
            <v xml:space="preserve">     </v>
          </cell>
        </row>
        <row r="1176">
          <cell r="Q1176" t="str">
            <v xml:space="preserve">     </v>
          </cell>
        </row>
        <row r="1177">
          <cell r="Q1177" t="str">
            <v xml:space="preserve">     </v>
          </cell>
        </row>
        <row r="1178">
          <cell r="Q1178" t="str">
            <v xml:space="preserve">     </v>
          </cell>
        </row>
        <row r="1179">
          <cell r="Q1179" t="str">
            <v xml:space="preserve">     </v>
          </cell>
        </row>
        <row r="1180">
          <cell r="Q1180" t="str">
            <v xml:space="preserve">     </v>
          </cell>
        </row>
        <row r="1181">
          <cell r="Q1181" t="str">
            <v xml:space="preserve">     </v>
          </cell>
        </row>
        <row r="1182">
          <cell r="Q1182" t="str">
            <v xml:space="preserve">     </v>
          </cell>
        </row>
        <row r="1183">
          <cell r="Q1183" t="str">
            <v xml:space="preserve">     </v>
          </cell>
        </row>
        <row r="1184">
          <cell r="Q1184" t="str">
            <v xml:space="preserve">     </v>
          </cell>
        </row>
        <row r="1185">
          <cell r="Q1185" t="str">
            <v xml:space="preserve">     </v>
          </cell>
        </row>
        <row r="1186">
          <cell r="Q1186" t="str">
            <v xml:space="preserve">     </v>
          </cell>
        </row>
        <row r="1187">
          <cell r="Q1187" t="str">
            <v xml:space="preserve">     </v>
          </cell>
        </row>
        <row r="1188">
          <cell r="Q1188" t="str">
            <v xml:space="preserve">     </v>
          </cell>
        </row>
        <row r="1189">
          <cell r="Q1189" t="str">
            <v xml:space="preserve">     </v>
          </cell>
        </row>
        <row r="1190">
          <cell r="Q1190" t="str">
            <v xml:space="preserve">     </v>
          </cell>
        </row>
        <row r="1191">
          <cell r="Q1191" t="str">
            <v xml:space="preserve">     </v>
          </cell>
        </row>
        <row r="1192">
          <cell r="Q1192" t="str">
            <v xml:space="preserve">     </v>
          </cell>
        </row>
        <row r="1193">
          <cell r="Q1193" t="str">
            <v xml:space="preserve">     </v>
          </cell>
        </row>
        <row r="1194">
          <cell r="Q1194" t="str">
            <v xml:space="preserve">     </v>
          </cell>
        </row>
        <row r="1195">
          <cell r="Q1195" t="str">
            <v xml:space="preserve">     </v>
          </cell>
        </row>
        <row r="1196">
          <cell r="Q1196" t="str">
            <v xml:space="preserve">     </v>
          </cell>
        </row>
        <row r="1197">
          <cell r="Q1197" t="str">
            <v xml:space="preserve">     </v>
          </cell>
        </row>
        <row r="1198">
          <cell r="Q1198" t="str">
            <v xml:space="preserve">     </v>
          </cell>
        </row>
        <row r="1199">
          <cell r="Q1199" t="str">
            <v xml:space="preserve">     </v>
          </cell>
        </row>
        <row r="1200">
          <cell r="Q1200" t="str">
            <v xml:space="preserve">     </v>
          </cell>
        </row>
        <row r="1201">
          <cell r="Q1201" t="str">
            <v xml:space="preserve">     </v>
          </cell>
        </row>
        <row r="1202">
          <cell r="Q1202" t="str">
            <v xml:space="preserve">     </v>
          </cell>
        </row>
        <row r="1203">
          <cell r="Q1203" t="str">
            <v xml:space="preserve">     </v>
          </cell>
        </row>
        <row r="1204">
          <cell r="Q1204" t="str">
            <v xml:space="preserve">     </v>
          </cell>
        </row>
        <row r="1205">
          <cell r="Q1205" t="str">
            <v xml:space="preserve">     </v>
          </cell>
        </row>
        <row r="1206">
          <cell r="Q1206" t="str">
            <v xml:space="preserve">     </v>
          </cell>
        </row>
        <row r="1207">
          <cell r="Q1207" t="str">
            <v xml:space="preserve">     </v>
          </cell>
        </row>
        <row r="1208">
          <cell r="Q1208" t="str">
            <v xml:space="preserve">     </v>
          </cell>
        </row>
        <row r="1209">
          <cell r="Q1209" t="str">
            <v xml:space="preserve">     </v>
          </cell>
        </row>
        <row r="1210">
          <cell r="Q1210" t="str">
            <v xml:space="preserve">     </v>
          </cell>
        </row>
        <row r="1211">
          <cell r="Q1211" t="str">
            <v xml:space="preserve">     </v>
          </cell>
        </row>
        <row r="1212">
          <cell r="Q1212" t="str">
            <v xml:space="preserve">     </v>
          </cell>
        </row>
        <row r="1213">
          <cell r="Q1213" t="str">
            <v xml:space="preserve">     </v>
          </cell>
        </row>
        <row r="1214">
          <cell r="Q1214" t="str">
            <v xml:space="preserve">     </v>
          </cell>
        </row>
        <row r="1215">
          <cell r="Q1215" t="str">
            <v xml:space="preserve">     </v>
          </cell>
        </row>
        <row r="1216">
          <cell r="Q1216" t="str">
            <v xml:space="preserve">     </v>
          </cell>
        </row>
        <row r="1217">
          <cell r="Q1217" t="str">
            <v xml:space="preserve">     </v>
          </cell>
        </row>
        <row r="1218">
          <cell r="Q1218" t="str">
            <v xml:space="preserve">     </v>
          </cell>
        </row>
        <row r="1219">
          <cell r="Q1219" t="str">
            <v xml:space="preserve">     </v>
          </cell>
        </row>
        <row r="1220">
          <cell r="Q1220" t="str">
            <v xml:space="preserve">     </v>
          </cell>
        </row>
        <row r="1221">
          <cell r="Q1221" t="str">
            <v xml:space="preserve">     </v>
          </cell>
        </row>
        <row r="1222">
          <cell r="Q1222" t="str">
            <v xml:space="preserve">     </v>
          </cell>
        </row>
        <row r="1223">
          <cell r="Q1223" t="str">
            <v xml:space="preserve">     </v>
          </cell>
        </row>
        <row r="1224">
          <cell r="Q1224" t="str">
            <v xml:space="preserve">     </v>
          </cell>
        </row>
        <row r="1225">
          <cell r="Q1225" t="str">
            <v xml:space="preserve">     </v>
          </cell>
        </row>
        <row r="1226">
          <cell r="Q1226" t="str">
            <v xml:space="preserve">     </v>
          </cell>
        </row>
        <row r="1227">
          <cell r="Q1227" t="str">
            <v xml:space="preserve">     </v>
          </cell>
        </row>
        <row r="1228">
          <cell r="Q1228" t="str">
            <v xml:space="preserve">     </v>
          </cell>
        </row>
        <row r="1229">
          <cell r="Q1229" t="str">
            <v xml:space="preserve">     </v>
          </cell>
        </row>
        <row r="1230">
          <cell r="Q1230" t="str">
            <v xml:space="preserve">     </v>
          </cell>
        </row>
        <row r="1231">
          <cell r="Q1231" t="str">
            <v xml:space="preserve">     </v>
          </cell>
        </row>
        <row r="1232">
          <cell r="Q1232" t="str">
            <v xml:space="preserve">     </v>
          </cell>
        </row>
        <row r="1233">
          <cell r="Q1233" t="str">
            <v xml:space="preserve">     </v>
          </cell>
        </row>
        <row r="1234">
          <cell r="Q1234" t="str">
            <v xml:space="preserve">     </v>
          </cell>
        </row>
        <row r="1235">
          <cell r="Q1235" t="str">
            <v xml:space="preserve">     </v>
          </cell>
        </row>
        <row r="1236">
          <cell r="Q1236" t="str">
            <v xml:space="preserve">     </v>
          </cell>
        </row>
        <row r="1237">
          <cell r="Q1237" t="str">
            <v xml:space="preserve">     </v>
          </cell>
        </row>
        <row r="1238">
          <cell r="Q1238" t="str">
            <v xml:space="preserve">     </v>
          </cell>
        </row>
        <row r="1239">
          <cell r="Q1239" t="str">
            <v xml:space="preserve">     </v>
          </cell>
        </row>
        <row r="1240">
          <cell r="Q1240" t="str">
            <v xml:space="preserve">     </v>
          </cell>
        </row>
        <row r="1241">
          <cell r="Q1241" t="str">
            <v xml:space="preserve">     </v>
          </cell>
        </row>
        <row r="1242">
          <cell r="Q1242" t="str">
            <v xml:space="preserve">     </v>
          </cell>
        </row>
        <row r="1243">
          <cell r="Q1243" t="str">
            <v xml:space="preserve">     </v>
          </cell>
        </row>
        <row r="1244">
          <cell r="Q1244" t="str">
            <v xml:space="preserve">     </v>
          </cell>
        </row>
        <row r="1245">
          <cell r="Q1245" t="str">
            <v xml:space="preserve">     </v>
          </cell>
        </row>
        <row r="1246">
          <cell r="Q1246" t="str">
            <v xml:space="preserve">     </v>
          </cell>
        </row>
        <row r="1247">
          <cell r="Q1247" t="str">
            <v xml:space="preserve">     </v>
          </cell>
        </row>
        <row r="1248">
          <cell r="Q1248" t="str">
            <v xml:space="preserve">     </v>
          </cell>
        </row>
        <row r="1249">
          <cell r="Q1249" t="str">
            <v xml:space="preserve">     </v>
          </cell>
        </row>
        <row r="1250">
          <cell r="Q1250" t="str">
            <v xml:space="preserve">     </v>
          </cell>
        </row>
        <row r="1251">
          <cell r="Q1251" t="str">
            <v xml:space="preserve">     </v>
          </cell>
        </row>
        <row r="1252">
          <cell r="Q1252" t="str">
            <v xml:space="preserve">     </v>
          </cell>
        </row>
        <row r="1253">
          <cell r="Q1253" t="str">
            <v xml:space="preserve">     </v>
          </cell>
        </row>
        <row r="1254">
          <cell r="Q1254" t="str">
            <v xml:space="preserve">     </v>
          </cell>
        </row>
        <row r="1255">
          <cell r="Q1255" t="str">
            <v xml:space="preserve">     </v>
          </cell>
        </row>
        <row r="1256">
          <cell r="Q1256" t="str">
            <v xml:space="preserve">     </v>
          </cell>
        </row>
        <row r="1257">
          <cell r="Q1257" t="str">
            <v xml:space="preserve">     </v>
          </cell>
        </row>
        <row r="1258">
          <cell r="Q1258" t="str">
            <v xml:space="preserve">     </v>
          </cell>
        </row>
        <row r="1259">
          <cell r="Q1259" t="str">
            <v xml:space="preserve">     </v>
          </cell>
        </row>
        <row r="1260">
          <cell r="Q1260" t="str">
            <v xml:space="preserve">     </v>
          </cell>
        </row>
        <row r="1261">
          <cell r="Q1261" t="str">
            <v xml:space="preserve">     </v>
          </cell>
        </row>
        <row r="1262">
          <cell r="Q1262" t="str">
            <v xml:space="preserve">     </v>
          </cell>
        </row>
        <row r="1263">
          <cell r="Q1263" t="str">
            <v xml:space="preserve">     </v>
          </cell>
        </row>
        <row r="1264">
          <cell r="Q1264" t="str">
            <v xml:space="preserve">     </v>
          </cell>
        </row>
        <row r="1265">
          <cell r="Q1265" t="str">
            <v xml:space="preserve">     </v>
          </cell>
        </row>
        <row r="1266">
          <cell r="Q1266" t="str">
            <v xml:space="preserve">     </v>
          </cell>
        </row>
        <row r="1267">
          <cell r="Q1267" t="str">
            <v xml:space="preserve">     </v>
          </cell>
        </row>
        <row r="1268">
          <cell r="Q1268" t="str">
            <v xml:space="preserve">     </v>
          </cell>
        </row>
        <row r="1269">
          <cell r="Q1269" t="str">
            <v xml:space="preserve">     </v>
          </cell>
        </row>
        <row r="1270">
          <cell r="Q1270" t="str">
            <v xml:space="preserve">     </v>
          </cell>
        </row>
        <row r="1271">
          <cell r="Q1271" t="str">
            <v xml:space="preserve">     </v>
          </cell>
        </row>
        <row r="1272">
          <cell r="Q1272" t="str">
            <v xml:space="preserve">     </v>
          </cell>
        </row>
        <row r="1273">
          <cell r="Q1273" t="str">
            <v xml:space="preserve">     </v>
          </cell>
        </row>
        <row r="1274">
          <cell r="Q1274" t="str">
            <v xml:space="preserve">     </v>
          </cell>
        </row>
        <row r="1275">
          <cell r="Q1275" t="str">
            <v xml:space="preserve">     </v>
          </cell>
        </row>
        <row r="1276">
          <cell r="Q1276" t="str">
            <v xml:space="preserve">     </v>
          </cell>
        </row>
        <row r="1277">
          <cell r="Q1277" t="str">
            <v xml:space="preserve">     </v>
          </cell>
        </row>
        <row r="1278">
          <cell r="Q1278" t="str">
            <v xml:space="preserve">     </v>
          </cell>
        </row>
        <row r="1279">
          <cell r="Q1279" t="str">
            <v xml:space="preserve">     </v>
          </cell>
        </row>
        <row r="1280">
          <cell r="Q1280" t="str">
            <v xml:space="preserve">     </v>
          </cell>
        </row>
        <row r="1281">
          <cell r="Q1281" t="str">
            <v xml:space="preserve">     </v>
          </cell>
        </row>
        <row r="1282">
          <cell r="Q1282" t="str">
            <v xml:space="preserve">     </v>
          </cell>
        </row>
        <row r="1283">
          <cell r="Q1283" t="str">
            <v xml:space="preserve">     </v>
          </cell>
        </row>
        <row r="1284">
          <cell r="Q1284" t="str">
            <v xml:space="preserve">     </v>
          </cell>
        </row>
        <row r="1285">
          <cell r="Q1285" t="str">
            <v xml:space="preserve">     </v>
          </cell>
        </row>
        <row r="1286">
          <cell r="Q1286" t="str">
            <v xml:space="preserve">     </v>
          </cell>
        </row>
        <row r="1287">
          <cell r="Q1287" t="str">
            <v xml:space="preserve">     </v>
          </cell>
        </row>
        <row r="1288">
          <cell r="Q1288" t="str">
            <v xml:space="preserve">     </v>
          </cell>
        </row>
        <row r="1289">
          <cell r="Q1289" t="str">
            <v xml:space="preserve">     </v>
          </cell>
        </row>
        <row r="1290">
          <cell r="Q1290" t="str">
            <v xml:space="preserve">     </v>
          </cell>
        </row>
        <row r="1291">
          <cell r="Q1291" t="str">
            <v xml:space="preserve">     </v>
          </cell>
        </row>
        <row r="1292">
          <cell r="Q1292" t="str">
            <v xml:space="preserve">     </v>
          </cell>
        </row>
        <row r="1293">
          <cell r="Q1293" t="str">
            <v xml:space="preserve">     </v>
          </cell>
        </row>
        <row r="1294">
          <cell r="Q1294" t="str">
            <v xml:space="preserve">     </v>
          </cell>
        </row>
        <row r="1295">
          <cell r="Q1295" t="str">
            <v xml:space="preserve">     </v>
          </cell>
        </row>
        <row r="1296">
          <cell r="Q1296" t="str">
            <v xml:space="preserve">     </v>
          </cell>
        </row>
        <row r="1297">
          <cell r="Q1297" t="str">
            <v xml:space="preserve">     </v>
          </cell>
        </row>
        <row r="1298">
          <cell r="Q1298" t="str">
            <v xml:space="preserve">     </v>
          </cell>
        </row>
        <row r="1299">
          <cell r="Q1299" t="str">
            <v xml:space="preserve">     </v>
          </cell>
        </row>
        <row r="1300">
          <cell r="Q1300" t="str">
            <v xml:space="preserve">     </v>
          </cell>
        </row>
        <row r="1301">
          <cell r="Q1301" t="str">
            <v xml:space="preserve">     </v>
          </cell>
        </row>
        <row r="1302">
          <cell r="Q1302" t="str">
            <v xml:space="preserve">     </v>
          </cell>
        </row>
        <row r="1303">
          <cell r="Q1303" t="str">
            <v xml:space="preserve">     </v>
          </cell>
        </row>
        <row r="1304">
          <cell r="Q1304" t="str">
            <v xml:space="preserve">     </v>
          </cell>
        </row>
        <row r="1305">
          <cell r="Q1305" t="str">
            <v xml:space="preserve">     </v>
          </cell>
        </row>
        <row r="1306">
          <cell r="Q1306" t="str">
            <v xml:space="preserve">     </v>
          </cell>
        </row>
        <row r="1307">
          <cell r="Q1307" t="str">
            <v xml:space="preserve">     </v>
          </cell>
        </row>
        <row r="1308">
          <cell r="Q1308" t="str">
            <v xml:space="preserve">     </v>
          </cell>
        </row>
        <row r="1309">
          <cell r="Q1309" t="str">
            <v xml:space="preserve">     </v>
          </cell>
        </row>
        <row r="1310">
          <cell r="Q1310" t="str">
            <v xml:space="preserve">     </v>
          </cell>
        </row>
        <row r="1311">
          <cell r="Q1311" t="str">
            <v xml:space="preserve">     </v>
          </cell>
        </row>
        <row r="1312">
          <cell r="Q1312" t="str">
            <v xml:space="preserve">     </v>
          </cell>
        </row>
        <row r="1313">
          <cell r="Q1313" t="str">
            <v xml:space="preserve">     </v>
          </cell>
        </row>
        <row r="1314">
          <cell r="Q1314" t="str">
            <v xml:space="preserve">     </v>
          </cell>
        </row>
        <row r="1315">
          <cell r="Q1315" t="str">
            <v xml:space="preserve">     </v>
          </cell>
        </row>
        <row r="1316">
          <cell r="Q1316" t="str">
            <v xml:space="preserve">     </v>
          </cell>
        </row>
        <row r="1317">
          <cell r="Q1317" t="str">
            <v xml:space="preserve">     </v>
          </cell>
        </row>
        <row r="1318">
          <cell r="Q1318" t="str">
            <v xml:space="preserve">     </v>
          </cell>
        </row>
        <row r="1319">
          <cell r="Q1319" t="str">
            <v xml:space="preserve">     </v>
          </cell>
        </row>
        <row r="1320">
          <cell r="Q1320" t="str">
            <v xml:space="preserve">     </v>
          </cell>
        </row>
        <row r="1321">
          <cell r="Q1321" t="str">
            <v xml:space="preserve">     </v>
          </cell>
        </row>
        <row r="1322">
          <cell r="Q1322" t="str">
            <v xml:space="preserve">     </v>
          </cell>
        </row>
        <row r="1323">
          <cell r="Q1323" t="str">
            <v xml:space="preserve">     </v>
          </cell>
        </row>
        <row r="1324">
          <cell r="Q1324" t="str">
            <v xml:space="preserve">     </v>
          </cell>
        </row>
        <row r="1325">
          <cell r="Q1325" t="str">
            <v xml:space="preserve">     </v>
          </cell>
        </row>
        <row r="1326">
          <cell r="Q1326" t="str">
            <v xml:space="preserve">     </v>
          </cell>
        </row>
        <row r="1327">
          <cell r="Q1327" t="str">
            <v xml:space="preserve">     </v>
          </cell>
        </row>
        <row r="1328">
          <cell r="Q1328" t="str">
            <v xml:space="preserve">     </v>
          </cell>
        </row>
        <row r="1329">
          <cell r="Q1329" t="str">
            <v xml:space="preserve">     </v>
          </cell>
        </row>
        <row r="1330">
          <cell r="Q1330" t="str">
            <v xml:space="preserve">     </v>
          </cell>
        </row>
        <row r="1331">
          <cell r="Q1331" t="str">
            <v xml:space="preserve">     </v>
          </cell>
        </row>
        <row r="1332">
          <cell r="Q1332" t="str">
            <v xml:space="preserve">     </v>
          </cell>
        </row>
        <row r="1333">
          <cell r="Q1333" t="str">
            <v xml:space="preserve">     </v>
          </cell>
        </row>
        <row r="1334">
          <cell r="Q1334" t="str">
            <v xml:space="preserve">     </v>
          </cell>
        </row>
        <row r="1335">
          <cell r="Q1335" t="str">
            <v xml:space="preserve">     </v>
          </cell>
        </row>
        <row r="1336">
          <cell r="Q1336" t="str">
            <v xml:space="preserve">     </v>
          </cell>
        </row>
        <row r="1337">
          <cell r="Q1337" t="str">
            <v xml:space="preserve">     </v>
          </cell>
        </row>
        <row r="1338">
          <cell r="Q1338" t="str">
            <v xml:space="preserve">     </v>
          </cell>
        </row>
        <row r="1339">
          <cell r="Q1339" t="str">
            <v xml:space="preserve">     </v>
          </cell>
        </row>
        <row r="1340">
          <cell r="Q1340" t="str">
            <v xml:space="preserve">     </v>
          </cell>
        </row>
        <row r="1341">
          <cell r="Q1341" t="str">
            <v xml:space="preserve">     </v>
          </cell>
        </row>
        <row r="1342">
          <cell r="Q1342" t="str">
            <v xml:space="preserve">     </v>
          </cell>
        </row>
        <row r="1343">
          <cell r="Q1343" t="str">
            <v xml:space="preserve">     </v>
          </cell>
        </row>
        <row r="1344">
          <cell r="Q1344" t="str">
            <v xml:space="preserve">     </v>
          </cell>
        </row>
        <row r="1345">
          <cell r="Q1345" t="str">
            <v xml:space="preserve">     </v>
          </cell>
        </row>
        <row r="1346">
          <cell r="Q1346" t="str">
            <v xml:space="preserve">     </v>
          </cell>
        </row>
        <row r="1347">
          <cell r="Q1347" t="str">
            <v xml:space="preserve">     </v>
          </cell>
        </row>
        <row r="1348">
          <cell r="Q1348" t="str">
            <v xml:space="preserve">     </v>
          </cell>
        </row>
        <row r="1349">
          <cell r="Q1349" t="str">
            <v xml:space="preserve">     </v>
          </cell>
        </row>
        <row r="1350">
          <cell r="Q1350" t="str">
            <v xml:space="preserve">     </v>
          </cell>
        </row>
        <row r="1351">
          <cell r="Q1351" t="str">
            <v xml:space="preserve">     </v>
          </cell>
        </row>
        <row r="1352">
          <cell r="Q1352" t="str">
            <v xml:space="preserve">     </v>
          </cell>
        </row>
        <row r="1353">
          <cell r="Q1353" t="str">
            <v xml:space="preserve">     </v>
          </cell>
        </row>
        <row r="1354">
          <cell r="Q1354" t="str">
            <v xml:space="preserve">     </v>
          </cell>
        </row>
        <row r="1355">
          <cell r="Q1355" t="str">
            <v xml:space="preserve">     </v>
          </cell>
        </row>
        <row r="1356">
          <cell r="Q1356" t="str">
            <v xml:space="preserve">     </v>
          </cell>
        </row>
        <row r="1357">
          <cell r="Q1357" t="str">
            <v xml:space="preserve">     </v>
          </cell>
        </row>
        <row r="1358">
          <cell r="Q1358" t="str">
            <v xml:space="preserve">     </v>
          </cell>
        </row>
        <row r="1359">
          <cell r="Q1359" t="str">
            <v xml:space="preserve">     </v>
          </cell>
        </row>
        <row r="1360">
          <cell r="Q1360" t="str">
            <v xml:space="preserve">     </v>
          </cell>
        </row>
        <row r="1361">
          <cell r="Q1361" t="str">
            <v xml:space="preserve">     </v>
          </cell>
        </row>
        <row r="1362">
          <cell r="Q1362" t="str">
            <v xml:space="preserve">     </v>
          </cell>
        </row>
        <row r="1363">
          <cell r="Q1363" t="str">
            <v xml:space="preserve">     </v>
          </cell>
        </row>
        <row r="1364">
          <cell r="Q1364" t="str">
            <v xml:space="preserve">     </v>
          </cell>
        </row>
        <row r="1365">
          <cell r="Q1365" t="str">
            <v xml:space="preserve">     </v>
          </cell>
        </row>
        <row r="1366">
          <cell r="Q1366" t="str">
            <v xml:space="preserve">     </v>
          </cell>
        </row>
        <row r="1367">
          <cell r="Q1367" t="str">
            <v xml:space="preserve">     </v>
          </cell>
        </row>
        <row r="1368">
          <cell r="Q1368" t="str">
            <v xml:space="preserve">     </v>
          </cell>
        </row>
        <row r="1369">
          <cell r="Q1369" t="str">
            <v xml:space="preserve">     </v>
          </cell>
        </row>
        <row r="1370">
          <cell r="Q1370" t="str">
            <v xml:space="preserve">     </v>
          </cell>
        </row>
        <row r="1371">
          <cell r="Q1371" t="str">
            <v xml:space="preserve">     </v>
          </cell>
        </row>
        <row r="1372">
          <cell r="Q1372" t="str">
            <v xml:space="preserve">     </v>
          </cell>
        </row>
        <row r="1373">
          <cell r="Q1373" t="str">
            <v xml:space="preserve">     </v>
          </cell>
        </row>
        <row r="1374">
          <cell r="Q1374" t="str">
            <v xml:space="preserve">     </v>
          </cell>
        </row>
        <row r="1375">
          <cell r="Q1375" t="str">
            <v xml:space="preserve">     </v>
          </cell>
        </row>
        <row r="1376">
          <cell r="Q1376" t="str">
            <v xml:space="preserve">     </v>
          </cell>
        </row>
        <row r="1377">
          <cell r="Q1377" t="str">
            <v xml:space="preserve">     </v>
          </cell>
        </row>
        <row r="1378">
          <cell r="Q1378" t="str">
            <v xml:space="preserve">     </v>
          </cell>
        </row>
        <row r="1379">
          <cell r="Q1379" t="str">
            <v xml:space="preserve">     </v>
          </cell>
        </row>
        <row r="1380">
          <cell r="Q1380" t="str">
            <v xml:space="preserve">     </v>
          </cell>
        </row>
        <row r="1381">
          <cell r="Q1381" t="str">
            <v xml:space="preserve">     </v>
          </cell>
        </row>
        <row r="1382">
          <cell r="Q1382" t="str">
            <v xml:space="preserve">     </v>
          </cell>
        </row>
        <row r="1383">
          <cell r="Q1383" t="str">
            <v xml:space="preserve">     </v>
          </cell>
        </row>
        <row r="1384">
          <cell r="Q1384" t="str">
            <v xml:space="preserve">     </v>
          </cell>
        </row>
        <row r="1385">
          <cell r="Q1385" t="str">
            <v xml:space="preserve">     </v>
          </cell>
        </row>
        <row r="1386">
          <cell r="Q1386" t="str">
            <v xml:space="preserve">     </v>
          </cell>
        </row>
        <row r="1387">
          <cell r="Q1387" t="str">
            <v xml:space="preserve">     </v>
          </cell>
        </row>
        <row r="1388">
          <cell r="Q1388" t="str">
            <v xml:space="preserve">     </v>
          </cell>
        </row>
        <row r="1389">
          <cell r="Q1389" t="str">
            <v xml:space="preserve">     </v>
          </cell>
        </row>
        <row r="1390">
          <cell r="Q1390" t="str">
            <v xml:space="preserve">     </v>
          </cell>
        </row>
        <row r="1391">
          <cell r="Q1391" t="str">
            <v xml:space="preserve">     </v>
          </cell>
        </row>
        <row r="1392">
          <cell r="Q1392" t="str">
            <v xml:space="preserve">     </v>
          </cell>
        </row>
        <row r="1393">
          <cell r="Q1393" t="str">
            <v xml:space="preserve">     </v>
          </cell>
        </row>
        <row r="1394">
          <cell r="Q1394" t="str">
            <v xml:space="preserve">     </v>
          </cell>
        </row>
        <row r="1395">
          <cell r="Q1395" t="str">
            <v xml:space="preserve">     </v>
          </cell>
        </row>
        <row r="1396">
          <cell r="Q1396" t="str">
            <v xml:space="preserve">     </v>
          </cell>
        </row>
        <row r="1397">
          <cell r="Q1397" t="str">
            <v xml:space="preserve">     </v>
          </cell>
        </row>
        <row r="1398">
          <cell r="Q1398" t="str">
            <v xml:space="preserve">     </v>
          </cell>
        </row>
        <row r="1399">
          <cell r="Q1399" t="str">
            <v xml:space="preserve">     </v>
          </cell>
        </row>
        <row r="1400">
          <cell r="Q1400" t="str">
            <v xml:space="preserve">     </v>
          </cell>
        </row>
        <row r="1401">
          <cell r="Q1401" t="str">
            <v xml:space="preserve">     </v>
          </cell>
        </row>
        <row r="1402">
          <cell r="Q1402" t="str">
            <v xml:space="preserve">     </v>
          </cell>
        </row>
        <row r="1403">
          <cell r="Q1403" t="str">
            <v xml:space="preserve">     </v>
          </cell>
        </row>
        <row r="1404">
          <cell r="Q1404" t="str">
            <v xml:space="preserve">     </v>
          </cell>
        </row>
        <row r="1405">
          <cell r="Q1405" t="str">
            <v xml:space="preserve">     </v>
          </cell>
        </row>
        <row r="1406">
          <cell r="Q1406" t="str">
            <v xml:space="preserve">     </v>
          </cell>
        </row>
        <row r="1407">
          <cell r="Q1407" t="str">
            <v xml:space="preserve">     </v>
          </cell>
        </row>
        <row r="1408">
          <cell r="Q1408" t="str">
            <v xml:space="preserve">     </v>
          </cell>
        </row>
        <row r="1409">
          <cell r="Q1409" t="str">
            <v xml:space="preserve">     </v>
          </cell>
        </row>
        <row r="1410">
          <cell r="Q1410" t="str">
            <v xml:space="preserve">     </v>
          </cell>
        </row>
        <row r="1411">
          <cell r="Q1411" t="str">
            <v xml:space="preserve">     </v>
          </cell>
        </row>
        <row r="1412">
          <cell r="Q1412" t="str">
            <v xml:space="preserve">     </v>
          </cell>
        </row>
        <row r="1413">
          <cell r="Q1413" t="str">
            <v xml:space="preserve">     </v>
          </cell>
        </row>
        <row r="1414">
          <cell r="Q1414" t="str">
            <v xml:space="preserve">     </v>
          </cell>
        </row>
        <row r="1415">
          <cell r="Q1415" t="str">
            <v xml:space="preserve">     </v>
          </cell>
        </row>
        <row r="1416">
          <cell r="Q1416" t="str">
            <v xml:space="preserve">     </v>
          </cell>
        </row>
        <row r="1417">
          <cell r="Q1417" t="str">
            <v xml:space="preserve">     </v>
          </cell>
        </row>
        <row r="1418">
          <cell r="Q1418" t="str">
            <v xml:space="preserve">     </v>
          </cell>
        </row>
        <row r="1419">
          <cell r="Q1419" t="str">
            <v xml:space="preserve">     </v>
          </cell>
        </row>
        <row r="1420">
          <cell r="Q1420" t="str">
            <v xml:space="preserve">     </v>
          </cell>
        </row>
        <row r="1421">
          <cell r="Q1421" t="str">
            <v xml:space="preserve">     </v>
          </cell>
        </row>
        <row r="1422">
          <cell r="Q1422" t="str">
            <v xml:space="preserve">     </v>
          </cell>
        </row>
        <row r="1423">
          <cell r="Q1423" t="str">
            <v xml:space="preserve">     </v>
          </cell>
        </row>
        <row r="1424">
          <cell r="Q1424" t="str">
            <v xml:space="preserve">     </v>
          </cell>
        </row>
        <row r="1425">
          <cell r="Q1425" t="str">
            <v xml:space="preserve">     </v>
          </cell>
        </row>
        <row r="1426">
          <cell r="Q1426" t="str">
            <v xml:space="preserve">     </v>
          </cell>
        </row>
        <row r="1427">
          <cell r="Q1427" t="str">
            <v xml:space="preserve">     </v>
          </cell>
        </row>
        <row r="1428">
          <cell r="Q1428" t="str">
            <v xml:space="preserve">     </v>
          </cell>
        </row>
        <row r="1429">
          <cell r="Q1429" t="str">
            <v xml:space="preserve">     </v>
          </cell>
        </row>
        <row r="1430">
          <cell r="Q1430" t="str">
            <v xml:space="preserve">     </v>
          </cell>
        </row>
        <row r="1431">
          <cell r="Q1431" t="str">
            <v xml:space="preserve">     </v>
          </cell>
        </row>
        <row r="1432">
          <cell r="Q1432" t="str">
            <v xml:space="preserve">     </v>
          </cell>
        </row>
        <row r="1433">
          <cell r="Q1433" t="str">
            <v xml:space="preserve">     </v>
          </cell>
        </row>
        <row r="1434">
          <cell r="Q1434" t="str">
            <v xml:space="preserve">     </v>
          </cell>
        </row>
        <row r="1435">
          <cell r="Q1435" t="str">
            <v xml:space="preserve">     </v>
          </cell>
        </row>
        <row r="1436">
          <cell r="Q1436" t="str">
            <v xml:space="preserve">     </v>
          </cell>
        </row>
        <row r="1437">
          <cell r="Q1437" t="str">
            <v xml:space="preserve">     </v>
          </cell>
        </row>
        <row r="1438">
          <cell r="Q1438" t="str">
            <v xml:space="preserve">     </v>
          </cell>
        </row>
        <row r="1439">
          <cell r="Q1439" t="str">
            <v xml:space="preserve">     </v>
          </cell>
        </row>
        <row r="1440">
          <cell r="Q1440" t="str">
            <v xml:space="preserve">     </v>
          </cell>
        </row>
        <row r="1441">
          <cell r="Q1441" t="str">
            <v xml:space="preserve">     </v>
          </cell>
        </row>
        <row r="1442">
          <cell r="Q1442" t="str">
            <v xml:space="preserve">     </v>
          </cell>
        </row>
        <row r="1443">
          <cell r="Q1443" t="str">
            <v xml:space="preserve">     </v>
          </cell>
        </row>
        <row r="1444">
          <cell r="Q1444" t="str">
            <v xml:space="preserve">     </v>
          </cell>
        </row>
        <row r="1445">
          <cell r="Q1445" t="str">
            <v xml:space="preserve">     </v>
          </cell>
        </row>
        <row r="1446">
          <cell r="Q1446" t="str">
            <v xml:space="preserve">     </v>
          </cell>
        </row>
        <row r="1447">
          <cell r="Q1447" t="str">
            <v xml:space="preserve">     </v>
          </cell>
        </row>
        <row r="1448">
          <cell r="Q1448" t="str">
            <v xml:space="preserve">     </v>
          </cell>
        </row>
        <row r="1449">
          <cell r="Q1449" t="str">
            <v xml:space="preserve">     </v>
          </cell>
        </row>
        <row r="1450">
          <cell r="Q1450" t="str">
            <v xml:space="preserve">     </v>
          </cell>
        </row>
        <row r="1451">
          <cell r="Q1451" t="str">
            <v xml:space="preserve">     </v>
          </cell>
        </row>
        <row r="1452">
          <cell r="Q1452" t="str">
            <v xml:space="preserve">     </v>
          </cell>
        </row>
        <row r="1453">
          <cell r="Q1453" t="str">
            <v xml:space="preserve">     </v>
          </cell>
        </row>
        <row r="1454">
          <cell r="Q1454" t="str">
            <v xml:space="preserve">     </v>
          </cell>
        </row>
        <row r="1455">
          <cell r="Q1455" t="str">
            <v xml:space="preserve">     </v>
          </cell>
        </row>
        <row r="1456">
          <cell r="Q1456" t="str">
            <v xml:space="preserve">     </v>
          </cell>
        </row>
        <row r="1457">
          <cell r="Q1457" t="str">
            <v xml:space="preserve">     </v>
          </cell>
        </row>
        <row r="1458">
          <cell r="Q1458" t="str">
            <v xml:space="preserve">     </v>
          </cell>
        </row>
        <row r="1459">
          <cell r="Q1459" t="str">
            <v xml:space="preserve">     </v>
          </cell>
        </row>
        <row r="1460">
          <cell r="Q1460" t="str">
            <v xml:space="preserve">     </v>
          </cell>
        </row>
        <row r="1461">
          <cell r="Q1461" t="str">
            <v xml:space="preserve">     </v>
          </cell>
        </row>
        <row r="1462">
          <cell r="Q1462" t="str">
            <v xml:space="preserve">     </v>
          </cell>
        </row>
        <row r="1463">
          <cell r="Q1463" t="str">
            <v xml:space="preserve">     </v>
          </cell>
        </row>
        <row r="1464">
          <cell r="Q1464" t="str">
            <v xml:space="preserve">     </v>
          </cell>
        </row>
        <row r="1465">
          <cell r="Q1465" t="str">
            <v xml:space="preserve">     </v>
          </cell>
        </row>
        <row r="1466">
          <cell r="Q1466" t="str">
            <v xml:space="preserve">     </v>
          </cell>
        </row>
        <row r="1467">
          <cell r="Q1467" t="str">
            <v xml:space="preserve">     </v>
          </cell>
        </row>
        <row r="1468">
          <cell r="Q1468" t="str">
            <v xml:space="preserve">     </v>
          </cell>
        </row>
        <row r="1469">
          <cell r="Q1469" t="str">
            <v xml:space="preserve">     </v>
          </cell>
        </row>
        <row r="1470">
          <cell r="Q1470" t="str">
            <v xml:space="preserve">     </v>
          </cell>
        </row>
        <row r="1471">
          <cell r="Q1471" t="str">
            <v xml:space="preserve">     </v>
          </cell>
        </row>
        <row r="1472">
          <cell r="Q1472" t="str">
            <v xml:space="preserve">     </v>
          </cell>
        </row>
        <row r="1473">
          <cell r="Q1473" t="str">
            <v xml:space="preserve">     </v>
          </cell>
        </row>
        <row r="1474">
          <cell r="Q1474" t="str">
            <v xml:space="preserve">     </v>
          </cell>
        </row>
        <row r="1475">
          <cell r="Q1475" t="str">
            <v xml:space="preserve">     </v>
          </cell>
        </row>
        <row r="1476">
          <cell r="Q1476" t="str">
            <v xml:space="preserve">     </v>
          </cell>
        </row>
        <row r="1477">
          <cell r="Q1477" t="str">
            <v xml:space="preserve">     </v>
          </cell>
        </row>
        <row r="1478">
          <cell r="Q1478" t="str">
            <v xml:space="preserve">     </v>
          </cell>
        </row>
        <row r="1479">
          <cell r="Q1479" t="str">
            <v xml:space="preserve">     </v>
          </cell>
        </row>
        <row r="1480">
          <cell r="Q1480" t="str">
            <v xml:space="preserve">     </v>
          </cell>
        </row>
        <row r="1481">
          <cell r="Q1481" t="str">
            <v xml:space="preserve">     </v>
          </cell>
        </row>
        <row r="1482">
          <cell r="Q1482" t="str">
            <v xml:space="preserve">     </v>
          </cell>
        </row>
        <row r="1483">
          <cell r="Q1483" t="str">
            <v xml:space="preserve">     </v>
          </cell>
        </row>
        <row r="1484">
          <cell r="Q1484" t="str">
            <v xml:space="preserve">     </v>
          </cell>
        </row>
        <row r="1485">
          <cell r="Q1485" t="str">
            <v xml:space="preserve">     </v>
          </cell>
        </row>
        <row r="1486">
          <cell r="Q1486" t="str">
            <v xml:space="preserve">     </v>
          </cell>
        </row>
        <row r="1487">
          <cell r="Q1487" t="str">
            <v xml:space="preserve">     </v>
          </cell>
        </row>
        <row r="1488">
          <cell r="Q1488" t="str">
            <v xml:space="preserve">     </v>
          </cell>
        </row>
        <row r="1489">
          <cell r="Q1489" t="str">
            <v xml:space="preserve">     </v>
          </cell>
        </row>
        <row r="1490">
          <cell r="Q1490" t="str">
            <v xml:space="preserve">     </v>
          </cell>
        </row>
        <row r="1491">
          <cell r="Q1491" t="str">
            <v xml:space="preserve">     </v>
          </cell>
        </row>
        <row r="1492">
          <cell r="Q1492" t="str">
            <v xml:space="preserve">     </v>
          </cell>
        </row>
        <row r="1493">
          <cell r="Q1493" t="str">
            <v xml:space="preserve">     </v>
          </cell>
        </row>
        <row r="1494">
          <cell r="Q1494" t="str">
            <v xml:space="preserve">     </v>
          </cell>
        </row>
        <row r="1495">
          <cell r="Q1495" t="str">
            <v xml:space="preserve">     </v>
          </cell>
        </row>
        <row r="1496">
          <cell r="Q1496" t="str">
            <v xml:space="preserve">     </v>
          </cell>
        </row>
        <row r="1497">
          <cell r="Q1497" t="str">
            <v xml:space="preserve">     </v>
          </cell>
        </row>
        <row r="1498">
          <cell r="Q1498" t="str">
            <v xml:space="preserve">     </v>
          </cell>
        </row>
        <row r="1499">
          <cell r="Q1499" t="str">
            <v xml:space="preserve">     </v>
          </cell>
        </row>
        <row r="1500">
          <cell r="Q1500" t="str">
            <v xml:space="preserve">     </v>
          </cell>
        </row>
        <row r="1501">
          <cell r="Q1501" t="str">
            <v xml:space="preserve">     </v>
          </cell>
        </row>
        <row r="1502">
          <cell r="Q1502" t="str">
            <v xml:space="preserve">     </v>
          </cell>
        </row>
        <row r="1503">
          <cell r="Q1503" t="str">
            <v xml:space="preserve">     </v>
          </cell>
        </row>
        <row r="1504">
          <cell r="Q1504" t="str">
            <v xml:space="preserve">     </v>
          </cell>
        </row>
        <row r="1505">
          <cell r="Q1505" t="str">
            <v xml:space="preserve">     </v>
          </cell>
        </row>
        <row r="1506">
          <cell r="Q1506" t="str">
            <v xml:space="preserve">     </v>
          </cell>
        </row>
        <row r="1507">
          <cell r="Q1507" t="str">
            <v xml:space="preserve">     </v>
          </cell>
        </row>
        <row r="1508">
          <cell r="Q1508" t="str">
            <v xml:space="preserve">     </v>
          </cell>
        </row>
        <row r="1509">
          <cell r="Q1509" t="str">
            <v xml:space="preserve">     </v>
          </cell>
        </row>
        <row r="1510">
          <cell r="Q1510" t="str">
            <v xml:space="preserve">     </v>
          </cell>
        </row>
        <row r="1511">
          <cell r="Q1511" t="str">
            <v xml:space="preserve">     </v>
          </cell>
        </row>
        <row r="1512">
          <cell r="Q1512" t="str">
            <v xml:space="preserve">     </v>
          </cell>
        </row>
        <row r="1513">
          <cell r="Q1513" t="str">
            <v xml:space="preserve">     </v>
          </cell>
        </row>
        <row r="1514">
          <cell r="Q1514" t="str">
            <v xml:space="preserve">     </v>
          </cell>
        </row>
        <row r="1515">
          <cell r="Q1515" t="str">
            <v xml:space="preserve">     </v>
          </cell>
        </row>
        <row r="1516">
          <cell r="Q1516" t="str">
            <v xml:space="preserve">     </v>
          </cell>
        </row>
        <row r="1517">
          <cell r="Q1517" t="str">
            <v xml:space="preserve">     </v>
          </cell>
        </row>
        <row r="1518">
          <cell r="Q1518" t="str">
            <v xml:space="preserve">     </v>
          </cell>
        </row>
        <row r="1519">
          <cell r="Q1519" t="str">
            <v xml:space="preserve">     </v>
          </cell>
        </row>
        <row r="1520">
          <cell r="Q1520" t="str">
            <v xml:space="preserve">     </v>
          </cell>
        </row>
        <row r="1521">
          <cell r="Q1521" t="str">
            <v xml:space="preserve">     </v>
          </cell>
        </row>
        <row r="1522">
          <cell r="Q1522" t="str">
            <v xml:space="preserve">     </v>
          </cell>
        </row>
        <row r="1523">
          <cell r="Q1523" t="str">
            <v xml:space="preserve">     </v>
          </cell>
        </row>
        <row r="1524">
          <cell r="Q1524" t="str">
            <v xml:space="preserve">     </v>
          </cell>
        </row>
        <row r="1525">
          <cell r="Q1525" t="str">
            <v xml:space="preserve">     </v>
          </cell>
        </row>
        <row r="1526">
          <cell r="Q1526" t="str">
            <v xml:space="preserve">     </v>
          </cell>
        </row>
        <row r="1527">
          <cell r="Q1527" t="str">
            <v xml:space="preserve">     </v>
          </cell>
        </row>
        <row r="1528">
          <cell r="Q1528" t="str">
            <v xml:space="preserve">     </v>
          </cell>
        </row>
        <row r="1529">
          <cell r="Q1529" t="str">
            <v xml:space="preserve">     </v>
          </cell>
        </row>
        <row r="1530">
          <cell r="Q1530" t="str">
            <v xml:space="preserve">     </v>
          </cell>
        </row>
        <row r="1531">
          <cell r="Q1531" t="str">
            <v xml:space="preserve">     </v>
          </cell>
        </row>
        <row r="1532">
          <cell r="Q1532" t="str">
            <v xml:space="preserve">     </v>
          </cell>
        </row>
        <row r="1533">
          <cell r="Q1533" t="str">
            <v xml:space="preserve">     </v>
          </cell>
        </row>
        <row r="1534">
          <cell r="Q1534" t="str">
            <v xml:space="preserve">     </v>
          </cell>
        </row>
        <row r="1535">
          <cell r="Q1535" t="str">
            <v xml:space="preserve">     </v>
          </cell>
        </row>
        <row r="1536">
          <cell r="Q1536" t="str">
            <v xml:space="preserve">     </v>
          </cell>
        </row>
        <row r="1537">
          <cell r="Q1537" t="str">
            <v xml:space="preserve">     </v>
          </cell>
        </row>
        <row r="1538">
          <cell r="Q1538" t="str">
            <v xml:space="preserve">     </v>
          </cell>
        </row>
        <row r="1539">
          <cell r="Q1539" t="str">
            <v xml:space="preserve">     </v>
          </cell>
        </row>
        <row r="1540">
          <cell r="Q1540" t="str">
            <v xml:space="preserve">     </v>
          </cell>
        </row>
        <row r="1541">
          <cell r="Q1541" t="str">
            <v xml:space="preserve">     </v>
          </cell>
        </row>
        <row r="1542">
          <cell r="Q1542" t="str">
            <v xml:space="preserve">     </v>
          </cell>
        </row>
        <row r="1543">
          <cell r="Q1543" t="str">
            <v xml:space="preserve">     </v>
          </cell>
        </row>
        <row r="1544">
          <cell r="Q1544" t="str">
            <v xml:space="preserve">     </v>
          </cell>
        </row>
        <row r="1545">
          <cell r="Q1545" t="str">
            <v xml:space="preserve">     </v>
          </cell>
        </row>
        <row r="1546">
          <cell r="Q1546" t="str">
            <v xml:space="preserve">     </v>
          </cell>
        </row>
        <row r="1547">
          <cell r="Q1547" t="str">
            <v xml:space="preserve">     </v>
          </cell>
        </row>
        <row r="1548">
          <cell r="Q1548" t="str">
            <v xml:space="preserve">     </v>
          </cell>
        </row>
        <row r="1549">
          <cell r="Q1549" t="str">
            <v xml:space="preserve">     </v>
          </cell>
        </row>
        <row r="1550">
          <cell r="Q1550" t="str">
            <v xml:space="preserve">     </v>
          </cell>
        </row>
        <row r="1551">
          <cell r="Q1551" t="str">
            <v xml:space="preserve">     </v>
          </cell>
        </row>
        <row r="1552">
          <cell r="Q1552" t="str">
            <v xml:space="preserve">     </v>
          </cell>
        </row>
        <row r="1553">
          <cell r="Q1553" t="str">
            <v xml:space="preserve">     </v>
          </cell>
        </row>
        <row r="1554">
          <cell r="Q1554" t="str">
            <v xml:space="preserve">     </v>
          </cell>
        </row>
        <row r="1555">
          <cell r="Q1555" t="str">
            <v xml:space="preserve">     </v>
          </cell>
        </row>
        <row r="1556">
          <cell r="Q1556" t="str">
            <v xml:space="preserve">     </v>
          </cell>
        </row>
        <row r="1557">
          <cell r="Q1557" t="str">
            <v xml:space="preserve">     </v>
          </cell>
        </row>
        <row r="1558">
          <cell r="Q1558" t="str">
            <v xml:space="preserve">     </v>
          </cell>
        </row>
        <row r="1559">
          <cell r="Q1559" t="str">
            <v xml:space="preserve">     </v>
          </cell>
        </row>
        <row r="1560">
          <cell r="Q1560" t="str">
            <v xml:space="preserve">     </v>
          </cell>
        </row>
        <row r="1561">
          <cell r="Q1561" t="str">
            <v xml:space="preserve">     </v>
          </cell>
        </row>
        <row r="1562">
          <cell r="Q1562" t="str">
            <v xml:space="preserve">     </v>
          </cell>
        </row>
        <row r="1563">
          <cell r="Q1563" t="str">
            <v xml:space="preserve">     </v>
          </cell>
        </row>
        <row r="1564">
          <cell r="Q1564" t="str">
            <v xml:space="preserve">     </v>
          </cell>
        </row>
        <row r="1565">
          <cell r="Q1565" t="str">
            <v xml:space="preserve">     </v>
          </cell>
        </row>
        <row r="1566">
          <cell r="Q1566" t="str">
            <v xml:space="preserve">     </v>
          </cell>
        </row>
        <row r="1567">
          <cell r="Q1567" t="str">
            <v xml:space="preserve">     </v>
          </cell>
        </row>
        <row r="1568">
          <cell r="Q1568" t="str">
            <v xml:space="preserve">     </v>
          </cell>
        </row>
        <row r="1569">
          <cell r="Q1569" t="str">
            <v xml:space="preserve">     </v>
          </cell>
        </row>
        <row r="1570">
          <cell r="Q1570" t="str">
            <v xml:space="preserve">     </v>
          </cell>
        </row>
        <row r="1571">
          <cell r="Q1571" t="str">
            <v xml:space="preserve">     </v>
          </cell>
        </row>
        <row r="1572">
          <cell r="Q1572" t="str">
            <v xml:space="preserve">     </v>
          </cell>
        </row>
        <row r="1573">
          <cell r="Q1573" t="str">
            <v xml:space="preserve">     </v>
          </cell>
        </row>
        <row r="1574">
          <cell r="Q1574" t="str">
            <v xml:space="preserve">     </v>
          </cell>
        </row>
        <row r="1575">
          <cell r="Q1575" t="str">
            <v xml:space="preserve">     </v>
          </cell>
        </row>
        <row r="1576">
          <cell r="Q1576" t="str">
            <v xml:space="preserve">     </v>
          </cell>
        </row>
        <row r="1577">
          <cell r="Q1577" t="str">
            <v xml:space="preserve">     </v>
          </cell>
        </row>
        <row r="1578">
          <cell r="Q1578" t="str">
            <v xml:space="preserve">     </v>
          </cell>
        </row>
        <row r="1579">
          <cell r="Q1579" t="str">
            <v xml:space="preserve">     </v>
          </cell>
        </row>
        <row r="1580">
          <cell r="Q1580" t="str">
            <v xml:space="preserve">     </v>
          </cell>
        </row>
        <row r="1581">
          <cell r="Q1581" t="str">
            <v xml:space="preserve">     </v>
          </cell>
        </row>
        <row r="1582">
          <cell r="Q1582" t="str">
            <v xml:space="preserve">     </v>
          </cell>
        </row>
        <row r="1583">
          <cell r="Q1583" t="str">
            <v xml:space="preserve">     </v>
          </cell>
        </row>
        <row r="1584">
          <cell r="Q1584" t="str">
            <v xml:space="preserve">     </v>
          </cell>
        </row>
        <row r="1585">
          <cell r="Q1585" t="str">
            <v xml:space="preserve">     </v>
          </cell>
        </row>
        <row r="1586">
          <cell r="Q1586" t="str">
            <v xml:space="preserve">     </v>
          </cell>
        </row>
        <row r="1587">
          <cell r="Q1587" t="str">
            <v xml:space="preserve">     </v>
          </cell>
        </row>
        <row r="1588">
          <cell r="Q1588" t="str">
            <v xml:space="preserve">     </v>
          </cell>
        </row>
        <row r="1589">
          <cell r="Q1589" t="str">
            <v xml:space="preserve">     </v>
          </cell>
        </row>
        <row r="1590">
          <cell r="Q1590" t="str">
            <v xml:space="preserve">     </v>
          </cell>
        </row>
        <row r="1591">
          <cell r="Q1591" t="str">
            <v xml:space="preserve">     </v>
          </cell>
        </row>
        <row r="1592">
          <cell r="Q1592" t="str">
            <v xml:space="preserve">     </v>
          </cell>
        </row>
        <row r="1593">
          <cell r="Q1593" t="str">
            <v xml:space="preserve">     </v>
          </cell>
        </row>
        <row r="1594">
          <cell r="Q1594" t="str">
            <v xml:space="preserve">     </v>
          </cell>
        </row>
        <row r="1595">
          <cell r="Q1595" t="str">
            <v xml:space="preserve">     </v>
          </cell>
        </row>
        <row r="1596">
          <cell r="Q1596" t="str">
            <v xml:space="preserve">     </v>
          </cell>
        </row>
        <row r="1597">
          <cell r="Q1597" t="str">
            <v xml:space="preserve">     </v>
          </cell>
        </row>
        <row r="1598">
          <cell r="Q1598" t="str">
            <v xml:space="preserve">     </v>
          </cell>
        </row>
        <row r="1599">
          <cell r="Q1599" t="str">
            <v xml:space="preserve">     </v>
          </cell>
        </row>
        <row r="1600">
          <cell r="Q1600" t="str">
            <v xml:space="preserve">     </v>
          </cell>
        </row>
        <row r="1601">
          <cell r="Q1601" t="str">
            <v xml:space="preserve">     </v>
          </cell>
        </row>
        <row r="1602">
          <cell r="Q1602" t="str">
            <v xml:space="preserve">     </v>
          </cell>
        </row>
        <row r="1603">
          <cell r="Q1603" t="str">
            <v xml:space="preserve">     </v>
          </cell>
        </row>
        <row r="1604">
          <cell r="Q1604" t="str">
            <v xml:space="preserve">     </v>
          </cell>
        </row>
        <row r="1605">
          <cell r="Q1605" t="str">
            <v xml:space="preserve">     </v>
          </cell>
        </row>
        <row r="1606">
          <cell r="Q1606" t="str">
            <v xml:space="preserve">     </v>
          </cell>
        </row>
        <row r="1607">
          <cell r="Q1607" t="str">
            <v xml:space="preserve">     </v>
          </cell>
        </row>
        <row r="1608">
          <cell r="Q1608" t="str">
            <v xml:space="preserve">     </v>
          </cell>
        </row>
        <row r="1609">
          <cell r="Q1609" t="str">
            <v xml:space="preserve">     </v>
          </cell>
        </row>
        <row r="1610">
          <cell r="Q1610" t="str">
            <v xml:space="preserve">     </v>
          </cell>
        </row>
        <row r="1611">
          <cell r="Q1611" t="str">
            <v xml:space="preserve">     </v>
          </cell>
        </row>
        <row r="1612">
          <cell r="Q1612" t="str">
            <v xml:space="preserve">     </v>
          </cell>
        </row>
        <row r="1613">
          <cell r="Q1613" t="str">
            <v xml:space="preserve">     </v>
          </cell>
        </row>
        <row r="1614">
          <cell r="Q1614" t="str">
            <v xml:space="preserve">     </v>
          </cell>
        </row>
        <row r="1615">
          <cell r="Q1615" t="str">
            <v xml:space="preserve">     </v>
          </cell>
        </row>
        <row r="1616">
          <cell r="Q1616" t="str">
            <v xml:space="preserve">     </v>
          </cell>
        </row>
        <row r="1617">
          <cell r="Q1617" t="str">
            <v xml:space="preserve">     </v>
          </cell>
        </row>
        <row r="1618">
          <cell r="Q1618" t="str">
            <v xml:space="preserve">     </v>
          </cell>
        </row>
        <row r="1619">
          <cell r="Q1619" t="str">
            <v xml:space="preserve">     </v>
          </cell>
        </row>
        <row r="1620">
          <cell r="Q1620" t="str">
            <v xml:space="preserve">     </v>
          </cell>
        </row>
        <row r="1621">
          <cell r="Q1621" t="str">
            <v xml:space="preserve">     </v>
          </cell>
        </row>
        <row r="1622">
          <cell r="Q1622" t="str">
            <v xml:space="preserve">     </v>
          </cell>
        </row>
        <row r="1623">
          <cell r="Q1623" t="str">
            <v xml:space="preserve">     </v>
          </cell>
        </row>
        <row r="1624">
          <cell r="Q1624" t="str">
            <v xml:space="preserve">     </v>
          </cell>
        </row>
        <row r="1625">
          <cell r="Q1625" t="str">
            <v xml:space="preserve">     </v>
          </cell>
        </row>
        <row r="1626">
          <cell r="Q1626" t="str">
            <v xml:space="preserve">     </v>
          </cell>
        </row>
        <row r="1627">
          <cell r="Q1627" t="str">
            <v xml:space="preserve">     </v>
          </cell>
        </row>
        <row r="1628">
          <cell r="Q1628" t="str">
            <v xml:space="preserve">     </v>
          </cell>
        </row>
        <row r="1629">
          <cell r="Q1629" t="str">
            <v xml:space="preserve">     </v>
          </cell>
        </row>
        <row r="1630">
          <cell r="Q1630" t="str">
            <v xml:space="preserve">     </v>
          </cell>
        </row>
        <row r="1631">
          <cell r="Q1631" t="str">
            <v xml:space="preserve">     </v>
          </cell>
        </row>
        <row r="1632">
          <cell r="Q1632" t="str">
            <v xml:space="preserve">     </v>
          </cell>
        </row>
        <row r="1633">
          <cell r="Q1633" t="str">
            <v xml:space="preserve">     </v>
          </cell>
        </row>
        <row r="1634">
          <cell r="Q1634" t="str">
            <v xml:space="preserve">     </v>
          </cell>
        </row>
        <row r="1635">
          <cell r="Q1635" t="str">
            <v xml:space="preserve">     </v>
          </cell>
        </row>
        <row r="1636">
          <cell r="Q1636" t="str">
            <v xml:space="preserve">     </v>
          </cell>
        </row>
        <row r="1637">
          <cell r="Q1637" t="str">
            <v xml:space="preserve">     </v>
          </cell>
        </row>
        <row r="1638">
          <cell r="Q1638" t="str">
            <v xml:space="preserve">     </v>
          </cell>
        </row>
        <row r="1639">
          <cell r="Q1639" t="str">
            <v xml:space="preserve">     </v>
          </cell>
        </row>
        <row r="1640">
          <cell r="Q1640" t="str">
            <v xml:space="preserve">     </v>
          </cell>
        </row>
        <row r="1641">
          <cell r="Q1641" t="str">
            <v xml:space="preserve">     </v>
          </cell>
        </row>
        <row r="1642">
          <cell r="Q1642" t="str">
            <v xml:space="preserve">     </v>
          </cell>
        </row>
        <row r="1643">
          <cell r="Q1643" t="str">
            <v xml:space="preserve">     </v>
          </cell>
        </row>
        <row r="1644">
          <cell r="Q1644" t="str">
            <v xml:space="preserve">     </v>
          </cell>
        </row>
        <row r="1645">
          <cell r="Q1645" t="str">
            <v xml:space="preserve">     </v>
          </cell>
        </row>
        <row r="1646">
          <cell r="Q1646" t="str">
            <v xml:space="preserve">     </v>
          </cell>
        </row>
        <row r="1647">
          <cell r="Q1647" t="str">
            <v xml:space="preserve">     </v>
          </cell>
        </row>
        <row r="1648">
          <cell r="Q1648" t="str">
            <v xml:space="preserve">     </v>
          </cell>
        </row>
        <row r="1649">
          <cell r="Q1649" t="str">
            <v xml:space="preserve">     </v>
          </cell>
        </row>
        <row r="1650">
          <cell r="Q1650" t="str">
            <v xml:space="preserve">     </v>
          </cell>
        </row>
        <row r="1651">
          <cell r="Q1651" t="str">
            <v xml:space="preserve">     </v>
          </cell>
        </row>
        <row r="1652">
          <cell r="Q1652" t="str">
            <v xml:space="preserve">     </v>
          </cell>
        </row>
        <row r="1653">
          <cell r="Q1653" t="str">
            <v xml:space="preserve">     </v>
          </cell>
        </row>
        <row r="1654">
          <cell r="Q1654" t="str">
            <v xml:space="preserve">     </v>
          </cell>
        </row>
        <row r="1655">
          <cell r="Q1655" t="str">
            <v xml:space="preserve">     </v>
          </cell>
        </row>
        <row r="1656">
          <cell r="Q1656" t="str">
            <v xml:space="preserve">     </v>
          </cell>
        </row>
        <row r="1657">
          <cell r="Q1657" t="str">
            <v xml:space="preserve">     </v>
          </cell>
        </row>
        <row r="1658">
          <cell r="Q1658" t="str">
            <v xml:space="preserve">     </v>
          </cell>
        </row>
        <row r="1659">
          <cell r="Q1659" t="str">
            <v xml:space="preserve">     </v>
          </cell>
        </row>
        <row r="1660">
          <cell r="Q1660" t="str">
            <v xml:space="preserve">     </v>
          </cell>
        </row>
        <row r="1661">
          <cell r="Q1661" t="str">
            <v xml:space="preserve">     </v>
          </cell>
        </row>
        <row r="1662">
          <cell r="Q1662" t="str">
            <v xml:space="preserve">     </v>
          </cell>
        </row>
        <row r="1663">
          <cell r="Q1663" t="str">
            <v xml:space="preserve">     </v>
          </cell>
        </row>
        <row r="1664">
          <cell r="Q1664" t="str">
            <v xml:space="preserve">     </v>
          </cell>
        </row>
        <row r="1665">
          <cell r="Q1665" t="str">
            <v xml:space="preserve">     </v>
          </cell>
        </row>
        <row r="1666">
          <cell r="Q1666" t="str">
            <v xml:space="preserve">     </v>
          </cell>
        </row>
        <row r="1667">
          <cell r="Q1667" t="str">
            <v xml:space="preserve">     </v>
          </cell>
        </row>
        <row r="1668">
          <cell r="Q1668" t="str">
            <v xml:space="preserve">     </v>
          </cell>
        </row>
        <row r="1669">
          <cell r="Q1669" t="str">
            <v xml:space="preserve">     </v>
          </cell>
        </row>
        <row r="1670">
          <cell r="Q1670" t="str">
            <v xml:space="preserve">     </v>
          </cell>
        </row>
        <row r="1671">
          <cell r="Q1671" t="str">
            <v xml:space="preserve">     </v>
          </cell>
        </row>
        <row r="1672">
          <cell r="Q1672" t="str">
            <v xml:space="preserve">     </v>
          </cell>
        </row>
        <row r="1673">
          <cell r="Q1673" t="str">
            <v xml:space="preserve">     </v>
          </cell>
        </row>
        <row r="1674">
          <cell r="Q1674" t="str">
            <v xml:space="preserve">     </v>
          </cell>
        </row>
        <row r="1675">
          <cell r="Q1675" t="str">
            <v xml:space="preserve">     </v>
          </cell>
        </row>
        <row r="1676">
          <cell r="Q1676" t="str">
            <v xml:space="preserve">     </v>
          </cell>
        </row>
        <row r="1677">
          <cell r="Q1677" t="str">
            <v xml:space="preserve">     </v>
          </cell>
        </row>
        <row r="1678">
          <cell r="Q1678" t="str">
            <v xml:space="preserve">     </v>
          </cell>
        </row>
        <row r="1679">
          <cell r="Q1679" t="str">
            <v xml:space="preserve">     </v>
          </cell>
        </row>
        <row r="1680">
          <cell r="Q1680" t="str">
            <v xml:space="preserve">     </v>
          </cell>
        </row>
        <row r="1681">
          <cell r="Q1681" t="str">
            <v xml:space="preserve">     </v>
          </cell>
        </row>
        <row r="1682">
          <cell r="Q1682" t="str">
            <v xml:space="preserve">     </v>
          </cell>
        </row>
        <row r="1683">
          <cell r="Q1683" t="str">
            <v xml:space="preserve">     </v>
          </cell>
        </row>
        <row r="1684">
          <cell r="Q1684" t="str">
            <v xml:space="preserve">     </v>
          </cell>
        </row>
        <row r="1685">
          <cell r="Q1685" t="str">
            <v xml:space="preserve">     </v>
          </cell>
        </row>
        <row r="1686">
          <cell r="Q1686" t="str">
            <v xml:space="preserve">     </v>
          </cell>
        </row>
        <row r="1687">
          <cell r="Q1687" t="str">
            <v xml:space="preserve">     </v>
          </cell>
        </row>
        <row r="1688">
          <cell r="Q1688" t="str">
            <v xml:space="preserve">     </v>
          </cell>
        </row>
        <row r="1689">
          <cell r="Q1689" t="str">
            <v xml:space="preserve">     </v>
          </cell>
        </row>
        <row r="1690">
          <cell r="Q1690" t="str">
            <v xml:space="preserve">     </v>
          </cell>
        </row>
        <row r="1691">
          <cell r="Q1691" t="str">
            <v xml:space="preserve">     </v>
          </cell>
        </row>
        <row r="1692">
          <cell r="Q1692" t="str">
            <v xml:space="preserve">     </v>
          </cell>
        </row>
        <row r="1693">
          <cell r="Q1693" t="str">
            <v xml:space="preserve">     </v>
          </cell>
        </row>
        <row r="1694">
          <cell r="Q1694" t="str">
            <v xml:space="preserve">     </v>
          </cell>
        </row>
        <row r="1695">
          <cell r="Q1695" t="str">
            <v xml:space="preserve">     </v>
          </cell>
        </row>
        <row r="1696">
          <cell r="Q1696" t="str">
            <v xml:space="preserve">     </v>
          </cell>
        </row>
        <row r="1697">
          <cell r="Q1697" t="str">
            <v xml:space="preserve">     </v>
          </cell>
        </row>
        <row r="1698">
          <cell r="Q1698" t="str">
            <v xml:space="preserve">     </v>
          </cell>
        </row>
        <row r="1699">
          <cell r="Q1699" t="str">
            <v xml:space="preserve">     </v>
          </cell>
        </row>
        <row r="1700">
          <cell r="Q1700" t="str">
            <v xml:space="preserve">     </v>
          </cell>
        </row>
        <row r="1701">
          <cell r="Q1701" t="str">
            <v xml:space="preserve">     </v>
          </cell>
        </row>
        <row r="1702">
          <cell r="Q1702" t="str">
            <v xml:space="preserve">     </v>
          </cell>
        </row>
        <row r="1703">
          <cell r="Q1703" t="str">
            <v xml:space="preserve">     </v>
          </cell>
        </row>
        <row r="1704">
          <cell r="Q1704" t="str">
            <v xml:space="preserve">     </v>
          </cell>
        </row>
        <row r="1705">
          <cell r="Q1705" t="str">
            <v xml:space="preserve">     </v>
          </cell>
        </row>
        <row r="1706">
          <cell r="Q1706" t="str">
            <v xml:space="preserve">     </v>
          </cell>
        </row>
        <row r="1707">
          <cell r="Q1707" t="str">
            <v xml:space="preserve">     </v>
          </cell>
        </row>
        <row r="1708">
          <cell r="Q1708" t="str">
            <v xml:space="preserve">     </v>
          </cell>
        </row>
        <row r="1709">
          <cell r="Q1709" t="str">
            <v xml:space="preserve">     </v>
          </cell>
        </row>
        <row r="1710">
          <cell r="Q1710" t="str">
            <v xml:space="preserve">     </v>
          </cell>
        </row>
        <row r="1711">
          <cell r="Q1711" t="str">
            <v xml:space="preserve">     </v>
          </cell>
        </row>
        <row r="1712">
          <cell r="Q1712" t="str">
            <v xml:space="preserve">     </v>
          </cell>
        </row>
        <row r="1713">
          <cell r="Q1713" t="str">
            <v xml:space="preserve">     </v>
          </cell>
        </row>
        <row r="1714">
          <cell r="Q1714" t="str">
            <v xml:space="preserve">     </v>
          </cell>
        </row>
        <row r="1715">
          <cell r="Q1715" t="str">
            <v xml:space="preserve">     </v>
          </cell>
        </row>
        <row r="1716">
          <cell r="Q1716" t="str">
            <v xml:space="preserve">     </v>
          </cell>
        </row>
        <row r="1717">
          <cell r="Q1717" t="str">
            <v xml:space="preserve">     </v>
          </cell>
        </row>
        <row r="1718">
          <cell r="Q1718" t="str">
            <v xml:space="preserve">     </v>
          </cell>
        </row>
        <row r="1719">
          <cell r="Q1719" t="str">
            <v xml:space="preserve">     </v>
          </cell>
        </row>
        <row r="1720">
          <cell r="Q1720" t="str">
            <v xml:space="preserve">     </v>
          </cell>
        </row>
        <row r="1721">
          <cell r="Q1721" t="str">
            <v xml:space="preserve">     </v>
          </cell>
        </row>
        <row r="1722">
          <cell r="Q1722" t="str">
            <v xml:space="preserve">     </v>
          </cell>
        </row>
        <row r="1723">
          <cell r="Q1723" t="str">
            <v xml:space="preserve">     </v>
          </cell>
        </row>
        <row r="1724">
          <cell r="Q1724" t="str">
            <v xml:space="preserve">     </v>
          </cell>
        </row>
        <row r="1725">
          <cell r="Q1725" t="str">
            <v xml:space="preserve">     </v>
          </cell>
        </row>
        <row r="1726">
          <cell r="Q1726" t="str">
            <v xml:space="preserve">     </v>
          </cell>
        </row>
        <row r="1727">
          <cell r="Q1727" t="str">
            <v xml:space="preserve">     </v>
          </cell>
        </row>
        <row r="1728">
          <cell r="Q1728" t="str">
            <v xml:space="preserve">     </v>
          </cell>
        </row>
        <row r="1729">
          <cell r="Q1729" t="str">
            <v xml:space="preserve">     </v>
          </cell>
        </row>
        <row r="1730">
          <cell r="Q1730" t="str">
            <v xml:space="preserve">     </v>
          </cell>
        </row>
        <row r="1731">
          <cell r="Q1731" t="str">
            <v xml:space="preserve">     </v>
          </cell>
        </row>
        <row r="1732">
          <cell r="Q1732" t="str">
            <v xml:space="preserve">     </v>
          </cell>
        </row>
        <row r="1733">
          <cell r="Q1733" t="str">
            <v xml:space="preserve">     </v>
          </cell>
        </row>
        <row r="1734">
          <cell r="Q1734" t="str">
            <v xml:space="preserve">     </v>
          </cell>
        </row>
        <row r="1735">
          <cell r="Q1735" t="str">
            <v xml:space="preserve">     </v>
          </cell>
        </row>
        <row r="1736">
          <cell r="Q1736" t="str">
            <v xml:space="preserve">     </v>
          </cell>
        </row>
        <row r="1737">
          <cell r="Q1737" t="str">
            <v xml:space="preserve">     </v>
          </cell>
        </row>
        <row r="1738">
          <cell r="Q1738" t="str">
            <v xml:space="preserve">     </v>
          </cell>
        </row>
        <row r="1739">
          <cell r="Q1739" t="str">
            <v xml:space="preserve">     </v>
          </cell>
        </row>
        <row r="1740">
          <cell r="Q1740" t="str">
            <v xml:space="preserve">     </v>
          </cell>
        </row>
        <row r="1741">
          <cell r="Q1741" t="str">
            <v xml:space="preserve">     </v>
          </cell>
        </row>
        <row r="1742">
          <cell r="Q1742" t="str">
            <v xml:space="preserve">     </v>
          </cell>
        </row>
        <row r="1743">
          <cell r="Q1743" t="str">
            <v xml:space="preserve">     </v>
          </cell>
        </row>
        <row r="1744">
          <cell r="Q1744" t="str">
            <v xml:space="preserve">     </v>
          </cell>
        </row>
        <row r="1745">
          <cell r="Q1745" t="str">
            <v xml:space="preserve">     </v>
          </cell>
        </row>
        <row r="1746">
          <cell r="Q1746" t="str">
            <v xml:space="preserve">     </v>
          </cell>
        </row>
        <row r="1747">
          <cell r="Q1747" t="str">
            <v xml:space="preserve">     </v>
          </cell>
        </row>
        <row r="1748">
          <cell r="Q1748" t="str">
            <v xml:space="preserve">     </v>
          </cell>
        </row>
        <row r="1749">
          <cell r="Q1749" t="str">
            <v xml:space="preserve">     </v>
          </cell>
        </row>
        <row r="1750">
          <cell r="Q1750" t="str">
            <v xml:space="preserve">     </v>
          </cell>
        </row>
        <row r="1751">
          <cell r="Q1751" t="str">
            <v xml:space="preserve">     </v>
          </cell>
        </row>
        <row r="1752">
          <cell r="Q1752" t="str">
            <v xml:space="preserve">     </v>
          </cell>
        </row>
        <row r="1753">
          <cell r="Q1753" t="str">
            <v xml:space="preserve">     </v>
          </cell>
        </row>
        <row r="1754">
          <cell r="Q1754" t="str">
            <v xml:space="preserve">     </v>
          </cell>
        </row>
        <row r="1755">
          <cell r="Q1755" t="str">
            <v xml:space="preserve">     </v>
          </cell>
        </row>
        <row r="1756">
          <cell r="Q1756" t="str">
            <v xml:space="preserve">     </v>
          </cell>
        </row>
        <row r="1757">
          <cell r="Q1757" t="str">
            <v xml:space="preserve">     </v>
          </cell>
        </row>
        <row r="1758">
          <cell r="Q1758" t="str">
            <v xml:space="preserve">     </v>
          </cell>
        </row>
        <row r="1759">
          <cell r="Q1759" t="str">
            <v xml:space="preserve">     </v>
          </cell>
        </row>
        <row r="1760">
          <cell r="Q1760" t="str">
            <v xml:space="preserve">     </v>
          </cell>
        </row>
        <row r="1761">
          <cell r="Q1761" t="str">
            <v xml:space="preserve">     </v>
          </cell>
        </row>
        <row r="1762">
          <cell r="Q1762" t="str">
            <v xml:space="preserve">     </v>
          </cell>
        </row>
        <row r="1763">
          <cell r="Q1763" t="str">
            <v xml:space="preserve">     </v>
          </cell>
        </row>
        <row r="1764">
          <cell r="Q1764" t="str">
            <v xml:space="preserve">     </v>
          </cell>
        </row>
        <row r="1765">
          <cell r="Q1765" t="str">
            <v xml:space="preserve">     </v>
          </cell>
        </row>
        <row r="1766">
          <cell r="Q1766" t="str">
            <v xml:space="preserve">     </v>
          </cell>
        </row>
        <row r="1767">
          <cell r="Q1767" t="str">
            <v xml:space="preserve">     </v>
          </cell>
        </row>
        <row r="1768">
          <cell r="Q1768" t="str">
            <v xml:space="preserve">     </v>
          </cell>
        </row>
        <row r="1769">
          <cell r="Q1769" t="str">
            <v xml:space="preserve">     </v>
          </cell>
        </row>
        <row r="1770">
          <cell r="Q1770" t="str">
            <v xml:space="preserve">     </v>
          </cell>
        </row>
        <row r="1771">
          <cell r="Q1771" t="str">
            <v xml:space="preserve">     </v>
          </cell>
        </row>
        <row r="1772">
          <cell r="Q1772" t="str">
            <v xml:space="preserve">     </v>
          </cell>
        </row>
        <row r="1773">
          <cell r="Q1773" t="str">
            <v xml:space="preserve">     </v>
          </cell>
        </row>
        <row r="1774">
          <cell r="Q1774" t="str">
            <v xml:space="preserve">     </v>
          </cell>
        </row>
        <row r="1775">
          <cell r="Q1775" t="str">
            <v xml:space="preserve">     </v>
          </cell>
        </row>
        <row r="1776">
          <cell r="Q1776" t="str">
            <v xml:space="preserve">     </v>
          </cell>
        </row>
        <row r="1777">
          <cell r="Q1777" t="str">
            <v xml:space="preserve">     </v>
          </cell>
        </row>
        <row r="1778">
          <cell r="Q1778" t="str">
            <v xml:space="preserve">     </v>
          </cell>
        </row>
        <row r="1779">
          <cell r="Q1779" t="str">
            <v xml:space="preserve">     </v>
          </cell>
        </row>
        <row r="1780">
          <cell r="Q1780" t="str">
            <v xml:space="preserve">     </v>
          </cell>
        </row>
        <row r="1781">
          <cell r="Q1781" t="str">
            <v xml:space="preserve">     </v>
          </cell>
        </row>
        <row r="1782">
          <cell r="Q1782" t="str">
            <v xml:space="preserve">     </v>
          </cell>
        </row>
        <row r="1783">
          <cell r="Q1783" t="str">
            <v xml:space="preserve">     </v>
          </cell>
        </row>
        <row r="1784">
          <cell r="Q1784" t="str">
            <v xml:space="preserve">     </v>
          </cell>
        </row>
        <row r="1785">
          <cell r="Q1785" t="str">
            <v xml:space="preserve">     </v>
          </cell>
        </row>
        <row r="1786">
          <cell r="Q1786" t="str">
            <v xml:space="preserve">     </v>
          </cell>
        </row>
        <row r="1787">
          <cell r="Q1787" t="str">
            <v xml:space="preserve">     </v>
          </cell>
        </row>
        <row r="1788">
          <cell r="Q1788" t="str">
            <v xml:space="preserve">     </v>
          </cell>
        </row>
        <row r="1789">
          <cell r="Q1789" t="str">
            <v xml:space="preserve">     </v>
          </cell>
        </row>
        <row r="1790">
          <cell r="Q1790" t="str">
            <v xml:space="preserve">     </v>
          </cell>
        </row>
        <row r="1791">
          <cell r="Q1791" t="str">
            <v xml:space="preserve">     </v>
          </cell>
        </row>
        <row r="1792">
          <cell r="Q1792" t="str">
            <v xml:space="preserve">     </v>
          </cell>
        </row>
        <row r="1793">
          <cell r="Q1793" t="str">
            <v xml:space="preserve">     </v>
          </cell>
        </row>
        <row r="1794">
          <cell r="Q1794" t="str">
            <v xml:space="preserve">     </v>
          </cell>
        </row>
        <row r="1795">
          <cell r="Q1795" t="str">
            <v xml:space="preserve">     </v>
          </cell>
        </row>
        <row r="1796">
          <cell r="Q1796" t="str">
            <v xml:space="preserve">     </v>
          </cell>
        </row>
        <row r="1797">
          <cell r="Q1797" t="str">
            <v xml:space="preserve">     </v>
          </cell>
        </row>
        <row r="1798">
          <cell r="Q1798" t="str">
            <v xml:space="preserve">     </v>
          </cell>
        </row>
        <row r="1799">
          <cell r="Q1799" t="str">
            <v xml:space="preserve">     </v>
          </cell>
        </row>
        <row r="1800">
          <cell r="Q1800" t="str">
            <v xml:space="preserve">     </v>
          </cell>
        </row>
        <row r="1801">
          <cell r="Q1801" t="str">
            <v xml:space="preserve">     </v>
          </cell>
        </row>
        <row r="1802">
          <cell r="Q1802" t="str">
            <v xml:space="preserve">     </v>
          </cell>
        </row>
        <row r="1803">
          <cell r="Q1803" t="str">
            <v xml:space="preserve">     </v>
          </cell>
        </row>
        <row r="1804">
          <cell r="Q1804" t="str">
            <v xml:space="preserve">     </v>
          </cell>
        </row>
        <row r="1805">
          <cell r="Q1805" t="str">
            <v xml:space="preserve">     </v>
          </cell>
        </row>
        <row r="1806">
          <cell r="Q1806" t="str">
            <v xml:space="preserve">     </v>
          </cell>
        </row>
        <row r="1807">
          <cell r="Q1807" t="str">
            <v xml:space="preserve">     </v>
          </cell>
        </row>
        <row r="1808">
          <cell r="Q1808" t="str">
            <v xml:space="preserve">     </v>
          </cell>
        </row>
        <row r="1809">
          <cell r="Q1809" t="str">
            <v xml:space="preserve">     </v>
          </cell>
        </row>
        <row r="1810">
          <cell r="Q1810" t="str">
            <v xml:space="preserve">     </v>
          </cell>
        </row>
        <row r="1811">
          <cell r="Q1811" t="str">
            <v xml:space="preserve">     </v>
          </cell>
        </row>
        <row r="1812">
          <cell r="Q1812" t="str">
            <v xml:space="preserve">     </v>
          </cell>
        </row>
        <row r="1813">
          <cell r="Q1813" t="str">
            <v xml:space="preserve">     </v>
          </cell>
        </row>
        <row r="1814">
          <cell r="Q1814" t="str">
            <v xml:space="preserve">     </v>
          </cell>
        </row>
        <row r="1815">
          <cell r="Q1815" t="str">
            <v xml:space="preserve">     </v>
          </cell>
        </row>
        <row r="1816">
          <cell r="Q1816" t="str">
            <v xml:space="preserve">     </v>
          </cell>
        </row>
        <row r="1817">
          <cell r="Q1817" t="str">
            <v xml:space="preserve">     </v>
          </cell>
        </row>
        <row r="1818">
          <cell r="Q1818" t="str">
            <v xml:space="preserve">     </v>
          </cell>
        </row>
        <row r="1819">
          <cell r="Q1819" t="str">
            <v xml:space="preserve">     </v>
          </cell>
        </row>
        <row r="1820">
          <cell r="Q1820" t="str">
            <v xml:space="preserve">     </v>
          </cell>
        </row>
        <row r="1821">
          <cell r="Q1821" t="str">
            <v xml:space="preserve">     </v>
          </cell>
        </row>
        <row r="1822">
          <cell r="Q1822" t="str">
            <v xml:space="preserve">     </v>
          </cell>
        </row>
        <row r="1823">
          <cell r="Q1823" t="str">
            <v xml:space="preserve">     </v>
          </cell>
        </row>
        <row r="1824">
          <cell r="Q1824" t="str">
            <v xml:space="preserve">     </v>
          </cell>
        </row>
        <row r="1825">
          <cell r="Q1825" t="str">
            <v xml:space="preserve">     </v>
          </cell>
        </row>
        <row r="1826">
          <cell r="Q1826" t="str">
            <v xml:space="preserve">     </v>
          </cell>
        </row>
        <row r="1827">
          <cell r="Q1827" t="str">
            <v xml:space="preserve">     </v>
          </cell>
        </row>
        <row r="1828">
          <cell r="Q1828" t="str">
            <v xml:space="preserve">     </v>
          </cell>
        </row>
        <row r="1829">
          <cell r="Q1829" t="str">
            <v xml:space="preserve">     </v>
          </cell>
        </row>
        <row r="1830">
          <cell r="Q1830" t="str">
            <v xml:space="preserve">     </v>
          </cell>
        </row>
        <row r="1831">
          <cell r="Q1831" t="str">
            <v xml:space="preserve">     </v>
          </cell>
        </row>
        <row r="1832">
          <cell r="Q1832" t="str">
            <v xml:space="preserve">     </v>
          </cell>
        </row>
        <row r="1833">
          <cell r="Q1833" t="str">
            <v xml:space="preserve">     </v>
          </cell>
        </row>
        <row r="1834">
          <cell r="Q1834" t="str">
            <v xml:space="preserve">     </v>
          </cell>
        </row>
        <row r="1835">
          <cell r="Q1835" t="str">
            <v xml:space="preserve">     </v>
          </cell>
        </row>
        <row r="1836">
          <cell r="Q1836" t="str">
            <v xml:space="preserve">     </v>
          </cell>
        </row>
        <row r="1837">
          <cell r="Q1837" t="str">
            <v xml:space="preserve">     </v>
          </cell>
        </row>
        <row r="1838">
          <cell r="Q1838" t="str">
            <v xml:space="preserve">     </v>
          </cell>
        </row>
        <row r="1839">
          <cell r="Q1839" t="str">
            <v xml:space="preserve">     </v>
          </cell>
        </row>
        <row r="1840">
          <cell r="Q1840" t="str">
            <v xml:space="preserve">     </v>
          </cell>
        </row>
        <row r="1841">
          <cell r="Q1841" t="str">
            <v xml:space="preserve">     </v>
          </cell>
        </row>
        <row r="1842">
          <cell r="Q1842" t="str">
            <v xml:space="preserve">     </v>
          </cell>
        </row>
        <row r="1843">
          <cell r="Q1843" t="str">
            <v xml:space="preserve">     </v>
          </cell>
        </row>
        <row r="1844">
          <cell r="Q1844" t="str">
            <v xml:space="preserve">     </v>
          </cell>
        </row>
        <row r="1845">
          <cell r="Q1845" t="str">
            <v xml:space="preserve">     </v>
          </cell>
        </row>
        <row r="1846">
          <cell r="Q1846" t="str">
            <v xml:space="preserve">     </v>
          </cell>
        </row>
        <row r="1847">
          <cell r="Q1847" t="str">
            <v xml:space="preserve">     </v>
          </cell>
        </row>
        <row r="1848">
          <cell r="Q1848" t="str">
            <v xml:space="preserve">     </v>
          </cell>
        </row>
        <row r="1849">
          <cell r="Q1849" t="str">
            <v xml:space="preserve">     </v>
          </cell>
        </row>
        <row r="1850">
          <cell r="Q1850" t="str">
            <v xml:space="preserve">     </v>
          </cell>
        </row>
        <row r="1851">
          <cell r="Q1851" t="str">
            <v xml:space="preserve">     </v>
          </cell>
        </row>
        <row r="1852">
          <cell r="Q1852" t="str">
            <v xml:space="preserve">     </v>
          </cell>
        </row>
        <row r="1853">
          <cell r="Q1853" t="str">
            <v xml:space="preserve">     </v>
          </cell>
        </row>
        <row r="1854">
          <cell r="Q1854" t="str">
            <v xml:space="preserve">     </v>
          </cell>
        </row>
        <row r="1855">
          <cell r="Q1855" t="str">
            <v xml:space="preserve">     </v>
          </cell>
        </row>
        <row r="1856">
          <cell r="Q1856" t="str">
            <v xml:space="preserve">     </v>
          </cell>
        </row>
        <row r="1857">
          <cell r="Q1857" t="str">
            <v xml:space="preserve">     </v>
          </cell>
        </row>
        <row r="1858">
          <cell r="Q1858" t="str">
            <v xml:space="preserve">     </v>
          </cell>
        </row>
        <row r="1859">
          <cell r="Q1859" t="str">
            <v xml:space="preserve">     </v>
          </cell>
        </row>
        <row r="1860">
          <cell r="Q1860" t="str">
            <v xml:space="preserve">     </v>
          </cell>
        </row>
        <row r="1861">
          <cell r="Q1861" t="str">
            <v xml:space="preserve">     </v>
          </cell>
        </row>
        <row r="1862">
          <cell r="Q1862" t="str">
            <v xml:space="preserve">     </v>
          </cell>
        </row>
        <row r="1863">
          <cell r="Q1863" t="str">
            <v xml:space="preserve">     </v>
          </cell>
        </row>
        <row r="1864">
          <cell r="Q1864" t="str">
            <v xml:space="preserve">     </v>
          </cell>
        </row>
        <row r="1865">
          <cell r="Q1865" t="str">
            <v xml:space="preserve">     </v>
          </cell>
        </row>
        <row r="1866">
          <cell r="Q1866" t="str">
            <v xml:space="preserve">     </v>
          </cell>
        </row>
        <row r="1867">
          <cell r="Q1867" t="str">
            <v xml:space="preserve">     </v>
          </cell>
        </row>
        <row r="1868">
          <cell r="Q1868" t="str">
            <v xml:space="preserve">     </v>
          </cell>
        </row>
        <row r="1869">
          <cell r="Q1869" t="str">
            <v xml:space="preserve">     </v>
          </cell>
        </row>
        <row r="1870">
          <cell r="Q1870" t="str">
            <v xml:space="preserve">     </v>
          </cell>
        </row>
        <row r="1871">
          <cell r="Q1871" t="str">
            <v xml:space="preserve">     </v>
          </cell>
        </row>
        <row r="1872">
          <cell r="Q1872" t="str">
            <v xml:space="preserve">     </v>
          </cell>
        </row>
        <row r="1873">
          <cell r="Q1873" t="str">
            <v xml:space="preserve">     </v>
          </cell>
        </row>
        <row r="1874">
          <cell r="Q1874" t="str">
            <v xml:space="preserve">     </v>
          </cell>
        </row>
        <row r="1875">
          <cell r="Q1875" t="str">
            <v xml:space="preserve">     </v>
          </cell>
        </row>
        <row r="1876">
          <cell r="Q1876" t="str">
            <v xml:space="preserve">     </v>
          </cell>
        </row>
        <row r="1877">
          <cell r="Q1877" t="str">
            <v xml:space="preserve">     </v>
          </cell>
        </row>
        <row r="1878">
          <cell r="Q1878" t="str">
            <v xml:space="preserve">     </v>
          </cell>
        </row>
        <row r="1879">
          <cell r="Q1879" t="str">
            <v xml:space="preserve">     </v>
          </cell>
        </row>
        <row r="1880">
          <cell r="Q1880" t="str">
            <v xml:space="preserve">     </v>
          </cell>
        </row>
        <row r="1881">
          <cell r="Q1881" t="str">
            <v xml:space="preserve">     </v>
          </cell>
        </row>
        <row r="1882">
          <cell r="Q1882" t="str">
            <v xml:space="preserve">     </v>
          </cell>
        </row>
        <row r="1883">
          <cell r="Q1883" t="str">
            <v xml:space="preserve">     </v>
          </cell>
        </row>
        <row r="1884">
          <cell r="Q1884" t="str">
            <v xml:space="preserve">     </v>
          </cell>
        </row>
        <row r="1885">
          <cell r="Q1885" t="str">
            <v xml:space="preserve">     </v>
          </cell>
        </row>
        <row r="1886">
          <cell r="Q1886" t="str">
            <v xml:space="preserve">     </v>
          </cell>
        </row>
        <row r="1887">
          <cell r="Q1887" t="str">
            <v xml:space="preserve">     </v>
          </cell>
        </row>
        <row r="1888">
          <cell r="Q1888" t="str">
            <v xml:space="preserve">     </v>
          </cell>
        </row>
        <row r="1889">
          <cell r="Q1889" t="str">
            <v xml:space="preserve">     </v>
          </cell>
        </row>
        <row r="1890">
          <cell r="Q1890" t="str">
            <v xml:space="preserve">     </v>
          </cell>
        </row>
        <row r="1891">
          <cell r="Q1891" t="str">
            <v xml:space="preserve">     </v>
          </cell>
        </row>
        <row r="1892">
          <cell r="Q1892" t="str">
            <v xml:space="preserve">     </v>
          </cell>
        </row>
        <row r="1893">
          <cell r="Q1893" t="str">
            <v xml:space="preserve">     </v>
          </cell>
        </row>
        <row r="1894">
          <cell r="Q1894" t="str">
            <v xml:space="preserve">     </v>
          </cell>
        </row>
        <row r="1895">
          <cell r="Q1895" t="str">
            <v xml:space="preserve">     </v>
          </cell>
        </row>
        <row r="1896">
          <cell r="Q1896" t="str">
            <v xml:space="preserve">     </v>
          </cell>
        </row>
        <row r="1897">
          <cell r="Q1897" t="str">
            <v xml:space="preserve">     </v>
          </cell>
        </row>
        <row r="1898">
          <cell r="Q1898" t="str">
            <v xml:space="preserve">     </v>
          </cell>
        </row>
        <row r="1899">
          <cell r="Q1899" t="str">
            <v xml:space="preserve">     </v>
          </cell>
        </row>
        <row r="1900">
          <cell r="Q1900" t="str">
            <v xml:space="preserve">     </v>
          </cell>
        </row>
        <row r="1901">
          <cell r="Q1901" t="str">
            <v xml:space="preserve">     </v>
          </cell>
        </row>
        <row r="1902">
          <cell r="Q1902" t="str">
            <v xml:space="preserve">     </v>
          </cell>
        </row>
        <row r="1903">
          <cell r="Q1903" t="str">
            <v xml:space="preserve">     </v>
          </cell>
        </row>
        <row r="1904">
          <cell r="Q1904" t="str">
            <v xml:space="preserve">     </v>
          </cell>
        </row>
        <row r="1905">
          <cell r="Q1905" t="str">
            <v xml:space="preserve">     </v>
          </cell>
        </row>
        <row r="1906">
          <cell r="Q1906" t="str">
            <v xml:space="preserve">     </v>
          </cell>
        </row>
        <row r="1907">
          <cell r="Q1907" t="str">
            <v xml:space="preserve">     </v>
          </cell>
        </row>
        <row r="1908">
          <cell r="Q1908" t="str">
            <v xml:space="preserve">     </v>
          </cell>
        </row>
        <row r="1909">
          <cell r="Q1909" t="str">
            <v xml:space="preserve">     </v>
          </cell>
        </row>
        <row r="1910">
          <cell r="Q1910" t="str">
            <v xml:space="preserve">     </v>
          </cell>
        </row>
        <row r="1911">
          <cell r="Q1911" t="str">
            <v xml:space="preserve">     </v>
          </cell>
        </row>
        <row r="1912">
          <cell r="Q1912" t="str">
            <v xml:space="preserve">     </v>
          </cell>
        </row>
        <row r="1913">
          <cell r="Q1913" t="str">
            <v xml:space="preserve">     </v>
          </cell>
        </row>
        <row r="1914">
          <cell r="Q1914" t="str">
            <v xml:space="preserve">     </v>
          </cell>
        </row>
        <row r="1915">
          <cell r="Q1915" t="str">
            <v xml:space="preserve">     </v>
          </cell>
        </row>
        <row r="1916">
          <cell r="Q1916" t="str">
            <v xml:space="preserve">     </v>
          </cell>
        </row>
        <row r="1917">
          <cell r="Q1917" t="str">
            <v xml:space="preserve">     </v>
          </cell>
        </row>
        <row r="1918">
          <cell r="Q1918" t="str">
            <v xml:space="preserve">     </v>
          </cell>
        </row>
        <row r="1919">
          <cell r="Q1919" t="str">
            <v xml:space="preserve">     </v>
          </cell>
        </row>
        <row r="1920">
          <cell r="Q1920" t="str">
            <v xml:space="preserve">     </v>
          </cell>
        </row>
        <row r="1921">
          <cell r="Q1921" t="str">
            <v xml:space="preserve">     </v>
          </cell>
        </row>
        <row r="1922">
          <cell r="Q1922" t="str">
            <v xml:space="preserve">     </v>
          </cell>
        </row>
        <row r="1923">
          <cell r="Q1923" t="str">
            <v xml:space="preserve">     </v>
          </cell>
        </row>
        <row r="1924">
          <cell r="Q1924" t="str">
            <v xml:space="preserve">     </v>
          </cell>
        </row>
        <row r="1925">
          <cell r="Q1925" t="str">
            <v xml:space="preserve">     </v>
          </cell>
        </row>
        <row r="1926">
          <cell r="Q1926" t="str">
            <v xml:space="preserve">     </v>
          </cell>
        </row>
        <row r="1927">
          <cell r="Q1927" t="str">
            <v xml:space="preserve">     </v>
          </cell>
        </row>
        <row r="1928">
          <cell r="Q1928" t="str">
            <v xml:space="preserve">     </v>
          </cell>
        </row>
        <row r="1929">
          <cell r="Q1929" t="str">
            <v xml:space="preserve">     </v>
          </cell>
        </row>
        <row r="1930">
          <cell r="Q1930" t="str">
            <v xml:space="preserve">     </v>
          </cell>
        </row>
        <row r="1931">
          <cell r="Q1931" t="str">
            <v xml:space="preserve">     </v>
          </cell>
        </row>
        <row r="1932">
          <cell r="Q1932" t="str">
            <v xml:space="preserve">     </v>
          </cell>
        </row>
        <row r="1933">
          <cell r="Q1933" t="str">
            <v xml:space="preserve">     </v>
          </cell>
        </row>
        <row r="1934">
          <cell r="Q1934" t="str">
            <v xml:space="preserve">     </v>
          </cell>
        </row>
        <row r="1935">
          <cell r="Q1935" t="str">
            <v xml:space="preserve">     </v>
          </cell>
        </row>
        <row r="1936">
          <cell r="Q1936" t="str">
            <v xml:space="preserve">     </v>
          </cell>
        </row>
        <row r="1937">
          <cell r="Q1937" t="str">
            <v xml:space="preserve">     </v>
          </cell>
        </row>
        <row r="1938">
          <cell r="Q1938" t="str">
            <v xml:space="preserve">     </v>
          </cell>
        </row>
        <row r="1939">
          <cell r="Q1939" t="str">
            <v xml:space="preserve">     </v>
          </cell>
        </row>
        <row r="1940">
          <cell r="Q1940" t="str">
            <v xml:space="preserve">     </v>
          </cell>
        </row>
        <row r="1941">
          <cell r="Q1941" t="str">
            <v xml:space="preserve">     </v>
          </cell>
        </row>
        <row r="1942">
          <cell r="Q1942" t="str">
            <v xml:space="preserve">     </v>
          </cell>
        </row>
        <row r="1943">
          <cell r="Q1943" t="str">
            <v xml:space="preserve">     </v>
          </cell>
        </row>
        <row r="1944">
          <cell r="Q1944" t="str">
            <v xml:space="preserve">     </v>
          </cell>
        </row>
        <row r="1945">
          <cell r="Q1945" t="str">
            <v xml:space="preserve">     </v>
          </cell>
        </row>
        <row r="1946">
          <cell r="Q1946" t="str">
            <v xml:space="preserve">     </v>
          </cell>
        </row>
        <row r="1947">
          <cell r="Q1947" t="str">
            <v xml:space="preserve">     </v>
          </cell>
        </row>
        <row r="1948">
          <cell r="Q1948" t="str">
            <v xml:space="preserve">     </v>
          </cell>
        </row>
        <row r="1949">
          <cell r="Q1949" t="str">
            <v xml:space="preserve">     </v>
          </cell>
        </row>
        <row r="1950">
          <cell r="Q1950" t="str">
            <v xml:space="preserve">     </v>
          </cell>
        </row>
        <row r="1951">
          <cell r="Q1951" t="str">
            <v xml:space="preserve">     </v>
          </cell>
        </row>
        <row r="1952">
          <cell r="Q1952" t="str">
            <v xml:space="preserve">     </v>
          </cell>
        </row>
        <row r="1953">
          <cell r="Q1953" t="str">
            <v xml:space="preserve">     </v>
          </cell>
        </row>
        <row r="1954">
          <cell r="Q1954" t="str">
            <v xml:space="preserve">     </v>
          </cell>
        </row>
        <row r="1955">
          <cell r="Q1955" t="str">
            <v xml:space="preserve">     </v>
          </cell>
        </row>
        <row r="1956">
          <cell r="Q1956" t="str">
            <v xml:space="preserve">     </v>
          </cell>
        </row>
        <row r="1957">
          <cell r="Q1957" t="str">
            <v xml:space="preserve">     </v>
          </cell>
        </row>
        <row r="1958">
          <cell r="Q1958" t="str">
            <v xml:space="preserve">     </v>
          </cell>
        </row>
        <row r="1959">
          <cell r="Q1959" t="str">
            <v xml:space="preserve">     </v>
          </cell>
        </row>
        <row r="1960">
          <cell r="Q1960" t="str">
            <v xml:space="preserve">     </v>
          </cell>
        </row>
        <row r="1961">
          <cell r="Q1961" t="str">
            <v xml:space="preserve">     </v>
          </cell>
        </row>
        <row r="1962">
          <cell r="Q1962" t="str">
            <v xml:space="preserve">     </v>
          </cell>
        </row>
        <row r="1963">
          <cell r="Q1963" t="str">
            <v xml:space="preserve">     </v>
          </cell>
        </row>
        <row r="1964">
          <cell r="Q1964" t="str">
            <v xml:space="preserve">     </v>
          </cell>
        </row>
        <row r="1965">
          <cell r="Q1965" t="str">
            <v xml:space="preserve">     </v>
          </cell>
        </row>
        <row r="1966">
          <cell r="Q1966" t="str">
            <v xml:space="preserve">     </v>
          </cell>
        </row>
        <row r="1967">
          <cell r="Q1967" t="str">
            <v xml:space="preserve">     </v>
          </cell>
        </row>
        <row r="1968">
          <cell r="Q1968" t="str">
            <v xml:space="preserve">     </v>
          </cell>
        </row>
        <row r="1969">
          <cell r="Q1969" t="str">
            <v xml:space="preserve">     </v>
          </cell>
        </row>
        <row r="1970">
          <cell r="Q1970" t="str">
            <v xml:space="preserve">     </v>
          </cell>
        </row>
        <row r="1971">
          <cell r="Q1971" t="str">
            <v xml:space="preserve">     </v>
          </cell>
        </row>
        <row r="1972">
          <cell r="Q1972" t="str">
            <v xml:space="preserve">     </v>
          </cell>
        </row>
        <row r="1973">
          <cell r="Q1973" t="str">
            <v xml:space="preserve">     </v>
          </cell>
        </row>
        <row r="1974">
          <cell r="Q1974" t="str">
            <v xml:space="preserve">     </v>
          </cell>
        </row>
        <row r="1975">
          <cell r="Q1975" t="str">
            <v xml:space="preserve">     </v>
          </cell>
        </row>
        <row r="1976">
          <cell r="Q1976" t="str">
            <v xml:space="preserve">     </v>
          </cell>
        </row>
        <row r="1977">
          <cell r="Q1977" t="str">
            <v xml:space="preserve">     </v>
          </cell>
        </row>
        <row r="1978">
          <cell r="Q1978" t="str">
            <v xml:space="preserve">     </v>
          </cell>
        </row>
        <row r="1979">
          <cell r="Q1979" t="str">
            <v xml:space="preserve">     </v>
          </cell>
        </row>
        <row r="1980">
          <cell r="Q1980" t="str">
            <v xml:space="preserve">     </v>
          </cell>
        </row>
        <row r="1981">
          <cell r="Q1981" t="str">
            <v xml:space="preserve">     </v>
          </cell>
        </row>
        <row r="1982">
          <cell r="Q1982" t="str">
            <v xml:space="preserve">     </v>
          </cell>
        </row>
        <row r="1983">
          <cell r="Q1983" t="str">
            <v xml:space="preserve">     </v>
          </cell>
        </row>
        <row r="1984">
          <cell r="Q1984" t="str">
            <v xml:space="preserve">     </v>
          </cell>
        </row>
        <row r="1985">
          <cell r="Q1985" t="str">
            <v xml:space="preserve">     </v>
          </cell>
        </row>
        <row r="1986">
          <cell r="Q1986" t="str">
            <v xml:space="preserve">     </v>
          </cell>
        </row>
        <row r="1987">
          <cell r="Q1987" t="str">
            <v xml:space="preserve">     </v>
          </cell>
        </row>
        <row r="1988">
          <cell r="Q1988" t="str">
            <v xml:space="preserve">     </v>
          </cell>
        </row>
        <row r="1989">
          <cell r="Q1989" t="str">
            <v xml:space="preserve">     </v>
          </cell>
        </row>
        <row r="1990">
          <cell r="Q1990" t="str">
            <v xml:space="preserve">     </v>
          </cell>
        </row>
        <row r="1991">
          <cell r="Q1991" t="str">
            <v xml:space="preserve">     </v>
          </cell>
        </row>
        <row r="1992">
          <cell r="Q1992" t="str">
            <v xml:space="preserve">     </v>
          </cell>
        </row>
        <row r="1993">
          <cell r="Q1993" t="str">
            <v xml:space="preserve">     </v>
          </cell>
        </row>
        <row r="1994">
          <cell r="Q1994" t="str">
            <v xml:space="preserve">     </v>
          </cell>
        </row>
        <row r="1995">
          <cell r="Q1995" t="str">
            <v xml:space="preserve">     </v>
          </cell>
        </row>
        <row r="1996">
          <cell r="Q1996" t="str">
            <v xml:space="preserve">     </v>
          </cell>
        </row>
        <row r="1997">
          <cell r="Q1997" t="str">
            <v xml:space="preserve">     </v>
          </cell>
        </row>
        <row r="1998">
          <cell r="Q1998" t="str">
            <v xml:space="preserve">     </v>
          </cell>
        </row>
        <row r="1999">
          <cell r="Q1999" t="str">
            <v xml:space="preserve">     </v>
          </cell>
        </row>
        <row r="2000">
          <cell r="Q2000" t="str">
            <v xml:space="preserve">     </v>
          </cell>
        </row>
      </sheetData>
      <sheetData sheetId="2">
        <row r="2">
          <cell r="F2">
            <v>41639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6"/>
  <sheetViews>
    <sheetView tabSelected="1" workbookViewId="0">
      <selection activeCell="S13" sqref="S13:T13"/>
    </sheetView>
  </sheetViews>
  <sheetFormatPr baseColWidth="10" defaultRowHeight="15" x14ac:dyDescent="0.25"/>
  <cols>
    <col min="1" max="1" width="11.42578125" style="1"/>
    <col min="2" max="2" width="7.28515625" style="1" customWidth="1"/>
    <col min="3" max="3" width="16.85546875" style="1" customWidth="1"/>
    <col min="4" max="4" width="6.42578125" style="1" customWidth="1"/>
    <col min="5" max="5" width="8.28515625" style="1" customWidth="1"/>
    <col min="6" max="6" width="6.140625" style="1" customWidth="1"/>
    <col min="7" max="7" width="4.140625" style="1" customWidth="1"/>
    <col min="8" max="8" width="2" style="1" customWidth="1"/>
    <col min="9" max="9" width="5.42578125" style="1" customWidth="1"/>
    <col min="10" max="10" width="8" style="1" customWidth="1"/>
    <col min="11" max="11" width="5.7109375" style="1" customWidth="1"/>
    <col min="12" max="12" width="6.5703125" style="1" customWidth="1"/>
    <col min="13" max="13" width="6.7109375" style="1" customWidth="1"/>
    <col min="14" max="14" width="5.85546875" style="1" customWidth="1"/>
    <col min="15" max="15" width="5.28515625" style="1" customWidth="1"/>
    <col min="16" max="16" width="6.85546875" style="1" customWidth="1"/>
    <col min="17" max="17" width="6.5703125" style="1" customWidth="1"/>
    <col min="18" max="19" width="5.7109375" style="1" customWidth="1"/>
    <col min="20" max="20" width="6.140625" style="1" customWidth="1"/>
    <col min="21" max="21" width="9.85546875" style="1" customWidth="1"/>
    <col min="22" max="22" width="3.42578125" style="1" customWidth="1"/>
    <col min="23" max="23" width="8.42578125" style="1" customWidth="1"/>
    <col min="24" max="24" width="4.28515625" style="1" customWidth="1"/>
    <col min="25" max="25" width="2" style="1" customWidth="1"/>
    <col min="26" max="26" width="1.5703125" style="1" customWidth="1"/>
    <col min="27" max="27" width="1.85546875" style="1" customWidth="1"/>
    <col min="28" max="29" width="18" style="1" bestFit="1" customWidth="1"/>
    <col min="30" max="30" width="4.5703125" style="1" customWidth="1"/>
    <col min="31" max="16384" width="11.42578125" style="1"/>
  </cols>
  <sheetData>
    <row r="1" spans="1:32" ht="15.75" thickBot="1" x14ac:dyDescent="0.3"/>
    <row r="2" spans="1:32" ht="19.5" thickBot="1" x14ac:dyDescent="0.35">
      <c r="A2" s="2" t="s">
        <v>0</v>
      </c>
      <c r="C2" s="3">
        <v>41275</v>
      </c>
      <c r="E2" s="2" t="s">
        <v>1</v>
      </c>
      <c r="F2" s="4">
        <v>41639</v>
      </c>
      <c r="G2" s="5"/>
      <c r="H2" s="5"/>
      <c r="I2" s="6"/>
    </row>
    <row r="3" spans="1:32" x14ac:dyDescent="0.25">
      <c r="C3" s="7"/>
      <c r="F3" s="7"/>
    </row>
    <row r="4" spans="1:32" ht="18.75" x14ac:dyDescent="0.3">
      <c r="A4" s="2" t="s">
        <v>2</v>
      </c>
    </row>
    <row r="5" spans="1:32" ht="18.75" x14ac:dyDescent="0.3">
      <c r="A5" s="2" t="s">
        <v>3</v>
      </c>
      <c r="C5" s="8">
        <f>C2-365</f>
        <v>40910</v>
      </c>
      <c r="E5" s="2" t="s">
        <v>1</v>
      </c>
      <c r="F5" s="9">
        <f>F2-365</f>
        <v>41274</v>
      </c>
      <c r="G5" s="10"/>
      <c r="H5" s="10"/>
      <c r="I5" s="11"/>
    </row>
    <row r="6" spans="1:32" ht="15" customHeight="1" x14ac:dyDescent="0.25">
      <c r="C6" s="12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32" s="14" customFormat="1" ht="9" customHeight="1" x14ac:dyDescent="0.2">
      <c r="C7" s="15"/>
      <c r="D7" s="16" t="str">
        <f>[1]Jan!$D18</f>
        <v>Culture-Espaces</v>
      </c>
      <c r="E7" s="16"/>
      <c r="F7" s="16"/>
      <c r="G7" s="17"/>
      <c r="H7" s="17"/>
      <c r="I7" s="16" t="s">
        <v>4</v>
      </c>
      <c r="J7" s="16"/>
      <c r="K7" s="16"/>
      <c r="L7" s="16"/>
      <c r="M7" s="16" t="s">
        <v>5</v>
      </c>
      <c r="N7" s="16"/>
      <c r="O7" s="16"/>
      <c r="P7" s="16"/>
      <c r="Q7" s="18" t="s">
        <v>6</v>
      </c>
      <c r="U7" s="19" t="s">
        <v>7</v>
      </c>
    </row>
    <row r="8" spans="1:32" s="2" customFormat="1" ht="18.75" x14ac:dyDescent="0.3">
      <c r="C8" s="20"/>
      <c r="D8" s="21" t="s">
        <v>8</v>
      </c>
      <c r="E8" s="21"/>
      <c r="F8" s="21"/>
      <c r="G8" s="21"/>
      <c r="H8" s="21"/>
      <c r="I8" s="21" t="s">
        <v>9</v>
      </c>
      <c r="J8" s="21"/>
      <c r="K8" s="21"/>
      <c r="L8" s="21"/>
      <c r="M8" s="21" t="s">
        <v>10</v>
      </c>
      <c r="N8" s="21"/>
      <c r="O8" s="21"/>
      <c r="P8" s="21"/>
      <c r="Q8" s="21" t="s">
        <v>11</v>
      </c>
      <c r="R8" s="21"/>
      <c r="S8" s="21"/>
      <c r="T8" s="21"/>
      <c r="U8" s="21" t="s">
        <v>12</v>
      </c>
      <c r="V8" s="21"/>
      <c r="W8" s="21"/>
      <c r="X8" s="21"/>
      <c r="AB8" s="21" t="s">
        <v>13</v>
      </c>
      <c r="AC8" s="21"/>
    </row>
    <row r="9" spans="1:32" s="2" customFormat="1" ht="9.75" customHeight="1" x14ac:dyDescent="0.3">
      <c r="A9" s="22"/>
      <c r="B9" s="22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2"/>
      <c r="Z9" s="22"/>
      <c r="AA9" s="22"/>
      <c r="AB9" s="20"/>
      <c r="AC9" s="20"/>
      <c r="AD9" s="22"/>
      <c r="AE9" s="22"/>
      <c r="AF9" s="22"/>
    </row>
    <row r="10" spans="1:32" s="2" customFormat="1" ht="18.75" x14ac:dyDescent="0.3">
      <c r="C10" s="23" t="s">
        <v>14</v>
      </c>
      <c r="D10" s="24">
        <f>C2</f>
        <v>41275</v>
      </c>
      <c r="E10" s="25"/>
      <c r="F10" s="26">
        <f>C5</f>
        <v>40910</v>
      </c>
      <c r="G10" s="27"/>
      <c r="H10" s="27"/>
      <c r="I10" s="24">
        <f>C2</f>
        <v>41275</v>
      </c>
      <c r="J10" s="25"/>
      <c r="K10" s="26">
        <f>C5</f>
        <v>40910</v>
      </c>
      <c r="L10" s="27"/>
      <c r="M10" s="24">
        <f>C2</f>
        <v>41275</v>
      </c>
      <c r="N10" s="25"/>
      <c r="O10" s="26">
        <f>C5</f>
        <v>40910</v>
      </c>
      <c r="P10" s="27"/>
      <c r="Q10" s="24">
        <f>C2</f>
        <v>41275</v>
      </c>
      <c r="R10" s="25"/>
      <c r="S10" s="26">
        <f>C5</f>
        <v>40910</v>
      </c>
      <c r="T10" s="27"/>
      <c r="U10" s="24">
        <f>C2</f>
        <v>41275</v>
      </c>
      <c r="V10" s="25"/>
      <c r="W10" s="26">
        <f>C5</f>
        <v>40910</v>
      </c>
      <c r="X10" s="27"/>
      <c r="AB10" s="28">
        <f>C2</f>
        <v>41275</v>
      </c>
      <c r="AC10" s="8">
        <f>C5</f>
        <v>40910</v>
      </c>
    </row>
    <row r="11" spans="1:32" s="29" customFormat="1" ht="23.25" x14ac:dyDescent="0.35">
      <c r="C11" s="23" t="s">
        <v>15</v>
      </c>
      <c r="D11" s="24">
        <f>F2</f>
        <v>41639</v>
      </c>
      <c r="E11" s="25"/>
      <c r="F11" s="26">
        <f>F5</f>
        <v>41274</v>
      </c>
      <c r="G11" s="27"/>
      <c r="H11" s="27"/>
      <c r="I11" s="24">
        <f>F2</f>
        <v>41639</v>
      </c>
      <c r="J11" s="25"/>
      <c r="K11" s="26">
        <f>F5</f>
        <v>41274</v>
      </c>
      <c r="L11" s="27"/>
      <c r="M11" s="24">
        <f>F2</f>
        <v>41639</v>
      </c>
      <c r="N11" s="25"/>
      <c r="O11" s="26">
        <f>F5</f>
        <v>41274</v>
      </c>
      <c r="P11" s="27"/>
      <c r="Q11" s="24">
        <f>F2</f>
        <v>41639</v>
      </c>
      <c r="R11" s="25"/>
      <c r="S11" s="26">
        <f>F5</f>
        <v>41274</v>
      </c>
      <c r="T11" s="27"/>
      <c r="U11" s="24">
        <f>F2</f>
        <v>41639</v>
      </c>
      <c r="V11" s="25"/>
      <c r="W11" s="26">
        <f>F5</f>
        <v>41274</v>
      </c>
      <c r="X11" s="27"/>
      <c r="AB11" s="28">
        <f>F2</f>
        <v>41639</v>
      </c>
      <c r="AC11" s="8">
        <f>F5</f>
        <v>41274</v>
      </c>
    </row>
    <row r="12" spans="1:32" s="29" customFormat="1" ht="7.5" customHeight="1" x14ac:dyDescent="0.35">
      <c r="C12" s="20"/>
      <c r="D12" s="30"/>
      <c r="E12" s="31"/>
      <c r="F12" s="32"/>
      <c r="G12" s="33"/>
      <c r="H12" s="33"/>
      <c r="I12" s="30"/>
      <c r="J12" s="31"/>
      <c r="K12" s="32"/>
      <c r="L12" s="33"/>
      <c r="M12" s="30"/>
      <c r="N12" s="31"/>
      <c r="O12" s="32"/>
      <c r="P12" s="33"/>
      <c r="Q12" s="30"/>
      <c r="R12" s="31"/>
      <c r="S12" s="32"/>
      <c r="T12" s="33"/>
      <c r="U12" s="30"/>
      <c r="V12" s="31"/>
      <c r="W12" s="32"/>
      <c r="X12" s="33"/>
      <c r="Y12" s="34"/>
      <c r="Z12" s="34"/>
      <c r="AA12" s="34"/>
      <c r="AB12" s="35"/>
      <c r="AC12" s="36"/>
      <c r="AD12" s="34"/>
    </row>
    <row r="13" spans="1:32" ht="21" x14ac:dyDescent="0.35">
      <c r="C13" s="37" t="s">
        <v>16</v>
      </c>
      <c r="D13" s="38">
        <f>SUMIFS([2]Total!O2:O2000,[2]Total!B2:B2000,D7,[2]Total!J2:J2000,"&gt;="&amp;$C$2,[2]Total!J2:J2000,"&lt;="&amp;$F$2)+SUMIFS([2]Total!O2:O2000,[2]Total!B2:B2000,D8,[2]Total!J2:J2000,"&gt;="&amp;$C$2,[2]Total!J2:J2000,"&lt;="&amp;$F$2)</f>
        <v>7215</v>
      </c>
      <c r="E13" s="39"/>
      <c r="F13" s="40">
        <f ca="1">SUMIFS([2]Total!O2:O2000,[2]Total!B2:B2000,$D$7,[2]Total!J2:J2000,"&gt;="&amp;$C$5,[2]Total!J2:J2000,"&lt;="&amp;$F$5)</f>
        <v>6610</v>
      </c>
      <c r="G13" s="41"/>
      <c r="H13" s="42"/>
      <c r="I13" s="39">
        <f>SUMIFS([2]Total!O2:O2000,[2]Total!B2:B2000,$I$7,[2]Total!J2:J2000,"&gt;="&amp;C2,[2]Total!J2:J2000,"&lt;="&amp;F2)</f>
        <v>3570</v>
      </c>
      <c r="J13" s="39"/>
      <c r="K13" s="43">
        <f>SUMIFS([2]Total!O2:O2000,[2]Total!B2:B2000,$I$7,[2]Total!J2:J2000,"&gt;="&amp;$C$5,[2]Total!J2:J2000,"&lt;="&amp;$F$5)</f>
        <v>3000</v>
      </c>
      <c r="L13" s="43"/>
      <c r="M13" s="39">
        <f>SUMIFS([2]Total!$O$2:$O$2000,[2]Total!$B$2:$B$2000,$M$7,[2]Total!$J$2:$J$2000,"&gt;="&amp;C2,[2]Total!$J$2:$J$2000,"&lt;="&amp;[2]CTotal!F2)</f>
        <v>3274</v>
      </c>
      <c r="N13" s="39"/>
      <c r="O13" s="43">
        <f>SUMIFS([2]Total!O2:O2000,[2]Total!B2:B2000,M7,[2]Total!J2:J2000,"&gt;="&amp;$C$5,[2]Total!J2:J2000,"&lt;="&amp;$F$5)</f>
        <v>2825</v>
      </c>
      <c r="P13" s="43"/>
      <c r="Q13" s="39">
        <f>SUMIFS([2]Total!$O$2:$O$2000,[2]Total!$B$2:$B$2000,$Q$7,[2]Total!$J$2:$J$2000,"&gt;="&amp;$C$2,[2]Total!$J$2:$J$2000,"&lt;="&amp;[2]CTotal!$F$2)</f>
        <v>3655</v>
      </c>
      <c r="R13" s="39"/>
      <c r="S13" s="43">
        <f ca="1">SUMIFS([2]Total!O2:O2000,[2]Total!B2:B2000,Q7,[2]Total!J2:J2000,"&gt;="&amp;C5,[2]Total!J2:J2000,"&lt;="&amp;F5)</f>
        <v>4376</v>
      </c>
      <c r="T13" s="43"/>
      <c r="U13" s="39">
        <f>SUMIFS([2]Total!$O$2:$O$2000,[2]Total!$B$2:$B$2000,$U$7,[2]Total!$J$2:$J$2000,"&gt;="&amp;$C$2,[2]Total!$J$2:$J$2000,"&lt;="&amp;[2]CTotal!$F$2)+SUMIFS([2]Total!$O$2:$O$2000,[2]Total!$B$2:$B$2000,$U$8,[2]Total!$J$2:$J$2000,"&gt;="&amp;$C$2,[2]Total!$J$2:$J$2000,"&lt;="&amp;[2]CTotal!$F$2)</f>
        <v>0</v>
      </c>
      <c r="V13" s="39"/>
      <c r="W13" s="43">
        <f>SUMIFS([2]Total!$O$2:$O$2000,[2]Total!$B$2:$B$2000,$U$7,[2]Total!$J$2:$J$2000,"&gt;="&amp;$C$2,[2]Total!$J$2:$J$2000,"&lt;="&amp;[2]CTotal!$F$2)+SUMIFS([2]Total!$O$2:$O$2000,[2]Total!$B$2:$B$2000,$U$8,[2]Total!$J$2:$J$2000,"&gt;="&amp;$C$2,[2]Total!$J$2:$J$2000,"&lt;="&amp;$F$2)</f>
        <v>0</v>
      </c>
      <c r="X13" s="43"/>
      <c r="AB13" s="44">
        <f>D13+I13+M13+Q13</f>
        <v>17714</v>
      </c>
      <c r="AC13" s="45">
        <f ca="1">F13+K13+O13+S13</f>
        <v>17109</v>
      </c>
      <c r="AE13" s="46">
        <f ca="1">AB13-AC13</f>
        <v>-403</v>
      </c>
    </row>
    <row r="14" spans="1:32" ht="7.5" customHeight="1" x14ac:dyDescent="0.25">
      <c r="C14" s="47"/>
    </row>
    <row r="15" spans="1:32" ht="21" x14ac:dyDescent="0.35">
      <c r="C15" s="48" t="s">
        <v>17</v>
      </c>
      <c r="D15" s="49">
        <f>SUMIFS([2]Total!Q2:Q2000,[2]Total!B2:B2000,D7,[2]Total!J2:J2000,"&gt;="&amp;C2,[2]Total!J2:J2000,"&lt;="&amp;F2)+SUMIFS([2]Total!Q2:Q2000,[2]Total!B2:B2000,D8,[2]Total!J2:J2000,"&gt;="&amp;C2,[2]Total!J2:J2000,"&lt;="&amp;F2)</f>
        <v>80</v>
      </c>
      <c r="E15" s="50"/>
      <c r="F15" s="51">
        <f>SUMIFS([2]Total!Q2:Q2000,[2]Total!B2:B2000,$D$7,[2]Total!J2:J2000,"&gt;="&amp;$C$5,[2]Total!J2:J2000,"&lt;="&amp;$F$5)</f>
        <v>101</v>
      </c>
      <c r="G15" s="51"/>
      <c r="H15" s="51"/>
      <c r="I15" s="49">
        <f>SUMIFS([2]Total!$Q$2:$Q$2000,[2]Total!$B$2:$B$2000,$I$7,[2]Total!$J$2:$J$2000,"&gt;="&amp;$C$2,[2]Total!$J$2:$J$2000,"&lt;="&amp;$F$2)</f>
        <v>38</v>
      </c>
      <c r="J15" s="50"/>
      <c r="K15" s="51">
        <f>SUMIFS([2]Total!Q2:Q2000,[2]Total!B2:B2000,$I$7,[2]Total!J2:J2000,"&gt;="&amp;$C$5,[2]Total!J2:J2000,"&lt;="&amp;$F$5)</f>
        <v>34</v>
      </c>
      <c r="L15" s="51"/>
      <c r="M15" s="49">
        <f>SUMIFS([2]Total!$Q$2:$Q$2000,[2]Total!$B$2:$B$2000,$M$7,[2]Total!$J$2:$J$2000,"&gt;="&amp;$C$2,[2]Total!$J$2:$J$2000,"&lt;="&amp;$F$2)</f>
        <v>37</v>
      </c>
      <c r="N15" s="50"/>
      <c r="O15" s="43">
        <f>SUMIFS([2]Total!Q2:Q2000,[2]Total!B2:B2000,M7,[2]Total!J2:J2000,"&gt;="&amp;C5)</f>
        <v>66</v>
      </c>
      <c r="P15" s="43"/>
      <c r="Q15" s="49">
        <f>SUMIFS([2]Total!$Q$2:$Q$2000,[2]Total!$B$2:$B$2000,$Q$7,[2]Total!$J$2:$J$2000,"&gt;="&amp;$C$2,[2]Total!$J$2:$J$2000,"&lt;="&amp;$F$2)</f>
        <v>47</v>
      </c>
      <c r="R15" s="50"/>
      <c r="S15" s="51">
        <f>SUMIFS([2]Total!$Q$2:$Q$2000,[2]Total!$B$2:$B$2000,$Q$7,[2]Total!$J$2:$J$2000,"&gt;="&amp;$C$5,[2]Total!$J$2:$J$2000,"&lt;="&amp;$F$5)</f>
        <v>58</v>
      </c>
      <c r="T15" s="51"/>
      <c r="U15" s="49">
        <f>SUMIFS([2]Total!$Q$2:$Q$2000,[2]Total!$B$2:$B$2000,$U$7,[2]Total!$J$2:$J$2000,"&gt;="&amp;$C$2,[2]Total!$J$2:$J$2000,"&lt;="&amp;$F$2)+SUMIFS([2]Total!$Q$2:$Q$2000,[2]Total!$B$2:$B$2000,$U$8,[2]Total!$J$2:$J$2000,"&gt;="&amp;$C$2,[2]Total!$J$2:$J$2000,"&lt;="&amp;$F$2)</f>
        <v>4</v>
      </c>
      <c r="V15" s="50"/>
      <c r="W15" s="51">
        <f>SUMIFS([2]Total!$Q$2:$Q$2000,[2]Total!$B$2:$B$2000,$U$7,[2]Total!$J$2:$J$2000,"&gt;="&amp;$C$5,[2]Total!$J$2:$J$2000,"&lt;="&amp;$F$5)+SUMIFS([2]Total!$Q$2:$Q$2000,[2]Total!$B$2:$B$2000,$U$8,[2]Total!$J$2:$J$2000,"&gt;="&amp;$C$5,[2]Total!$J$2:$J$2000,"&lt;="&amp;$F$5)</f>
        <v>27</v>
      </c>
      <c r="X15" s="51"/>
      <c r="AB15" s="52">
        <f>D15+I15+M15+Q15</f>
        <v>202</v>
      </c>
      <c r="AC15" s="53">
        <f>F15+K15+O15+S15</f>
        <v>259</v>
      </c>
      <c r="AE15" s="46">
        <f>AB15-AC15</f>
        <v>-57</v>
      </c>
    </row>
    <row r="16" spans="1:32" ht="6.75" customHeight="1" x14ac:dyDescent="0.25">
      <c r="C16" s="54"/>
      <c r="D16" s="55"/>
      <c r="E16" s="55"/>
      <c r="F16" s="56"/>
      <c r="G16" s="57"/>
      <c r="H16" s="57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</row>
    <row r="17" spans="3:31" ht="17.25" x14ac:dyDescent="0.3">
      <c r="C17" s="48" t="s">
        <v>18</v>
      </c>
      <c r="D17" s="55"/>
      <c r="E17" s="55"/>
      <c r="F17" s="56"/>
      <c r="G17" s="57"/>
      <c r="H17" s="57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5"/>
      <c r="X17" s="55"/>
    </row>
    <row r="18" spans="3:31" ht="21" x14ac:dyDescent="0.35">
      <c r="C18" s="58" t="s">
        <v>19</v>
      </c>
      <c r="D18" s="59">
        <f>SUMIFS([2]Total!$C$2:$C$2000,[2]Total!$B$2:$B$2000,$D$7,[2]Total!$J$2:J2000,"&gt;="&amp;$C$2,[2]Total!$J$2:J2000,"&lt;="&amp;$F$2)+SUMIFS([2]Total!$C$2:$C$2000,[2]Total!$B$2:$B$2000,$D$8,[2]Total!$J$2:J2000,"&gt;="&amp;$C$2,[2]Total!$J$2:J2000,"&lt;="&amp;$F$2)</f>
        <v>1233</v>
      </c>
      <c r="E18" s="59"/>
      <c r="F18" s="60">
        <f>SUMIFS([2]Total!$C$2:$C$2000,[2]Total!$B$2:$B$2000,$D$7,[2]Total!$J$2:$J$2000,"&gt;="&amp;$C$5,[2]Total!$J$2:$J$2000,"&lt;="&amp;$F$5)</f>
        <v>1401</v>
      </c>
      <c r="G18" s="60"/>
      <c r="H18" s="60"/>
      <c r="I18" s="59">
        <f>SUMIFS([2]Total!$C$2:$C$2245,[2]Total!$B$2:$B$2245,$I$7,[2]Total!$J$2:$J$2245,"&gt;="&amp;$C$2,[2]Total!$J$2:$J$2245,"&lt;="&amp;$F$2)</f>
        <v>191</v>
      </c>
      <c r="J18" s="59"/>
      <c r="K18" s="60">
        <f>SUMIFS([2]Total!$C$2:$C$2000,[2]Total!$B$2:$B$2000,$I$7,[2]Total!$J$2:$J$2000,"&gt;="&amp;$C$5,[2]Total!$J$2:$J$2000,"&lt;="&amp;$F$5)</f>
        <v>150</v>
      </c>
      <c r="L18" s="60"/>
      <c r="M18" s="59">
        <f>SUMIFS([2]Total!$C$2:$C$2000,[2]Total!$B$2:$B$2000,$M$7,[2]Total!$J$2:$J$2000,"&gt;="&amp;$C$2,[2]Total!$J$2:$J$2000,"&lt;="&amp;$F$2)</f>
        <v>260</v>
      </c>
      <c r="N18" s="59"/>
      <c r="O18" s="60">
        <f>SUMIFS([2]Total!$C$2:$C$2000,[2]Total!$B$2:$B$2000,$M$7,[2]Total!$J$2:$J$2000,"&gt;="&amp;$C$5,[2]Total!$J$2:$J$2000,"&lt;="&amp;$F$5)</f>
        <v>377</v>
      </c>
      <c r="P18" s="60"/>
      <c r="Q18" s="59">
        <f>SUMIFS([2]Total!$C$2:$C$2000,[2]Total!$B$2:$B$2000,$Q$7,[2]Total!$J$2:$J$2000,"&gt;="&amp;$C$2,[2]Total!$J$2:$J$2000,"&lt;="&amp;$F$2)</f>
        <v>241</v>
      </c>
      <c r="R18" s="59"/>
      <c r="S18" s="60">
        <f>SUMIFS([2]Total!$C$2:$C$2000,[2]Total!$B$2:$B$2000,$Q$7,[2]Total!$J$2:$J$2000,"&gt;="&amp;$C$5,[2]Total!$J$2:$J$2000,"&lt;="&amp;$F$5)</f>
        <v>400</v>
      </c>
      <c r="T18" s="60"/>
      <c r="U18" s="59">
        <f>SUMIFS([2]Total!$C$2:$C$2000,[2]Total!$B$2:$B$2000,$U$7,[2]Total!$J$2:$J$2000,"&gt;="&amp;$C$2,[2]Total!$J$2:$J$2000,"&lt;="&amp;$F$2)+SUMIFS([2]Total!$C$2:$C$2000,[2]Total!$B$2:$B$2000,$U$8,[2]Total!$J$2:$J$2000,"&gt;="&amp;$C$2,[2]Total!$J$2:$J$2000,"&lt;="&amp;$F$2)</f>
        <v>8</v>
      </c>
      <c r="V18" s="59"/>
      <c r="W18" s="60">
        <f>SUMIFS([2]Total!$C$2:$C$2000,[2]Total!$B$2:$B$2000,$U$7,[2]Total!$J$2:$J$2000,"&gt;="&amp;$C$5,[2]Total!$J$2:$J$2000,"&lt;="&amp;$F$5)+SUMIFS([2]Total!$C$2:$C$2000,[2]Total!$B$2:$B$2000,$U$8,[2]Total!$J$2:$J$2000,"&gt;="&amp;$C$5,[2]Total!$J$2:$J$2000,"&lt;="&amp;$F$5)</f>
        <v>100</v>
      </c>
      <c r="X18" s="60"/>
      <c r="AB18" s="61">
        <f>D18+I18+M18+Q18</f>
        <v>1925</v>
      </c>
      <c r="AC18" s="45">
        <f>F18+K18+O18+S18</f>
        <v>2328</v>
      </c>
      <c r="AE18" s="46">
        <f>AB18-AC18</f>
        <v>-403</v>
      </c>
    </row>
    <row r="19" spans="3:31" ht="21" x14ac:dyDescent="0.35">
      <c r="C19" s="58" t="s">
        <v>20</v>
      </c>
      <c r="D19" s="59">
        <f>SUMIFS([2]Total!D2:D2000,[2]Total!B2:B2000,$D$7,[2]Total!$J$2:$J$2000,"&gt;="&amp;$C$2,[2]Total!$J$2:$J$2000,"&lt;="&amp;$F$2)+SUMIFS([2]Total!D2:D2000,[2]Total!B2:B2000,$D$8,[2]Total!$J$2:$J$2000,"&gt;="&amp;$C$2,[2]Total!$J$2:$J$2000,"&lt;="&amp;$F$2)</f>
        <v>484</v>
      </c>
      <c r="E19" s="59"/>
      <c r="F19" s="60">
        <f>SUMIFS([2]Total!$D$2:$D$2000,[2]Total!$B$2:$B$2000,$D$7,[2]Total!$J$2:$J$2000,"&gt;="&amp;$C$5,[2]Total!$J$2:$J$2000,"&lt;="&amp;$F$5)</f>
        <v>300</v>
      </c>
      <c r="G19" s="60"/>
      <c r="H19" s="60"/>
      <c r="I19" s="59">
        <f>SUMIFS([2]Total!$D$2:$D$2000,[2]Total!$B$2:$B$2000,$I$7,[2]Total!$J$2:$J$2000,"&gt;="&amp;$C$2,[2]Total!$J$2:$J$2000,"&lt;="&amp;$F$2)</f>
        <v>94</v>
      </c>
      <c r="J19" s="59"/>
      <c r="K19" s="60">
        <f>SUMIFS([2]Total!$D$2:$D$2000,[2]Total!$B$2:$B$2000,$I$7,[2]Total!$J$2:$J$2000,"&gt;="&amp;$C$5,[2]Total!$J$2:$J$2000,"&lt;="&amp;$F$5)</f>
        <v>25</v>
      </c>
      <c r="L19" s="60"/>
      <c r="M19" s="59">
        <f>SUMIFS([2]Total!$D$2:$D$2000,[2]Total!$B$2:$B$2000,$M$7,[2]Total!$J$2:$J$2000,"&gt;="&amp;$C$2,[2]Total!$J$2:$J$2000,"&lt;="&amp;$F$2)</f>
        <v>304</v>
      </c>
      <c r="N19" s="59"/>
      <c r="O19" s="60">
        <f>SUMIFS([2]Total!$D$2:$D$2000,[2]Total!$B$2:$B$2000,$M$7,[2]Total!$J$2:$J$2000,"&gt;="&amp;$C$5,[2]Total!$J$2:$J$2000,"&lt;="&amp;$F$5)</f>
        <v>188</v>
      </c>
      <c r="P19" s="60"/>
      <c r="Q19" s="59">
        <f>SUMIFS([2]Total!$D$2:$D$2000,[2]Total!$B$2:$B$2000,$Q$7,[2]Total!$J$2:$J$2000,"&gt;="&amp;$C$2,[2]Total!$J$2:$J$2000,"&lt;="&amp;$F$2)</f>
        <v>146</v>
      </c>
      <c r="R19" s="59"/>
      <c r="S19" s="60">
        <f>SUMIFS([2]Total!$D$2:$D$2000,[2]Total!$B$2:$B$2000,$Q$7,[2]Total!$J$2:$J$2000,"&gt;="&amp;$C$5,[2]Total!$J$2:$J$2000,"&lt;="&amp;$F$5)</f>
        <v>114</v>
      </c>
      <c r="T19" s="60"/>
      <c r="U19" s="59">
        <f>SUMIFS([2]Total!$D$2:$D$2000,[2]Total!$B$2:$B$2000,$U$7,[2]Total!$J$2:$J$2000,"&gt;="&amp;$C$2,[2]Total!$J$2:$J$2000,"&lt;="&amp;$F$2)+SUMIFS([2]Total!$D$2:$D$2000,[2]Total!$B$2:$B$2000,$U$8,[2]Total!$J$2:$J$2000,"&gt;="&amp;$C$2,[2]Total!$J$2:$J$2000,"&lt;="&amp;$F$2)</f>
        <v>0</v>
      </c>
      <c r="V19" s="59"/>
      <c r="W19" s="60">
        <f>SUMIFS([2]Total!$D$2:$D$2000,[2]Total!$B$2:$B$2000,$U$7,[2]Total!$J$2:$J$2000,"&gt;="&amp;$C$5,[2]Total!$J$2:$J$2000,"&lt;="&amp;$F$5)+SUMIFS([2]Total!$D$2:$D$2000,[2]Total!$B$2:$B$2000,$U$8,[2]Total!$J$2:$J$2000,"&gt;="&amp;$C$5,[2]Total!$J$2:$J$2000,"&lt;="&amp;$F$5)</f>
        <v>28</v>
      </c>
      <c r="X19" s="60"/>
      <c r="AB19" s="61">
        <f t="shared" ref="AB19:AB24" si="0">D19+I19+M19+Q19</f>
        <v>1028</v>
      </c>
      <c r="AC19" s="45">
        <f t="shared" ref="AC19:AC24" si="1">F19+K19+O19+S19</f>
        <v>627</v>
      </c>
      <c r="AE19" s="46">
        <f t="shared" ref="AE19:AE24" si="2">AB19-AC19</f>
        <v>401</v>
      </c>
    </row>
    <row r="20" spans="3:31" ht="21" x14ac:dyDescent="0.35">
      <c r="C20" s="58" t="s">
        <v>21</v>
      </c>
      <c r="D20" s="59">
        <f>SUMIFS([2]Total!E2:E2000,[2]Total!B2:B2000,$D$7,[2]Total!$J$2:$J$2000,"&gt;="&amp;$C$2,[2]Total!$J$2:$J$2000,"&lt;="&amp;$F$2)+SUMIFS([2]Total!E2:E2000,[2]Total!B2:B2000,$D$8,[2]Total!$J$2:$J$2000,"&gt;="&amp;$C$2,[2]Total!$J$2:$J$2000,"&lt;="&amp;$F$2)</f>
        <v>225</v>
      </c>
      <c r="E20" s="59"/>
      <c r="F20" s="60">
        <f>SUMIFS([2]Total!$E$2:$E$2000,[2]Total!$B$2:$B$2000,$D$7,[2]Total!$J$2:$J$2000,"&gt;="&amp;$C$5,[2]Total!$J$2:$J$2000,"&lt;="&amp;$F$5)</f>
        <v>500</v>
      </c>
      <c r="G20" s="60"/>
      <c r="H20" s="60"/>
      <c r="I20" s="59">
        <f>SUMIFS([2]Total!$E$2:$E$2000,[2]Total!$B$2:$B$2000,$I$7,[2]Total!$J$2:$J$2000,"&gt;="&amp;$C$2,[2]Total!$J$2:$J$2000,"&lt;="&amp;$F$2)</f>
        <v>44</v>
      </c>
      <c r="J20" s="59"/>
      <c r="K20" s="60">
        <f>SUMIFS([2]Total!$E$2:$E$2000,[2]Total!$B$2:$B$2000,$I$7,[2]Total!$J$2:$J$2000,"&gt;="&amp;$C$5,[2]Total!$J$2:$J$2000,"&lt;="&amp;$F$5)</f>
        <v>45</v>
      </c>
      <c r="L20" s="60"/>
      <c r="M20" s="59">
        <f>SUMIFS([2]Total!$E$2:$E$2000,[2]Total!$B$2:$B$2000,$M$7,[2]Total!$J$2:$J$2000,"&gt;="&amp;$C$2,[2]Total!$J$2:$J$2000,"&lt;="&amp;$F$2)</f>
        <v>132</v>
      </c>
      <c r="N20" s="59"/>
      <c r="O20" s="60">
        <f>SUMIFS([2]Total!$E$2:$E$2000,[2]Total!$B$2:$B$2000,$M$7,[2]Total!$J$2:$J$2000,"&gt;="&amp;$C$5,[2]Total!$J$2:$J$2000,"&lt;="&amp;$F$5)</f>
        <v>75</v>
      </c>
      <c r="P20" s="60"/>
      <c r="Q20" s="59">
        <f>SUMIFS([2]Total!$E$2:$E$2000,[2]Total!$B$2:$B$2000,$Q$7,[2]Total!$J$2:$J$2000,"&gt;="&amp;$C$2,[2]Total!$J$2:$J$2000,"&lt;="&amp;$F$2)</f>
        <v>83</v>
      </c>
      <c r="R20" s="59"/>
      <c r="S20" s="60">
        <f>SUMIFS([2]Total!$E$2:$E$2000,[2]Total!$B$2:$B$2000,$Q$7,[2]Total!$J$2:$J$2000,"&gt;="&amp;$C$5,[2]Total!$J$2:$J$2000,"&lt;="&amp;$F$5)</f>
        <v>97</v>
      </c>
      <c r="T20" s="60"/>
      <c r="U20" s="59">
        <f>SUMIFS([2]Total!$E$2:$E$2000,[2]Total!$B$2:$B$2000,$U$7,[2]Total!$J$2:$J$2000,"&gt;="&amp;$C$2,[2]Total!$J$2:$J$2000,"&lt;="&amp;$F$2)+SUMIFS([2]Total!$E$2:$E$2000,[2]Total!$B$2:$B$2000,$U$8,[2]Total!$J$2:$J$2000,"&gt;="&amp;$C$2,[2]Total!$J$2:$J$2000,"&lt;="&amp;$F$2)</f>
        <v>15</v>
      </c>
      <c r="V20" s="59"/>
      <c r="W20" s="60">
        <f>SUMIFS([2]Total!$E$2:$E$2000,[2]Total!$B$2:$B$2000,$U$7,[2]Total!$J$2:$J$2000,"&gt;="&amp;$C$5,[2]Total!$J$2:$J$2000,"&lt;="&amp;$F$5)+SUMIFS([2]Total!$E$2:$E$2000,[2]Total!$B$2:$B$2000,$U$8,[2]Total!$J$2:$J$2000,"&gt;="&amp;$C$5,[2]Total!$J$2:$J$2000,"&lt;="&amp;$F$5)</f>
        <v>115</v>
      </c>
      <c r="X20" s="60"/>
      <c r="AB20" s="61">
        <f t="shared" si="0"/>
        <v>484</v>
      </c>
      <c r="AC20" s="45">
        <f t="shared" si="1"/>
        <v>717</v>
      </c>
      <c r="AE20" s="46">
        <f t="shared" si="2"/>
        <v>-233</v>
      </c>
    </row>
    <row r="21" spans="3:31" ht="21" x14ac:dyDescent="0.35">
      <c r="C21" s="58" t="s">
        <v>22</v>
      </c>
      <c r="D21" s="62">
        <f>SUMIFS([2]Total!F2:F2000,[2]Total!B2:B2000,$D$7,[2]Total!$J$2:$J$2000,"&gt;="&amp;$C$2,[2]Total!$J$2:$J$2000,"&lt;="&amp;$F$2)+SUMIFS([2]Total!F2:F2000,[2]Total!B2:B2000,$D$8,[2]Total!$J$2:$J$2000,"&gt;="&amp;$C$2,[2]Total!$J$2:$J$2000,"&lt;="&amp;$F$2)</f>
        <v>710</v>
      </c>
      <c r="E21" s="59"/>
      <c r="F21" s="60">
        <f>SUMIFS([2]Total!$F$2:$F$2000,[2]Total!$B$2:$B$2000,$D$7,[2]Total!$J$2:$J$2000,"&gt;="&amp;$C$5,[2]Total!$J$2:$J$2000,"&lt;="&amp;$F$5)</f>
        <v>754</v>
      </c>
      <c r="G21" s="60"/>
      <c r="H21" s="60"/>
      <c r="I21" s="59">
        <f>SUMIFS([2]Total!$F$2:$F$2000,[2]Total!$B$2:$B$2000,$I$7,[2]Total!$J$2:$J$2000,"&gt;="&amp;$C$2,[2]Total!$J$2:$J$2000,"&lt;="&amp;$F$2)</f>
        <v>681</v>
      </c>
      <c r="J21" s="59"/>
      <c r="K21" s="60">
        <f>SUMIFS([2]Total!$F$2:$F$2000,[2]Total!$B$2:$B$2000,$I$7,[2]Total!$J$2:$J$2000,"&gt;="&amp;$C$5,[2]Total!$J$2:$J$2000,"&lt;="&amp;$F$5)</f>
        <v>654</v>
      </c>
      <c r="L21" s="60"/>
      <c r="M21" s="59">
        <f>SUMIFS([2]Total!$F$2:$F$2000,[2]Total!$B$2:$B$2000,$M$7,[2]Total!$J$2:$J$2000,"&gt;="&amp;$C$2,[2]Total!$J$2:$J$2000,"&lt;="&amp;$F$2)</f>
        <v>205</v>
      </c>
      <c r="N21" s="59"/>
      <c r="O21" s="60">
        <f>SUMIFS([2]Total!$F$2:$F$2000,[2]Total!$B$2:$B$2000,$M$7,[2]Total!$J$2:$J$2000,"&gt;="&amp;$C$5,[2]Total!$J$2:$J$2000,"&lt;="&amp;$F$5)</f>
        <v>227</v>
      </c>
      <c r="P21" s="60"/>
      <c r="Q21" s="59">
        <f>SUMIFS([2]Total!$F$2:$F$2000,[2]Total!$B$2:$B$2000,$Q$7,[2]Total!$J$2:$J$2000,"&gt;="&amp;$C$2,[2]Total!$J$2:$J$2000,"&lt;="&amp;$F$2)</f>
        <v>267</v>
      </c>
      <c r="R21" s="59"/>
      <c r="S21" s="60">
        <f>SUMIFS([2]Total!$F$2:$F$2000,[2]Total!$B$2:$B$2000,$Q$7,[2]Total!$J$2:$J$2000,"&gt;="&amp;$C$5,[2]Total!$J$2:$J$2000,"&lt;="&amp;$F$5)</f>
        <v>288</v>
      </c>
      <c r="T21" s="60"/>
      <c r="U21" s="59">
        <f>SUMIFS([2]Total!$F$2:$F$2000,[2]Total!$B$2:$B$2000,$U$7,[2]Total!$J$2:$J$2000,"&gt;="&amp;$C$2,[2]Total!$J$2:$J$2000,"&lt;="&amp;$F$2)+SUMIFS([2]Total!$F$2:$F$2000,[2]Total!$B$2:$B$2000,$U$8,[2]Total!$J$2:$J$2000,"&gt;="&amp;$C$2,[2]Total!$J$2:$J$2000,"&lt;="&amp;$F$2)</f>
        <v>15</v>
      </c>
      <c r="V21" s="59"/>
      <c r="W21" s="60">
        <f>SUMIFS([2]Total!$F$2:$F$2000,[2]Total!$B$2:$B$2000,$U$7,[2]Total!$J$2:$J$2000,"&gt;="&amp;$C$5,[2]Total!$J$2:$J$2000,"&lt;="&amp;$F$5)+SUMIFS([2]Total!$F$2:$F$2000,[2]Total!$B$2:$B$2000,$U$8,[2]Total!$J$2:$J$2000,"&gt;="&amp;$C$5,[2]Total!$J$2:$J$2000,"&lt;="&amp;$F$5)</f>
        <v>54</v>
      </c>
      <c r="X21" s="60"/>
      <c r="AB21" s="61">
        <f t="shared" si="0"/>
        <v>1863</v>
      </c>
      <c r="AC21" s="45">
        <f t="shared" si="1"/>
        <v>1923</v>
      </c>
      <c r="AE21" s="46">
        <f t="shared" si="2"/>
        <v>-60</v>
      </c>
    </row>
    <row r="22" spans="3:31" ht="21" x14ac:dyDescent="0.35">
      <c r="C22" s="58" t="s">
        <v>23</v>
      </c>
      <c r="D22" s="62">
        <f>SUMIFS([2]Total!G2:G2000,[2]Total!B2:B2000,$D$7,[2]Total!$J$2:$J$2000,"&gt;="&amp;$C$2,[2]Total!$J$2:$J$2000,"&lt;="&amp;$F$2)+SUMIFS([2]Total!G2:G2000,[2]Total!B2:B2000,$D$8,[2]Total!$J$2:$J$2000,"&gt;="&amp;$C$2,[2]Total!$J$2:$J$2000,"&lt;="&amp;$F$2)</f>
        <v>0</v>
      </c>
      <c r="E22" s="59"/>
      <c r="F22" s="60">
        <f>SUMIFS([2]Total!$G$2:$G$2000,[2]Total!$B$2:$B$2000,$D$7,[2]Total!$J$2:$J$2000,"&gt;="&amp;$C$5,[2]Total!$J$2:$J$2000,"&lt;="&amp;$F$5)</f>
        <v>0</v>
      </c>
      <c r="G22" s="60"/>
      <c r="H22" s="60"/>
      <c r="I22" s="59">
        <f>SUMIFS([2]Total!$G$2:$G$2000,[2]Total!$B$2:$B$2000,$I$7,[2]Total!$J$2:$J$2000,"&gt;="&amp;$C$2,[2]Total!$J$2:$J$2000,"&lt;="&amp;$F$2)</f>
        <v>0</v>
      </c>
      <c r="J22" s="59"/>
      <c r="K22" s="60">
        <f>SUMIFS([2]Total!$G$2:$G$2000,[2]Total!$B$2:$B$2000,$I$7,[2]Total!$J$2:$J$2000,"&gt;="&amp;$C$5,[2]Total!$J$2:$J$2000,"&lt;="&amp;$F$5)</f>
        <v>0</v>
      </c>
      <c r="L22" s="60"/>
      <c r="M22" s="59">
        <f>SUMIFS([2]Total!$G$2:$G$2000,[2]Total!$B$2:$B$2000,$M$7,[2]Total!$J$2:$J$2000,"&gt;="&amp;$C$2,[2]Total!$J$2:$J$2000,"&lt;="&amp;$F$2)</f>
        <v>1</v>
      </c>
      <c r="N22" s="59"/>
      <c r="O22" s="60">
        <f>SUMIFS([2]Total!$G$2:$G$2000,[2]Total!$B$2:$B$2000,$M$7,[2]Total!$J$2:$J$2000,"&gt;="&amp;$C$5,[2]Total!$J$2:$J$2000,"&lt;="&amp;$F$5)</f>
        <v>0</v>
      </c>
      <c r="P22" s="60"/>
      <c r="Q22" s="59">
        <f>SUMIFS([2]Total!$G$2:$G$2000,[2]Total!$B$2:$B$2000,$Q$7,[2]Total!$J$2:$J$2000,"&gt;="&amp;$C$2,[2]Total!$J$2:$J$2000,"&lt;="&amp;$F$2)</f>
        <v>0</v>
      </c>
      <c r="R22" s="59"/>
      <c r="S22" s="60">
        <f>SUMIFS([2]Total!$G$2:$G$2000,[2]Total!$B$2:$B$2000,$Q$7,[2]Total!$J$2:$J$2000,"&gt;="&amp;$C$5,[2]Total!$J$2:$J$2000,"&lt;="&amp;$F$5)</f>
        <v>50</v>
      </c>
      <c r="T22" s="60"/>
      <c r="U22" s="59">
        <f>SUMIFS([2]Total!$G$2:$G$2000,[2]Total!$B$2:$B$2000,$U$7,[2]Total!$J$2:$J$2000,"&gt;="&amp;$C$2,[2]Total!$J$2:$J$2000,"&lt;="&amp;$F$2)+SUMIFS([2]Total!$G$2:$G$2000,[2]Total!$B$2:$B$2000,$U$8,[2]Total!$J$2:$J$2000,"&gt;="&amp;$C$2,[2]Total!$J$2:$J$2000,"&lt;="&amp;$F$2)</f>
        <v>0</v>
      </c>
      <c r="V22" s="59"/>
      <c r="W22" s="60">
        <f>SUMIFS([2]Total!$G$2:$G$2000,[2]Total!$B$2:$B$2000,$U$7,[2]Total!$J$2:$J$2000,"&gt;="&amp;$C$5,[2]Total!$J$2:$J$2000,"&lt;="&amp;$F$5)+SUMIFS([2]Total!$G$2:$G$2000,[2]Total!$B$2:$B$2000,$U$8,[2]Total!$J$2:$J$2000,"&gt;="&amp;$C$5,[2]Total!$J$2:$J$2000,"&lt;="&amp;$F$5)</f>
        <v>0</v>
      </c>
      <c r="X22" s="60"/>
      <c r="AB22" s="61">
        <f t="shared" si="0"/>
        <v>1</v>
      </c>
      <c r="AC22" s="45">
        <f t="shared" si="1"/>
        <v>50</v>
      </c>
      <c r="AE22" s="46">
        <f t="shared" si="2"/>
        <v>-49</v>
      </c>
    </row>
    <row r="23" spans="3:31" ht="21" x14ac:dyDescent="0.35">
      <c r="C23" s="58" t="s">
        <v>24</v>
      </c>
      <c r="D23" s="59">
        <f>SUMIFS([2]Total!H2:H2000,[2]Total!B2:B2000,$D$7,[2]Total!$J$2:$J$2000,"&gt;="&amp;$C$2,[2]Total!$J$2:$J$2000,"&lt;="&amp;$F$2)+SUMIFS([2]Total!H2:H2000,[2]Total!B2:B2000,$D$8,[2]Total!$J$2:$J$2000,"&gt;="&amp;$C$2,[2]Total!$J$2:$J$2000,"&lt;="&amp;$F$2)</f>
        <v>0</v>
      </c>
      <c r="E23" s="59"/>
      <c r="F23" s="60">
        <f>SUMIFS([2]Total!$H$2:$H$2000,[2]Total!$B$2:$B$2000,$D$7,[2]Total!$J$2:$J$2000,"&gt;="&amp;$C$5,[2]Total!$J$2:$J$2000,"&lt;="&amp;$F$5)</f>
        <v>47</v>
      </c>
      <c r="G23" s="60"/>
      <c r="H23" s="60"/>
      <c r="I23" s="59">
        <f>SUMIFS([2]Total!$H$2:$H$2000,[2]Total!$B$2:$B$2000,$I$7,[2]Total!$J$2:$J$2000,"&gt;="&amp;$C$2,[2]Total!$J$2:$J$2000,"&lt;="&amp;$F$2)</f>
        <v>0</v>
      </c>
      <c r="J23" s="59"/>
      <c r="K23" s="60">
        <f>SUMIFS([2]Total!$H$2:$H$2000,[2]Total!$B$2:$B$2000,$I$7,[2]Total!$J$2:$J$2000,"&gt;="&amp;$C$5,[2]Total!$J$2:$J$2000,"&lt;="&amp;$F$5)</f>
        <v>50</v>
      </c>
      <c r="L23" s="60"/>
      <c r="M23" s="59">
        <f>SUMIFS([2]Total!$H$2:$H$2000,[2]Total!$B$2:$B$2000,$M$7,[2]Total!$J$2:$J$2000,"&gt;="&amp;$C$2,[2]Total!$J$2:$J$2000,"&lt;="&amp;$F$2)</f>
        <v>1</v>
      </c>
      <c r="N23" s="59"/>
      <c r="O23" s="60">
        <f>SUMIFS([2]Total!$H$2:$H$2000,[2]Total!$B$2:$B$2000,$M$7,[2]Total!$J$2:$J$2000,"&gt;="&amp;$C$5,[2]Total!$J$2:$J$2000,"&lt;="&amp;$F$5)</f>
        <v>100</v>
      </c>
      <c r="P23" s="60"/>
      <c r="Q23" s="59">
        <f>SUMIFS([2]Total!$H$2:$H$2000,[2]Total!$B$2:$B$2000,$Q$7,[2]Total!$J$2:$J$2000,"&gt;="&amp;$C$2,[2]Total!$J$2:$J$2000,"&lt;="&amp;$F$2)</f>
        <v>15</v>
      </c>
      <c r="R23" s="59"/>
      <c r="S23" s="60">
        <f>SUMIFS([2]Total!$H$2:$H$2000,[2]Total!$B$2:$B$2000,$Q$7,[2]Total!$J$2:$J$2000,"&gt;="&amp;$C$5,[2]Total!$J$2:$J$2000,"&lt;="&amp;$F$5)</f>
        <v>0</v>
      </c>
      <c r="T23" s="60"/>
      <c r="U23" s="59">
        <f>SUMIFS([2]Total!$H$2:$H$2000,[2]Total!$B$2:$B$2000,$U$7,[2]Total!$J$2:$J$2000,"&gt;="&amp;$C$2,[2]Total!$J$2:$J$2000,"&lt;="&amp;$F$2)+SUMIFS([2]Total!$H$2:$H$2000,[2]Total!$B$2:$B$2000,$U$8,[2]Total!$J$2:$J$2000,"&gt;="&amp;$C$2,[2]Total!$J$2:$J$2000,"&lt;="&amp;$F$2)</f>
        <v>0</v>
      </c>
      <c r="V23" s="59"/>
      <c r="W23" s="60">
        <f>SUMIFS([2]Total!$H$2:$H$2000,[2]Total!$B$2:$B$2000,$U$7,[2]Total!$J$2:$J$2000,"&gt;="&amp;$C$5,[2]Total!$J$2:$J$2000,"&lt;="&amp;$F$5)+SUMIFS([2]Total!$H$2:$H$2000,[2]Total!$B$2:$B$2000,$U$8,[2]Total!$J$2:$J$2000,"&gt;="&amp;$C$5,[2]Total!$J$2:$J$2000,"&lt;="&amp;$F$5)</f>
        <v>0</v>
      </c>
      <c r="X23" s="60"/>
      <c r="AB23" s="61">
        <f t="shared" si="0"/>
        <v>16</v>
      </c>
      <c r="AC23" s="45">
        <f t="shared" si="1"/>
        <v>197</v>
      </c>
      <c r="AE23" s="46">
        <f t="shared" si="2"/>
        <v>-181</v>
      </c>
    </row>
    <row r="24" spans="3:31" ht="21" x14ac:dyDescent="0.35">
      <c r="C24" s="58" t="s">
        <v>25</v>
      </c>
      <c r="D24" s="59">
        <f>SUMIFS([2]Total!I2:I2000,[2]Total!B2:B2000,$D$7,[2]Total!$J$2:$J$2000,"&gt;="&amp;$C$2,[2]Total!$J$2:$J$2000,"&lt;="&amp;$F$2)+SUMIFS([2]Total!I2:I2000,[2]Total!B2:B2000,$D$8,[2]Total!$J$2:$J$2000,"&gt;="&amp;$C$2,[2]Total!$J$2:$J$2000,"&lt;="&amp;$F$2)</f>
        <v>21</v>
      </c>
      <c r="E24" s="59"/>
      <c r="F24" s="60">
        <f>SUMIFS([2]Total!$I$2:$I$2000,[2]Total!$B$2:$B$2000,$D$7,[2]Total!$J$2:$J$2000,"&gt;="&amp;$C$5,[2]Total!$J$2:$J$2000,"&lt;="&amp;$F$5)</f>
        <v>70</v>
      </c>
      <c r="G24" s="60"/>
      <c r="H24" s="60"/>
      <c r="I24" s="59">
        <f>SUMIFS([2]Total!$I$2:$I$2000,[2]Total!$B$2:$B$2000,$I$7,[2]Total!$J$2:$J$2000,"&gt;="&amp;$C$2,[2]Total!$J$2:$J$2000,"&lt;="&amp;$F$2)</f>
        <v>0</v>
      </c>
      <c r="J24" s="59"/>
      <c r="K24" s="60">
        <f>SUMIFS([2]Total!$I$2:$I$2000,[2]Total!$B$2:$B$2000,$I$7,[2]Total!$J$2:$J$2000,"&gt;="&amp;$C$5,[2]Total!$J$2:$J$2000,"&lt;="&amp;$F$5)</f>
        <v>0</v>
      </c>
      <c r="L24" s="60"/>
      <c r="M24" s="59">
        <f>SUMIFS([2]Total!$I$2:$I$2000,[2]Total!$B$2:$B$2000,$M$7,[2]Total!$J$2:$J$2000,"&gt;="&amp;$C$2,[2]Total!$J$2:$J$2000,"&lt;="&amp;$F$2)</f>
        <v>0</v>
      </c>
      <c r="N24" s="59"/>
      <c r="O24" s="60">
        <f>SUMIFS([2]Total!$I$2:$I$2000,[2]Total!$B$2:$B$2000,$M$7,[2]Total!$J$2:$J$2000,"&gt;="&amp;$C$5,[2]Total!$J$2:$J$2000,"&lt;="&amp;$F$5)</f>
        <v>0</v>
      </c>
      <c r="P24" s="60"/>
      <c r="Q24" s="59">
        <f>SUMIFS([2]Total!$I$2:$I$2000,[2]Total!$B$2:$B$2000,$Q$7,[2]Total!$J$2:$J$2000,"&gt;="&amp;$C$2,[2]Total!$J$2:$J$2000,"&lt;="&amp;$F$2)</f>
        <v>0</v>
      </c>
      <c r="R24" s="59"/>
      <c r="S24" s="60">
        <f>SUMIFS([2]Total!$I$2:$I$2000,[2]Total!$B$2:$B$2000,$Q$7,[2]Total!$J$2:$J$2000,"&gt;="&amp;$C$5,[2]Total!$J$2:$J$2000,"&lt;="&amp;$F$5)</f>
        <v>0</v>
      </c>
      <c r="T24" s="60"/>
      <c r="U24" s="59">
        <f>SUMIFS([2]Total!$I$2:$I$2000,[2]Total!$B$2:$B$2000,$U$7,[2]Total!$J$2:$J$2000,"&gt;="&amp;$C$2,[2]Total!$J$2:$J$2000,"&lt;="&amp;$F$2)+SUMIFS([2]Total!$I$2:$I$2000,[2]Total!$B$2:$B$2000,$U$8,[2]Total!$J$2:$J$2000,"&gt;="&amp;$C$2,[2]Total!$J$2:$J$2000,"&lt;="&amp;$F$2)</f>
        <v>0</v>
      </c>
      <c r="V24" s="59"/>
      <c r="W24" s="60">
        <f>SUMIFS([2]Total!$I$2:$I$2000,[2]Total!$B$2:$B$2000,$U$7,[2]Total!$J$2:$J$2000,"&gt;="&amp;$C$5,[2]Total!$J$2:$J$2000,"&lt;="&amp;$F$5)+SUMIFS([2]Total!$I$2:$I$2000,[2]Total!$B$2:$B$2000,$U$8,[2]Total!$J$2:$J$2000,"&gt;="&amp;$C$5,[2]Total!$J$2:$J$2000,"&lt;="&amp;$F$5)</f>
        <v>0</v>
      </c>
      <c r="X24" s="60"/>
      <c r="AB24" s="61">
        <f t="shared" si="0"/>
        <v>21</v>
      </c>
      <c r="AC24" s="45">
        <f t="shared" si="1"/>
        <v>70</v>
      </c>
      <c r="AE24" s="46">
        <f t="shared" si="2"/>
        <v>-49</v>
      </c>
    </row>
    <row r="25" spans="3:31" ht="18.75" x14ac:dyDescent="0.3">
      <c r="C25" s="13"/>
      <c r="D25" s="63"/>
      <c r="E25" s="13"/>
      <c r="F25" s="13"/>
      <c r="G25" s="63"/>
      <c r="H25" s="13"/>
      <c r="I25" s="63"/>
      <c r="J25" s="13"/>
      <c r="K25" s="63"/>
      <c r="L25" s="13"/>
      <c r="M25" s="63"/>
      <c r="N25" s="13"/>
      <c r="O25" s="63"/>
      <c r="P25" s="13"/>
      <c r="Q25" s="63"/>
      <c r="R25" s="13"/>
      <c r="S25" s="63"/>
      <c r="T25" s="13"/>
      <c r="U25" s="63"/>
      <c r="V25" s="13"/>
      <c r="W25" s="63"/>
      <c r="X25" s="13"/>
      <c r="AB25" s="64"/>
      <c r="AC25" s="64"/>
    </row>
    <row r="26" spans="3:31" ht="18.75" x14ac:dyDescent="0.3">
      <c r="C26" s="13"/>
      <c r="D26" s="59">
        <f>D18+D19+D20+D21+D22+D23+D24</f>
        <v>2673</v>
      </c>
      <c r="E26" s="59"/>
      <c r="F26" s="65">
        <f>F18+F19+F20+F21+F22+F23+F24</f>
        <v>3072</v>
      </c>
      <c r="G26" s="66"/>
      <c r="H26" s="66"/>
      <c r="I26" s="59">
        <f>I18+I19+I20+I21+I22+I23+I24</f>
        <v>1010</v>
      </c>
      <c r="J26" s="59"/>
      <c r="K26" s="67">
        <f>K18+K19+K20+K21+K22+K23+K24</f>
        <v>924</v>
      </c>
      <c r="L26" s="43"/>
      <c r="M26" s="59">
        <f>M18+M19+M20+M21+M22+M23+M24</f>
        <v>903</v>
      </c>
      <c r="N26" s="59"/>
      <c r="O26" s="67">
        <f>O18+O19+O20+O21+O22+O23+O24</f>
        <v>967</v>
      </c>
      <c r="P26" s="43"/>
      <c r="Q26" s="59">
        <f>Q18+Q19+Q20+Q21+Q22+Q23+Q24</f>
        <v>752</v>
      </c>
      <c r="R26" s="59"/>
      <c r="S26" s="67">
        <f>S18+S19+S20+S21+S22+S23+S24</f>
        <v>949</v>
      </c>
      <c r="T26" s="43"/>
      <c r="U26" s="59">
        <f>U18+U19+U20+U21+U22+U23+U24</f>
        <v>38</v>
      </c>
      <c r="V26" s="59"/>
      <c r="W26" s="67">
        <f>W18+W19+W20+W21+W22+W23+W24</f>
        <v>297</v>
      </c>
      <c r="X26" s="43"/>
      <c r="AB26" s="61">
        <f t="shared" ref="AB26" si="3">D26+I26+M26+Q26</f>
        <v>5338</v>
      </c>
      <c r="AC26" s="45">
        <f>AC18+AC19+AC20+AC21+AC22+AC23+AC24</f>
        <v>5912</v>
      </c>
    </row>
    <row r="27" spans="3:31" x14ac:dyDescent="0.25">
      <c r="C27" s="13"/>
      <c r="D27" s="13"/>
      <c r="E27" s="13"/>
      <c r="F27" s="13"/>
      <c r="G27" s="13"/>
      <c r="H27" s="13"/>
      <c r="I27" s="13"/>
      <c r="J27" s="13"/>
      <c r="K27" s="68"/>
      <c r="L27" s="13"/>
      <c r="M27" s="13"/>
      <c r="N27" s="13"/>
      <c r="O27" s="13"/>
      <c r="P27" s="13"/>
      <c r="Q27" s="13"/>
      <c r="R27" s="13"/>
      <c r="S27" s="13"/>
      <c r="T27" s="13"/>
    </row>
    <row r="28" spans="3:31" x14ac:dyDescent="0.25">
      <c r="C28" s="69"/>
      <c r="D28" s="70"/>
      <c r="E28" s="70"/>
      <c r="F28" s="70"/>
      <c r="G28" s="70"/>
      <c r="H28" s="70"/>
      <c r="I28" s="70"/>
      <c r="J28" s="70"/>
      <c r="K28" s="70"/>
      <c r="L28" s="70"/>
      <c r="M28" s="70"/>
      <c r="N28" s="70"/>
      <c r="O28" s="70"/>
      <c r="P28" s="70"/>
      <c r="Q28" s="70"/>
      <c r="R28" s="70"/>
      <c r="S28" s="70"/>
      <c r="T28" s="70"/>
    </row>
    <row r="29" spans="3:31" x14ac:dyDescent="0.25">
      <c r="C29" s="13"/>
      <c r="D29" s="63"/>
      <c r="E29" s="13"/>
      <c r="F29" s="13"/>
      <c r="G29" s="63"/>
      <c r="H29" s="13"/>
      <c r="I29" s="63"/>
      <c r="J29" s="13"/>
      <c r="K29" s="63"/>
      <c r="L29" s="13"/>
      <c r="M29" s="63"/>
      <c r="N29" s="13"/>
      <c r="O29" s="63"/>
      <c r="P29" s="13"/>
      <c r="Q29" s="63"/>
      <c r="R29" s="13"/>
      <c r="S29" s="63"/>
      <c r="T29" s="13"/>
    </row>
    <row r="30" spans="3:31" x14ac:dyDescent="0.25">
      <c r="C30" s="13"/>
      <c r="D30" s="63"/>
      <c r="E30" s="13"/>
      <c r="F30" s="13"/>
      <c r="G30" s="63"/>
      <c r="H30" s="13"/>
      <c r="I30" s="63"/>
      <c r="J30" s="13"/>
      <c r="K30" s="63"/>
      <c r="L30" s="13"/>
      <c r="M30" s="63"/>
      <c r="N30" s="13"/>
      <c r="O30" s="63"/>
      <c r="P30" s="13"/>
      <c r="Q30" s="63"/>
      <c r="R30" s="13"/>
      <c r="S30" s="63"/>
      <c r="T30" s="13"/>
    </row>
    <row r="31" spans="3:31" x14ac:dyDescent="0.25">
      <c r="C31" s="13"/>
      <c r="D31" s="63"/>
      <c r="E31" s="13"/>
      <c r="F31" s="13"/>
      <c r="G31" s="63"/>
      <c r="H31" s="13"/>
      <c r="I31" s="63"/>
      <c r="J31" s="13"/>
      <c r="K31" s="63"/>
      <c r="L31" s="13"/>
      <c r="M31" s="63"/>
      <c r="N31" s="13"/>
      <c r="O31" s="63"/>
      <c r="P31" s="13"/>
      <c r="Q31" s="63"/>
      <c r="R31" s="13"/>
      <c r="S31" s="63"/>
      <c r="T31" s="13"/>
    </row>
    <row r="32" spans="3:31" x14ac:dyDescent="0.25">
      <c r="C32" s="13"/>
      <c r="D32" s="63"/>
      <c r="E32" s="13"/>
      <c r="F32" s="13"/>
      <c r="G32" s="63"/>
      <c r="H32" s="13"/>
      <c r="I32" s="63"/>
      <c r="J32" s="13"/>
      <c r="K32" s="63"/>
      <c r="L32" s="13"/>
      <c r="M32" s="63"/>
      <c r="N32" s="13"/>
      <c r="O32" s="63"/>
      <c r="P32" s="13"/>
      <c r="Q32" s="63"/>
      <c r="R32" s="13"/>
      <c r="S32" s="63"/>
      <c r="T32" s="13"/>
    </row>
    <row r="33" spans="3:20" x14ac:dyDescent="0.25">
      <c r="C33" s="13"/>
      <c r="D33" s="63"/>
      <c r="E33" s="13"/>
      <c r="F33" s="13"/>
      <c r="G33" s="63"/>
      <c r="H33" s="13"/>
      <c r="I33" s="63"/>
      <c r="J33" s="13"/>
      <c r="K33" s="63"/>
      <c r="L33" s="13"/>
      <c r="M33" s="63"/>
      <c r="N33" s="13"/>
      <c r="O33" s="63"/>
      <c r="P33" s="13"/>
      <c r="Q33" s="63"/>
      <c r="R33" s="13"/>
      <c r="S33" s="63"/>
      <c r="T33" s="13"/>
    </row>
    <row r="34" spans="3:20" x14ac:dyDescent="0.25"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</row>
    <row r="35" spans="3:20" x14ac:dyDescent="0.25">
      <c r="C35" s="69"/>
      <c r="D35" s="70"/>
      <c r="E35" s="70"/>
      <c r="F35" s="70"/>
      <c r="G35" s="70"/>
      <c r="H35" s="70"/>
      <c r="I35" s="70"/>
      <c r="J35" s="70"/>
      <c r="K35" s="70"/>
      <c r="L35" s="70"/>
      <c r="M35" s="70"/>
      <c r="N35" s="70"/>
      <c r="O35" s="70"/>
      <c r="P35" s="70"/>
      <c r="Q35" s="70"/>
      <c r="R35" s="70"/>
      <c r="S35" s="70"/>
      <c r="T35" s="70"/>
    </row>
    <row r="36" spans="3:20" x14ac:dyDescent="0.25">
      <c r="C36" s="13"/>
      <c r="D36" s="63"/>
      <c r="E36" s="13"/>
      <c r="F36" s="13"/>
      <c r="G36" s="63"/>
      <c r="H36" s="13"/>
      <c r="I36" s="63"/>
      <c r="J36" s="13"/>
      <c r="K36" s="63"/>
      <c r="L36" s="13"/>
      <c r="M36" s="63"/>
      <c r="N36" s="13"/>
      <c r="O36" s="63"/>
      <c r="P36" s="13"/>
      <c r="Q36" s="63"/>
      <c r="R36" s="13"/>
      <c r="S36" s="63"/>
      <c r="T36" s="13"/>
    </row>
    <row r="37" spans="3:20" x14ac:dyDescent="0.25">
      <c r="C37" s="13"/>
      <c r="D37" s="63"/>
      <c r="E37" s="13"/>
      <c r="F37" s="13"/>
      <c r="G37" s="63"/>
      <c r="H37" s="13"/>
      <c r="I37" s="63"/>
      <c r="J37" s="13"/>
      <c r="K37" s="63"/>
      <c r="L37" s="13"/>
      <c r="M37" s="63"/>
      <c r="N37" s="13"/>
      <c r="O37" s="63"/>
      <c r="P37" s="13"/>
      <c r="Q37" s="63"/>
      <c r="R37" s="13"/>
      <c r="S37" s="63"/>
      <c r="T37" s="13"/>
    </row>
    <row r="38" spans="3:20" x14ac:dyDescent="0.25">
      <c r="C38" s="13"/>
      <c r="D38" s="63"/>
      <c r="E38" s="13"/>
      <c r="F38" s="13"/>
      <c r="G38" s="63"/>
      <c r="H38" s="13"/>
      <c r="I38" s="63"/>
      <c r="J38" s="13"/>
      <c r="K38" s="63"/>
      <c r="L38" s="13"/>
      <c r="M38" s="63"/>
      <c r="N38" s="13"/>
      <c r="O38" s="63"/>
      <c r="P38" s="13"/>
      <c r="Q38" s="63"/>
      <c r="R38" s="13"/>
      <c r="S38" s="63"/>
      <c r="T38" s="13"/>
    </row>
    <row r="39" spans="3:20" x14ac:dyDescent="0.25">
      <c r="C39" s="13"/>
      <c r="D39" s="63"/>
      <c r="E39" s="13"/>
      <c r="F39" s="13"/>
      <c r="G39" s="63"/>
      <c r="H39" s="13"/>
      <c r="I39" s="63"/>
      <c r="J39" s="13"/>
      <c r="K39" s="63"/>
      <c r="L39" s="13"/>
      <c r="M39" s="63"/>
      <c r="N39" s="13"/>
      <c r="O39" s="63"/>
      <c r="P39" s="13"/>
      <c r="Q39" s="63"/>
      <c r="R39" s="13"/>
      <c r="S39" s="63"/>
      <c r="T39" s="13"/>
    </row>
    <row r="40" spans="3:20" x14ac:dyDescent="0.25">
      <c r="C40" s="13"/>
      <c r="D40" s="63"/>
      <c r="E40" s="13"/>
      <c r="F40" s="13"/>
      <c r="G40" s="63"/>
      <c r="H40" s="13"/>
      <c r="I40" s="63"/>
      <c r="J40" s="13"/>
      <c r="K40" s="63"/>
      <c r="L40" s="13"/>
      <c r="M40" s="63"/>
      <c r="N40" s="13"/>
      <c r="O40" s="63"/>
      <c r="P40" s="13"/>
      <c r="Q40" s="63"/>
      <c r="R40" s="13"/>
      <c r="S40" s="63"/>
      <c r="T40" s="13"/>
    </row>
    <row r="41" spans="3:20" x14ac:dyDescent="0.25"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</row>
    <row r="42" spans="3:20" x14ac:dyDescent="0.25">
      <c r="C42" s="69"/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70"/>
      <c r="Q42" s="70"/>
      <c r="R42" s="70"/>
      <c r="S42" s="70"/>
      <c r="T42" s="70"/>
    </row>
    <row r="43" spans="3:20" x14ac:dyDescent="0.25">
      <c r="C43" s="13"/>
      <c r="D43" s="63"/>
      <c r="E43" s="13"/>
      <c r="F43" s="13"/>
      <c r="G43" s="63"/>
      <c r="H43" s="13"/>
      <c r="I43" s="63"/>
      <c r="J43" s="13"/>
      <c r="K43" s="63"/>
      <c r="L43" s="13"/>
      <c r="M43" s="63"/>
      <c r="N43" s="13"/>
      <c r="O43" s="63"/>
      <c r="P43" s="13"/>
      <c r="Q43" s="63"/>
      <c r="R43" s="13"/>
      <c r="S43" s="63"/>
      <c r="T43" s="13"/>
    </row>
    <row r="44" spans="3:20" x14ac:dyDescent="0.25">
      <c r="C44" s="13"/>
      <c r="D44" s="63"/>
      <c r="E44" s="13"/>
      <c r="F44" s="13"/>
      <c r="G44" s="63"/>
      <c r="H44" s="13"/>
      <c r="I44" s="63"/>
      <c r="J44" s="13"/>
      <c r="K44" s="63"/>
      <c r="L44" s="13"/>
      <c r="M44" s="63"/>
      <c r="N44" s="13"/>
      <c r="O44" s="63"/>
      <c r="P44" s="13"/>
      <c r="Q44" s="63"/>
      <c r="R44" s="13"/>
      <c r="S44" s="63"/>
      <c r="T44" s="13"/>
    </row>
    <row r="45" spans="3:20" x14ac:dyDescent="0.25">
      <c r="C45" s="13"/>
      <c r="D45" s="63"/>
      <c r="E45" s="13"/>
      <c r="F45" s="13"/>
      <c r="G45" s="63"/>
      <c r="H45" s="13"/>
      <c r="I45" s="63"/>
      <c r="J45" s="13"/>
      <c r="K45" s="63"/>
      <c r="L45" s="13"/>
      <c r="M45" s="63"/>
      <c r="N45" s="13"/>
      <c r="O45" s="63"/>
      <c r="P45" s="13"/>
      <c r="Q45" s="63"/>
      <c r="R45" s="13"/>
      <c r="S45" s="63"/>
      <c r="T45" s="13"/>
    </row>
    <row r="46" spans="3:20" x14ac:dyDescent="0.25">
      <c r="C46" s="13"/>
      <c r="D46" s="63"/>
      <c r="E46" s="13"/>
      <c r="F46" s="13"/>
      <c r="G46" s="63"/>
      <c r="H46" s="13"/>
      <c r="I46" s="63"/>
      <c r="J46" s="13"/>
      <c r="K46" s="63"/>
      <c r="L46" s="13"/>
      <c r="M46" s="63"/>
      <c r="N46" s="13"/>
      <c r="O46" s="63"/>
      <c r="P46" s="13"/>
      <c r="Q46" s="63"/>
      <c r="R46" s="13"/>
      <c r="S46" s="63"/>
      <c r="T46" s="13"/>
    </row>
    <row r="47" spans="3:20" x14ac:dyDescent="0.25">
      <c r="C47" s="13"/>
      <c r="D47" s="63"/>
      <c r="E47" s="13"/>
      <c r="F47" s="13"/>
      <c r="G47" s="63"/>
      <c r="H47" s="13"/>
      <c r="I47" s="63"/>
      <c r="J47" s="13"/>
      <c r="K47" s="63"/>
      <c r="L47" s="13"/>
      <c r="M47" s="63"/>
      <c r="N47" s="13"/>
      <c r="O47" s="63"/>
      <c r="P47" s="13"/>
      <c r="Q47" s="63"/>
      <c r="R47" s="13"/>
      <c r="S47" s="63"/>
      <c r="T47" s="13"/>
    </row>
    <row r="48" spans="3:20" x14ac:dyDescent="0.25"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</row>
    <row r="49" spans="3:20" x14ac:dyDescent="0.25"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</row>
    <row r="50" spans="3:20" x14ac:dyDescent="0.25"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</row>
    <row r="51" spans="3:20" x14ac:dyDescent="0.25"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</row>
    <row r="52" spans="3:20" x14ac:dyDescent="0.25"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</row>
    <row r="53" spans="3:20" x14ac:dyDescent="0.25"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</row>
    <row r="54" spans="3:20" x14ac:dyDescent="0.25"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</row>
    <row r="55" spans="3:20" x14ac:dyDescent="0.25"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</row>
    <row r="56" spans="3:20" x14ac:dyDescent="0.25"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</row>
  </sheetData>
  <mergeCells count="163">
    <mergeCell ref="D35:H35"/>
    <mergeCell ref="I35:L35"/>
    <mergeCell ref="M35:P35"/>
    <mergeCell ref="Q35:T35"/>
    <mergeCell ref="D42:H42"/>
    <mergeCell ref="I42:L42"/>
    <mergeCell ref="M42:P42"/>
    <mergeCell ref="Q42:T42"/>
    <mergeCell ref="S26:T26"/>
    <mergeCell ref="U26:V26"/>
    <mergeCell ref="W26:X26"/>
    <mergeCell ref="D28:H28"/>
    <mergeCell ref="I28:L28"/>
    <mergeCell ref="M28:P28"/>
    <mergeCell ref="Q28:T28"/>
    <mergeCell ref="S24:T24"/>
    <mergeCell ref="U24:V24"/>
    <mergeCell ref="W24:X24"/>
    <mergeCell ref="D26:E26"/>
    <mergeCell ref="F26:H26"/>
    <mergeCell ref="I26:J26"/>
    <mergeCell ref="K26:L26"/>
    <mergeCell ref="M26:N26"/>
    <mergeCell ref="O26:P26"/>
    <mergeCell ref="Q26:R26"/>
    <mergeCell ref="S23:T23"/>
    <mergeCell ref="U23:V23"/>
    <mergeCell ref="W23:X23"/>
    <mergeCell ref="D24:E24"/>
    <mergeCell ref="F24:H24"/>
    <mergeCell ref="I24:J24"/>
    <mergeCell ref="K24:L24"/>
    <mergeCell ref="M24:N24"/>
    <mergeCell ref="O24:P24"/>
    <mergeCell ref="Q24:R24"/>
    <mergeCell ref="S22:T22"/>
    <mergeCell ref="U22:V22"/>
    <mergeCell ref="W22:X22"/>
    <mergeCell ref="D23:E23"/>
    <mergeCell ref="F23:H23"/>
    <mergeCell ref="I23:J23"/>
    <mergeCell ref="K23:L23"/>
    <mergeCell ref="M23:N23"/>
    <mergeCell ref="O23:P23"/>
    <mergeCell ref="Q23:R23"/>
    <mergeCell ref="S21:T21"/>
    <mergeCell ref="U21:V21"/>
    <mergeCell ref="W21:X21"/>
    <mergeCell ref="D22:E22"/>
    <mergeCell ref="F22:H22"/>
    <mergeCell ref="I22:J22"/>
    <mergeCell ref="K22:L22"/>
    <mergeCell ref="M22:N22"/>
    <mergeCell ref="O22:P22"/>
    <mergeCell ref="Q22:R22"/>
    <mergeCell ref="S20:T20"/>
    <mergeCell ref="U20:V20"/>
    <mergeCell ref="W20:X20"/>
    <mergeCell ref="D21:E21"/>
    <mergeCell ref="F21:H21"/>
    <mergeCell ref="I21:J21"/>
    <mergeCell ref="K21:L21"/>
    <mergeCell ref="M21:N21"/>
    <mergeCell ref="O21:P21"/>
    <mergeCell ref="Q21:R21"/>
    <mergeCell ref="S19:T19"/>
    <mergeCell ref="U19:V19"/>
    <mergeCell ref="W19:X19"/>
    <mergeCell ref="D20:E20"/>
    <mergeCell ref="F20:H20"/>
    <mergeCell ref="I20:J20"/>
    <mergeCell ref="K20:L20"/>
    <mergeCell ref="M20:N20"/>
    <mergeCell ref="O20:P20"/>
    <mergeCell ref="Q20:R20"/>
    <mergeCell ref="S18:T18"/>
    <mergeCell ref="U18:V18"/>
    <mergeCell ref="W18:X18"/>
    <mergeCell ref="D19:E19"/>
    <mergeCell ref="F19:H19"/>
    <mergeCell ref="I19:J19"/>
    <mergeCell ref="K19:L19"/>
    <mergeCell ref="M19:N19"/>
    <mergeCell ref="O19:P19"/>
    <mergeCell ref="Q19:R19"/>
    <mergeCell ref="S17:T17"/>
    <mergeCell ref="U17:V17"/>
    <mergeCell ref="W17:X17"/>
    <mergeCell ref="D18:E18"/>
    <mergeCell ref="F18:H18"/>
    <mergeCell ref="I18:J18"/>
    <mergeCell ref="K18:L18"/>
    <mergeCell ref="M18:N18"/>
    <mergeCell ref="O18:P18"/>
    <mergeCell ref="Q18:R18"/>
    <mergeCell ref="S16:T16"/>
    <mergeCell ref="U16:V16"/>
    <mergeCell ref="W16:X16"/>
    <mergeCell ref="D17:E17"/>
    <mergeCell ref="G17:H17"/>
    <mergeCell ref="I17:J17"/>
    <mergeCell ref="K17:L17"/>
    <mergeCell ref="M17:N17"/>
    <mergeCell ref="O17:P17"/>
    <mergeCell ref="Q17:R17"/>
    <mergeCell ref="S15:T15"/>
    <mergeCell ref="U15:V15"/>
    <mergeCell ref="W15:X15"/>
    <mergeCell ref="D16:E16"/>
    <mergeCell ref="G16:H16"/>
    <mergeCell ref="I16:J16"/>
    <mergeCell ref="K16:L16"/>
    <mergeCell ref="M16:N16"/>
    <mergeCell ref="O16:P16"/>
    <mergeCell ref="Q16:R16"/>
    <mergeCell ref="S13:T13"/>
    <mergeCell ref="U13:V13"/>
    <mergeCell ref="W13:X13"/>
    <mergeCell ref="D15:E15"/>
    <mergeCell ref="F15:H15"/>
    <mergeCell ref="I15:J15"/>
    <mergeCell ref="K15:L15"/>
    <mergeCell ref="M15:N15"/>
    <mergeCell ref="O15:P15"/>
    <mergeCell ref="Q15:R15"/>
    <mergeCell ref="S11:T11"/>
    <mergeCell ref="U11:V11"/>
    <mergeCell ref="W11:X11"/>
    <mergeCell ref="D13:E13"/>
    <mergeCell ref="F13:H13"/>
    <mergeCell ref="I13:J13"/>
    <mergeCell ref="K13:L13"/>
    <mergeCell ref="M13:N13"/>
    <mergeCell ref="O13:P13"/>
    <mergeCell ref="Q13:R13"/>
    <mergeCell ref="S10:T10"/>
    <mergeCell ref="U10:V10"/>
    <mergeCell ref="W10:X10"/>
    <mergeCell ref="D11:E11"/>
    <mergeCell ref="F11:H11"/>
    <mergeCell ref="I11:J11"/>
    <mergeCell ref="K11:L11"/>
    <mergeCell ref="M11:N11"/>
    <mergeCell ref="O11:P11"/>
    <mergeCell ref="Q11:R11"/>
    <mergeCell ref="Q8:T8"/>
    <mergeCell ref="U8:X8"/>
    <mergeCell ref="AB8:AC8"/>
    <mergeCell ref="D10:E10"/>
    <mergeCell ref="F10:H10"/>
    <mergeCell ref="I10:J10"/>
    <mergeCell ref="K10:L10"/>
    <mergeCell ref="M10:N10"/>
    <mergeCell ref="O10:P10"/>
    <mergeCell ref="Q10:R10"/>
    <mergeCell ref="F2:I2"/>
    <mergeCell ref="F5:I5"/>
    <mergeCell ref="D7:F7"/>
    <mergeCell ref="I7:L7"/>
    <mergeCell ref="M7:P7"/>
    <mergeCell ref="D8:H8"/>
    <mergeCell ref="I8:L8"/>
    <mergeCell ref="M8:P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Dequesne</dc:creator>
  <cp:lastModifiedBy>Richard Dequesne</cp:lastModifiedBy>
  <dcterms:created xsi:type="dcterms:W3CDTF">2013-11-06T20:18:08Z</dcterms:created>
  <dcterms:modified xsi:type="dcterms:W3CDTF">2013-11-06T20:19:37Z</dcterms:modified>
</cp:coreProperties>
</file>