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bn\Downloads\"/>
    </mc:Choice>
  </mc:AlternateContent>
  <bookViews>
    <workbookView xWindow="0" yWindow="0" windowWidth="19200" windowHeight="11870"/>
  </bookViews>
  <sheets>
    <sheet name="Home" sheetId="1" r:id="rId1"/>
    <sheet name="Database" sheetId="2" r:id="rId2"/>
    <sheet name="construction" sheetId="5" r:id="rId3"/>
    <sheet name="Temp_Database" sheetId="4" state="hidden" r:id="rId4"/>
  </sheets>
  <externalReferences>
    <externalReference r:id="rId5"/>
  </externalReferences>
  <definedNames>
    <definedName name="_xlnm._FilterDatabase" localSheetId="1" hidden="1">Database!$B$1:$Q$121</definedName>
    <definedName name="Choix_Company_1">Home!$C$8</definedName>
    <definedName name="Choix_Company_2">Home!$I$8</definedName>
    <definedName name="Choix_Ref_1">Home!$C$12</definedName>
    <definedName name="Choix_Type_1">Home!$C$10</definedName>
    <definedName name="Class">OFFSET(Database!$C$2,,,COUNTA(Database!$B:$B))</definedName>
    <definedName name="Company">OFFSET(Database!$B$2,,,COUNTA(Database!$A$2:$A1002))</definedName>
    <definedName name="Company_list_2">OFFSET(construction!$B$5,0,0,COUNTA(construction!$B$5:$B998)+1,1)</definedName>
    <definedName name="Countertype">OFFSET(Database!$Q$2,,,COUNTA(Database!$P:$P))</definedName>
    <definedName name="EBC">OFFSET(Database!$H$2,,,COUNTA(Database!$G:$G))</definedName>
    <definedName name="Hue_Index">OFFSET(Database!$I$2,,,COUNTA(Database!$H:$H))</definedName>
    <definedName name="Plage_extraction">OFFSET(construction!$I$10,0,0,COUNTA(construction!$I$10:$I988),17)</definedName>
    <definedName name="Ref_list_2">OFFSET(construction!$F$5,0,0,COUNTA(construction!$F$5:$F998)+1,1)</definedName>
    <definedName name="Reference">OFFSET(Database!$D$2,,,COUNTA(Database!$C:$C))</definedName>
    <definedName name="Type">OFFSET(Database!$E$2,,,COUNTA(Database!$B:$D))</definedName>
    <definedName name="Type_list_2">OFFSET(construction!$D$5,0,0,COUNTA(construction!$D$5:$D998)+1,1)</definedName>
    <definedName name="Zone_criteres">construction!$I$6:$K$7</definedName>
    <definedName name="_xlnm.Print_Area" localSheetId="0">Home!$B$14:$F$29</definedName>
  </definedNames>
  <calcPr calcId="152511"/>
</workbook>
</file>

<file path=xl/calcChain.xml><?xml version="1.0" encoding="utf-8"?>
<calcChain xmlns="http://schemas.openxmlformats.org/spreadsheetml/2006/main">
  <c r="AB5" i="5" l="1"/>
  <c r="I5" i="5"/>
  <c r="AB4" i="5"/>
  <c r="AB3" i="5"/>
  <c r="C28" i="1"/>
  <c r="C20" i="1"/>
  <c r="C23" i="1"/>
  <c r="C27" i="1"/>
  <c r="C19" i="1"/>
  <c r="C15" i="1"/>
  <c r="C26" i="1"/>
  <c r="C18" i="1"/>
  <c r="C16" i="1"/>
  <c r="C25" i="1"/>
  <c r="C17" i="1"/>
  <c r="C24" i="1"/>
  <c r="C22" i="1"/>
  <c r="C29" i="1"/>
  <c r="C21" i="1"/>
  <c r="C14" i="1"/>
  <c r="E12" i="1" l="1"/>
  <c r="C2" i="4" a="1"/>
  <c r="B2" i="4" a="1"/>
  <c r="A2" i="4"/>
  <c r="C2" i="4" l="1"/>
  <c r="B2" i="4"/>
  <c r="A3" i="4" a="1"/>
  <c r="C3" i="4" a="1"/>
  <c r="A3" i="4" l="1"/>
  <c r="C3" i="4"/>
  <c r="A4" i="4" a="1"/>
  <c r="A4" i="4" l="1"/>
  <c r="C4" i="4" a="1"/>
  <c r="A5" i="4" a="1"/>
  <c r="A5" i="4" l="1"/>
  <c r="C4" i="4"/>
  <c r="A6" i="4" a="1"/>
  <c r="A6" i="4" l="1"/>
  <c r="C5" i="4" a="1"/>
  <c r="A7" i="4" a="1"/>
  <c r="A7" i="4" l="1"/>
  <c r="C5" i="4"/>
  <c r="A8" i="4" a="1"/>
  <c r="A8" i="4" l="1"/>
  <c r="A9" i="4" a="1"/>
  <c r="C6" i="4" a="1"/>
  <c r="A9" i="4" l="1"/>
  <c r="C6" i="4"/>
  <c r="A10" i="4" a="1"/>
  <c r="A10" i="4" l="1"/>
  <c r="C7" i="4" a="1"/>
  <c r="A11" i="4" a="1"/>
  <c r="A11" i="4" l="1"/>
  <c r="C7" i="4"/>
  <c r="A12" i="4" a="1"/>
  <c r="C8" i="4" a="1"/>
  <c r="A12" i="4" l="1"/>
  <c r="C8" i="4"/>
  <c r="A13" i="4" a="1"/>
  <c r="C9" i="4" a="1"/>
  <c r="A13" i="4" l="1"/>
  <c r="C9" i="4"/>
  <c r="A14" i="4" a="1"/>
  <c r="C10" i="4" a="1"/>
  <c r="A14" i="4" l="1"/>
  <c r="C10" i="4"/>
  <c r="A15" i="4" a="1"/>
  <c r="A15" i="4" l="1"/>
  <c r="A16" i="4" a="1"/>
  <c r="A16" i="4" l="1"/>
  <c r="A17" i="4" a="1"/>
  <c r="A17" i="4" l="1"/>
  <c r="A18" i="4" a="1"/>
  <c r="A18" i="4" l="1"/>
  <c r="A19" i="4" a="1"/>
  <c r="A19" i="4" l="1"/>
  <c r="A20" i="4" a="1"/>
  <c r="A20" i="4" l="1"/>
  <c r="A21" i="4" a="1"/>
  <c r="A21" i="4" l="1"/>
  <c r="A22" i="4" a="1"/>
  <c r="A22" i="4" l="1"/>
  <c r="A23" i="4" a="1"/>
  <c r="A23" i="4" l="1"/>
  <c r="A24" i="4" a="1"/>
  <c r="A24" i="4" l="1"/>
  <c r="A25" i="4" a="1"/>
  <c r="A25" i="4" l="1"/>
  <c r="A26" i="4" a="1"/>
  <c r="A26" i="4" l="1"/>
  <c r="A27" i="4" a="1"/>
  <c r="A27" i="4" l="1"/>
  <c r="A28" i="4" a="1"/>
  <c r="A28" i="4" l="1"/>
  <c r="A29" i="4" a="1"/>
  <c r="A29" i="4" l="1"/>
  <c r="A30" i="4" a="1"/>
  <c r="A30" i="4" l="1"/>
  <c r="A31" i="4" a="1"/>
  <c r="A31" i="4" l="1"/>
  <c r="A32" i="4" a="1"/>
  <c r="A32" i="4" l="1"/>
  <c r="A33" i="4" a="1"/>
  <c r="A33" i="4" l="1"/>
  <c r="A34" i="4" a="1"/>
  <c r="A34" i="4" l="1"/>
  <c r="A35" i="4" a="1"/>
  <c r="A35" i="4" l="1"/>
  <c r="B3" i="4" a="1"/>
  <c r="B3" i="4" l="1"/>
  <c r="B4" i="4" a="1"/>
  <c r="B4" i="4" l="1"/>
  <c r="B5" i="4" a="1"/>
  <c r="B5" i="4" l="1"/>
  <c r="B6" i="4" a="1"/>
  <c r="B6" i="4" l="1"/>
  <c r="B7" i="4" a="1"/>
  <c r="B7" i="4" l="1"/>
  <c r="B8" i="4" a="1"/>
  <c r="B8" i="4" l="1"/>
  <c r="B9" i="4" a="1"/>
  <c r="B9" i="4" l="1"/>
  <c r="B10" i="4" a="1"/>
  <c r="B10" i="4" l="1"/>
</calcChain>
</file>

<file path=xl/sharedStrings.xml><?xml version="1.0" encoding="utf-8"?>
<sst xmlns="http://schemas.openxmlformats.org/spreadsheetml/2006/main" count="3176" uniqueCount="443">
  <si>
    <t>Countertype</t>
  </si>
  <si>
    <t>Company</t>
  </si>
  <si>
    <t>Viscosity (cPS)</t>
  </si>
  <si>
    <t>COUNTERTYPE</t>
  </si>
  <si>
    <t>Manufacturer</t>
  </si>
  <si>
    <t>Reference</t>
  </si>
  <si>
    <t>SELECT A REFERENCE</t>
  </si>
  <si>
    <t>Type_1</t>
  </si>
  <si>
    <t>Type_2</t>
  </si>
  <si>
    <t>I'M FEELING LUCKY!</t>
  </si>
  <si>
    <t>Form</t>
  </si>
  <si>
    <t>Type</t>
  </si>
  <si>
    <t>Comments</t>
  </si>
  <si>
    <t>Organic</t>
  </si>
  <si>
    <t>Applications</t>
  </si>
  <si>
    <t>Dosage</t>
  </si>
  <si>
    <t>?</t>
  </si>
  <si>
    <t>Optical rotation</t>
  </si>
  <si>
    <t>Colour</t>
  </si>
  <si>
    <t>Fibre content</t>
  </si>
  <si>
    <t>COMPARE TO ANOTHER REFERENCE</t>
  </si>
  <si>
    <t>Moisture</t>
  </si>
  <si>
    <t>pH</t>
  </si>
  <si>
    <t>Turbidity (NTU)</t>
  </si>
  <si>
    <t>80</t>
  </si>
  <si>
    <t>Concurent</t>
  </si>
  <si>
    <t>Type de gomme</t>
  </si>
  <si>
    <t>Références</t>
  </si>
  <si>
    <t>Zone de critères</t>
  </si>
  <si>
    <t>ID</t>
  </si>
  <si>
    <t>N°</t>
  </si>
  <si>
    <t>1</t>
  </si>
  <si>
    <t>40</t>
  </si>
  <si>
    <t>6</t>
  </si>
  <si>
    <t>61</t>
  </si>
  <si>
    <t>3</t>
  </si>
  <si>
    <t>4</t>
  </si>
  <si>
    <t>105</t>
  </si>
  <si>
    <t>2</t>
  </si>
  <si>
    <t>5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</si>
  <si>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</si>
  <si>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</si>
  <si>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</si>
  <si>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</si>
  <si>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</si>
  <si>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</si>
  <si>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</si>
  <si>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</si>
  <si>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</si>
  <si>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</si>
  <si>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</si>
  <si>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</si>
  <si>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</si>
  <si>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</si>
  <si>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</si>
  <si>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</si>
  <si>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</si>
  <si>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</si>
  <si>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</si>
  <si>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</si>
  <si>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</si>
  <si>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</si>
  <si>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</si>
  <si>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</si>
  <si>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</si>
  <si>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</si>
  <si>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</si>
  <si>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</si>
  <si>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</si>
  <si>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</si>
  <si>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</si>
  <si>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</si>
  <si>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</si>
  <si>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</si>
  <si>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</si>
  <si>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</si>
  <si>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</si>
  <si>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</si>
  <si>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</si>
  <si>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</si>
  <si>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</si>
  <si>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</si>
  <si>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</si>
  <si>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</si>
  <si>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</si>
  <si>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</si>
  <si>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</si>
  <si>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</si>
  <si>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</si>
  <si>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</si>
  <si>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</si>
  <si>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</si>
  <si>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</si>
  <si>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</si>
  <si>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</si>
  <si>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</si>
  <si>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</si>
  <si>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</si>
  <si>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</si>
  <si>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</si>
  <si>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</si>
  <si>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</si>
  <si>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</si>
  <si>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</si>
  <si>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</si>
  <si>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</si>
  <si>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</si>
  <si>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</si>
  <si>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</si>
  <si>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</si>
  <si>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</si>
  <si>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</si>
  <si>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</si>
  <si>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</si>
  <si>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</si>
  <si>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</si>
  <si>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</si>
  <si>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</si>
  <si>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</si>
  <si>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</si>
  <si>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</si>
  <si>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</si>
  <si>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</si>
  <si>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</si>
  <si>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</si>
  <si>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</si>
  <si>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</si>
  <si>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</si>
  <si>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</si>
  <si>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</si>
  <si>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</si>
  <si>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</si>
  <si>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</si>
  <si>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</si>
  <si>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</si>
  <si>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</si>
  <si>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</si>
  <si>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</si>
  <si>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</si>
  <si>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</si>
  <si>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</si>
  <si>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</si>
  <si>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</si>
  <si>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</si>
  <si>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</si>
  <si>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</si>
  <si>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</si>
  <si>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</si>
  <si>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</si>
  <si>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</si>
  <si>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C1</t>
  </si>
  <si>
    <t>C2</t>
  </si>
  <si>
    <t>C3</t>
  </si>
  <si>
    <t>C4</t>
  </si>
  <si>
    <t>C5</t>
  </si>
  <si>
    <t>C6</t>
  </si>
  <si>
    <t>C7</t>
  </si>
  <si>
    <t>C9</t>
  </si>
  <si>
    <t>C10</t>
  </si>
  <si>
    <t>C11</t>
  </si>
  <si>
    <t>C12</t>
  </si>
  <si>
    <t>C13</t>
  </si>
  <si>
    <t>T1</t>
  </si>
  <si>
    <t>T2</t>
  </si>
  <si>
    <t>T3</t>
  </si>
  <si>
    <t>T1/T2</t>
  </si>
  <si>
    <t>T2/T4</t>
  </si>
  <si>
    <t>T5</t>
  </si>
  <si>
    <t>T6</t>
  </si>
  <si>
    <t>T7</t>
  </si>
  <si>
    <t>T8</t>
  </si>
  <si>
    <t>T9</t>
  </si>
  <si>
    <t>T10</t>
  </si>
  <si>
    <t>Ref1</t>
  </si>
  <si>
    <t>Ref2</t>
  </si>
  <si>
    <t>Ref3</t>
  </si>
  <si>
    <t>Ref4</t>
  </si>
  <si>
    <t>Ref5</t>
  </si>
  <si>
    <t>Ref6</t>
  </si>
  <si>
    <t>Ref7</t>
  </si>
  <si>
    <t>Ref8</t>
  </si>
  <si>
    <t>Ref9</t>
  </si>
  <si>
    <t>Ref10</t>
  </si>
  <si>
    <t>Ref11</t>
  </si>
  <si>
    <t>Ref12</t>
  </si>
  <si>
    <t>Ref13</t>
  </si>
  <si>
    <t>Ref14</t>
  </si>
  <si>
    <t>Ref15</t>
  </si>
  <si>
    <t>Ref16</t>
  </si>
  <si>
    <t>Ref17</t>
  </si>
  <si>
    <t>Ref18</t>
  </si>
  <si>
    <t>Ref19</t>
  </si>
  <si>
    <t>Ref20</t>
  </si>
  <si>
    <t>Ref21</t>
  </si>
  <si>
    <t>Ref22</t>
  </si>
  <si>
    <t>Ref23</t>
  </si>
  <si>
    <t>Ref24</t>
  </si>
  <si>
    <t>Ref25</t>
  </si>
  <si>
    <t>Ref26</t>
  </si>
  <si>
    <t>Ref27</t>
  </si>
  <si>
    <t>Ref28</t>
  </si>
  <si>
    <t>Ref29</t>
  </si>
  <si>
    <t>Ref30</t>
  </si>
  <si>
    <t>Ref31</t>
  </si>
  <si>
    <t>Ref32</t>
  </si>
  <si>
    <t>Ref33</t>
  </si>
  <si>
    <t>Ref34</t>
  </si>
  <si>
    <t>Ref35</t>
  </si>
  <si>
    <t>Ref36</t>
  </si>
  <si>
    <t>Ref37</t>
  </si>
  <si>
    <t>Ref38</t>
  </si>
  <si>
    <t>Ref39</t>
  </si>
  <si>
    <t>Ref40</t>
  </si>
  <si>
    <t>Ref41</t>
  </si>
  <si>
    <t>Ref42</t>
  </si>
  <si>
    <t>Ref43</t>
  </si>
  <si>
    <t>Ref44</t>
  </si>
  <si>
    <t>Ref45</t>
  </si>
  <si>
    <t>Ref46</t>
  </si>
  <si>
    <t>Ref47</t>
  </si>
  <si>
    <t>Ref48</t>
  </si>
  <si>
    <t>Ref49</t>
  </si>
  <si>
    <t>Ref50</t>
  </si>
  <si>
    <t>Ref51</t>
  </si>
  <si>
    <t>Ref52</t>
  </si>
  <si>
    <t>Ref53</t>
  </si>
  <si>
    <t>Ref54</t>
  </si>
  <si>
    <t>Ref55</t>
  </si>
  <si>
    <t>Ref56</t>
  </si>
  <si>
    <t>Ref57</t>
  </si>
  <si>
    <t>Ref58</t>
  </si>
  <si>
    <t>Ref59</t>
  </si>
  <si>
    <t>Ref60</t>
  </si>
  <si>
    <t>Ref61</t>
  </si>
  <si>
    <t>Ref62</t>
  </si>
  <si>
    <t>Ref63</t>
  </si>
  <si>
    <t>Ref64</t>
  </si>
  <si>
    <t>Ref65</t>
  </si>
  <si>
    <t>Ref66</t>
  </si>
  <si>
    <t>Ref67</t>
  </si>
  <si>
    <t>Ref68</t>
  </si>
  <si>
    <t>Ref69</t>
  </si>
  <si>
    <t>Ref70</t>
  </si>
  <si>
    <t>Ref71</t>
  </si>
  <si>
    <t>Ref72</t>
  </si>
  <si>
    <t>Ref73</t>
  </si>
  <si>
    <t>Ref74</t>
  </si>
  <si>
    <t>Ref75</t>
  </si>
  <si>
    <t>Ref76</t>
  </si>
  <si>
    <t>Ref77</t>
  </si>
  <si>
    <t>Ref78</t>
  </si>
  <si>
    <t>Ref79</t>
  </si>
  <si>
    <t>Ref80</t>
  </si>
  <si>
    <t>Ref81</t>
  </si>
  <si>
    <t>Ref82</t>
  </si>
  <si>
    <t>Ref83</t>
  </si>
  <si>
    <t>Ref84</t>
  </si>
  <si>
    <t>Ref85</t>
  </si>
  <si>
    <t>Ref86</t>
  </si>
  <si>
    <t>Ref87</t>
  </si>
  <si>
    <t>Ref88</t>
  </si>
  <si>
    <t>Ref89</t>
  </si>
  <si>
    <t>Ref90</t>
  </si>
  <si>
    <t>Ref91</t>
  </si>
  <si>
    <t>Ref92</t>
  </si>
  <si>
    <t>Ref93</t>
  </si>
  <si>
    <t>Ref94</t>
  </si>
  <si>
    <t>Ref95</t>
  </si>
  <si>
    <t>Ref96</t>
  </si>
  <si>
    <t>Ref97</t>
  </si>
  <si>
    <t>Ref98</t>
  </si>
  <si>
    <t>Ref99</t>
  </si>
  <si>
    <t>Ref100</t>
  </si>
  <si>
    <t>Ref101</t>
  </si>
  <si>
    <t>Ref102</t>
  </si>
  <si>
    <t>Ref103</t>
  </si>
  <si>
    <t>Ref104</t>
  </si>
  <si>
    <t>Ref105</t>
  </si>
  <si>
    <t>Ref106</t>
  </si>
  <si>
    <t>Ref107</t>
  </si>
  <si>
    <t>Ref108</t>
  </si>
  <si>
    <t>Ref109</t>
  </si>
  <si>
    <t>Ref110</t>
  </si>
  <si>
    <t>Ref111</t>
  </si>
  <si>
    <t>Ref112</t>
  </si>
  <si>
    <t>Ref113</t>
  </si>
  <si>
    <t>Ref114</t>
  </si>
  <si>
    <t>Ref115</t>
  </si>
  <si>
    <t>Ref116</t>
  </si>
  <si>
    <t>Ref117</t>
  </si>
  <si>
    <t>Ref118</t>
  </si>
  <si>
    <t>Ref119</t>
  </si>
  <si>
    <t>Ref120</t>
  </si>
  <si>
    <t/>
  </si>
  <si>
    <t>Tableau 2</t>
  </si>
  <si>
    <t>tableau 3</t>
  </si>
  <si>
    <t>tableau 4</t>
  </si>
  <si>
    <t>tableau 5</t>
  </si>
  <si>
    <t>tableau 6</t>
  </si>
  <si>
    <t>tableau 7</t>
  </si>
  <si>
    <t>Select a Company</t>
  </si>
  <si>
    <t>Select a type of gum</t>
  </si>
  <si>
    <t>Select a reference</t>
  </si>
  <si>
    <t>333A</t>
  </si>
  <si>
    <t>338I</t>
  </si>
  <si>
    <t>381A</t>
  </si>
  <si>
    <t>381I</t>
  </si>
  <si>
    <t>386A</t>
  </si>
  <si>
    <t>386I</t>
  </si>
  <si>
    <t>390A</t>
  </si>
  <si>
    <t>390I</t>
  </si>
  <si>
    <t>391A</t>
  </si>
  <si>
    <t>395I</t>
  </si>
  <si>
    <t>396A</t>
  </si>
  <si>
    <t>396AD</t>
  </si>
  <si>
    <t>396I</t>
  </si>
  <si>
    <t>399A</t>
  </si>
  <si>
    <t>399I</t>
  </si>
  <si>
    <t>500A</t>
  </si>
  <si>
    <t>500I</t>
  </si>
  <si>
    <t>Agri-Lump (A101)</t>
  </si>
  <si>
    <t>Agri-Lump HPS (A100)</t>
  </si>
  <si>
    <t>Agri-Powder Acacia 1AS (B133)</t>
  </si>
  <si>
    <t>Agri-Rapid GMH (C400R)</t>
  </si>
  <si>
    <t>Agri-Rapid MGH (C403R)</t>
  </si>
  <si>
    <t>Agri-Rapid R</t>
  </si>
  <si>
    <t>Agri-Rapid RE</t>
  </si>
  <si>
    <t>Agri-Spray Acacia DB SF (C607)</t>
  </si>
  <si>
    <t>Agri-Spray Acacia Fibre (C611)</t>
  </si>
  <si>
    <t>Agri-Spray Acacia Fibre (C611R)</t>
  </si>
  <si>
    <t>Agri-Spray Acacia Fibre Light (C615)</t>
  </si>
  <si>
    <t>Agri-Spray Acacia G (C305)</t>
  </si>
  <si>
    <t>Agri-Spray Acacia R (C130)</t>
  </si>
  <si>
    <t>Agri-Spray Acacia RE (C110)</t>
  </si>
  <si>
    <t>Agri-Spray GMH</t>
  </si>
  <si>
    <t>Agri-Spray MGH (C403)</t>
  </si>
  <si>
    <t>Agri-Spray R/G</t>
  </si>
  <si>
    <t>Agri-Talha (A105)</t>
  </si>
  <si>
    <t>Aragum 101</t>
  </si>
  <si>
    <t>Aragum 111</t>
  </si>
  <si>
    <t>Aragum 301</t>
  </si>
  <si>
    <t>Aragum 311</t>
  </si>
  <si>
    <t>Aragum 401</t>
  </si>
  <si>
    <t>Aragum 405</t>
  </si>
  <si>
    <t>Aragum 406</t>
  </si>
  <si>
    <t>Aragum 411</t>
  </si>
  <si>
    <t>Aragum 415</t>
  </si>
  <si>
    <t>Aragum 416</t>
  </si>
  <si>
    <t>Aragum 501</t>
  </si>
  <si>
    <t>Aragum 511</t>
  </si>
  <si>
    <t>Aragum 601</t>
  </si>
  <si>
    <t>BIOGUM F25500</t>
  </si>
  <si>
    <t>BIOGUM HC</t>
  </si>
  <si>
    <t>BIOGUM TC</t>
  </si>
  <si>
    <t>Caraspray A CG 103</t>
  </si>
  <si>
    <t>Coatingum L</t>
  </si>
  <si>
    <t>Coatingum M</t>
  </si>
  <si>
    <t>DT-NS</t>
  </si>
  <si>
    <t>EM CG108</t>
  </si>
  <si>
    <t>EM CG108-2</t>
  </si>
  <si>
    <t>Eficacia M</t>
  </si>
  <si>
    <t>Eficacia XE</t>
  </si>
  <si>
    <t>Efistab AA</t>
  </si>
  <si>
    <t>Emul 32</t>
  </si>
  <si>
    <t>Encapcia</t>
  </si>
  <si>
    <t>Equacia</t>
  </si>
  <si>
    <t>Fibregum B</t>
  </si>
  <si>
    <t>Fibregum BG</t>
  </si>
  <si>
    <t>Fibregum Bio</t>
  </si>
  <si>
    <t>Fibregum Bio L</t>
  </si>
  <si>
    <t>Fibregum Clear C</t>
  </si>
  <si>
    <t>Fibregum L</t>
  </si>
  <si>
    <t>Fibregum LI</t>
  </si>
  <si>
    <t>Fibregum P</t>
  </si>
  <si>
    <t>Floracia</t>
  </si>
  <si>
    <t>GCA-LA10</t>
  </si>
  <si>
    <t>GCA-LA12</t>
  </si>
  <si>
    <t>GCA-LA15</t>
  </si>
  <si>
    <t>Granulate 6614</t>
  </si>
  <si>
    <t>H 380</t>
  </si>
  <si>
    <t>H 380 Organic</t>
  </si>
  <si>
    <t>H 380 QD</t>
  </si>
  <si>
    <t>H 400</t>
  </si>
  <si>
    <t>H 550</t>
  </si>
  <si>
    <t>H 600</t>
  </si>
  <si>
    <t>Instantgum AA</t>
  </si>
  <si>
    <t>Instantgum AA Organic</t>
  </si>
  <si>
    <t>Instantgum AC</t>
  </si>
  <si>
    <t>Instantgum AP</t>
  </si>
  <si>
    <t>Instantgum AX</t>
  </si>
  <si>
    <t>Instantgum BA</t>
  </si>
  <si>
    <t>Instantgum BB</t>
  </si>
  <si>
    <t>Instantgum BC</t>
  </si>
  <si>
    <t>Instantgum MA</t>
  </si>
  <si>
    <t>Instantgum MB</t>
  </si>
  <si>
    <t>Instantgum SC10</t>
  </si>
  <si>
    <t>Instantgum TL20</t>
  </si>
  <si>
    <t>LTA Agglomerated</t>
  </si>
  <si>
    <t>LTA-AW</t>
  </si>
  <si>
    <t>LTA-FD</t>
  </si>
  <si>
    <t>Lithogum Hi-Stab</t>
  </si>
  <si>
    <t>Lithogum Instant</t>
  </si>
  <si>
    <t>Lithogum Premium</t>
  </si>
  <si>
    <t>Mechanical Powder 8123</t>
  </si>
  <si>
    <t>Nature Gum BE</t>
  </si>
  <si>
    <t>Powder Ultra</t>
  </si>
  <si>
    <t>Pre-Hydrated FT</t>
  </si>
  <si>
    <t>Pre-Hydrated Gum Arabic SD Powder</t>
  </si>
  <si>
    <t>Pre-Hydrated Spray Dry FCC Powder</t>
  </si>
  <si>
    <t>Pre-Hydrated TICorganic SF</t>
  </si>
  <si>
    <t>Premium Granular</t>
  </si>
  <si>
    <t>Premium Powdered</t>
  </si>
  <si>
    <t>Premium QD</t>
  </si>
  <si>
    <t>Premium Spray Dried</t>
  </si>
  <si>
    <t>Pretested BEV-101 GR Powder</t>
  </si>
  <si>
    <t>Pretested BEV-202 Powder</t>
  </si>
  <si>
    <t>Pretested FT Powder</t>
  </si>
  <si>
    <t>Pretested SF Powder</t>
  </si>
  <si>
    <t>Pretested Spray Dry FCC Powder</t>
  </si>
  <si>
    <t>Quick Fibre H</t>
  </si>
  <si>
    <t>Quick Gum 4074</t>
  </si>
  <si>
    <t>Quick Gum 8048 RD</t>
  </si>
  <si>
    <t>Quick Gum 8074 RD</t>
  </si>
  <si>
    <t>Quick Gum 8074 SD</t>
  </si>
  <si>
    <t>Quick Gum 8375 RD EU-BIO</t>
  </si>
  <si>
    <t>Saramon 150</t>
  </si>
  <si>
    <t>Spraycoat S</t>
  </si>
  <si>
    <t>Spraygum AA</t>
  </si>
  <si>
    <t>Spraygum AP</t>
  </si>
  <si>
    <t>Spraygum BA</t>
  </si>
  <si>
    <t>Spraygum BB</t>
  </si>
  <si>
    <t>Spraygum BC</t>
  </si>
  <si>
    <t>Spraygum SC10</t>
  </si>
  <si>
    <t>Superstab AA</t>
  </si>
  <si>
    <t>TICAmulsion A-2010</t>
  </si>
  <si>
    <t>Technical Powder</t>
  </si>
  <si>
    <t>Thixogum CS</t>
  </si>
  <si>
    <t>Thixogum S</t>
  </si>
  <si>
    <t>Thixogum T</t>
  </si>
  <si>
    <t>Thixogum X</t>
  </si>
  <si>
    <t>organic Gum Arabic SD</t>
  </si>
  <si>
    <t>organic Gum Arabic SF</t>
  </si>
  <si>
    <t>organic Gum arabic FT Powder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</si>
</sst>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b/>
      <i/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8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name val="Calibri"/>
      <scheme val="minor"/>
    </font>
    <font>
      <b/>
      <i/>
      <sz val="10"/>
      <color theme="0"/>
      <name val="Calibri"/>
      <scheme val="minor"/>
    </font>
    <font>
      <sz val="1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EE720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ck">
        <color rgb="FF7030A0"/>
      </left>
      <right/>
      <top style="thick">
        <color rgb="FF7030A0"/>
      </top>
      <bottom style="thick">
        <color rgb="FF7030A0"/>
      </bottom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theme="2" tint="-0.499984740745262"/>
      </left>
      <right style="medium">
        <color theme="2" tint="-0.499984740745262"/>
      </right>
      <top/>
      <bottom/>
      <diagonal/>
    </border>
    <border>
      <left style="medium">
        <color rgb="FF7030A0"/>
      </left>
      <right/>
      <top style="medium">
        <color rgb="FF7030A0"/>
      </top>
      <bottom/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theme="2" tint="-0.749961851863155"/>
      </left>
      <right style="medium">
        <color theme="2" tint="-0.749961851863155"/>
      </right>
      <top/>
      <bottom/>
      <diagonal/>
    </border>
    <border>
      <left style="medium">
        <color theme="2" tint="-0.749961851863155"/>
      </left>
      <right style="medium">
        <color theme="2" tint="-0.749961851863155"/>
      </right>
      <top style="medium">
        <color theme="2" tint="-0.749961851863155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 style="medium">
        <color rgb="FFC00000"/>
      </right>
      <top/>
      <bottom style="medium">
        <color rgb="FFC00000"/>
      </bottom>
      <diagonal/>
    </border>
  </borders>
  <cellStyleXfs count="1">
    <xf numFmtId="0" fontId="0" fillId="0" borderId="0"/>
  </cellStyleXfs>
  <cellXfs count="83">
    <xf numFmtId="0" fontId="0" fillId="0" borderId="0" xfId="0"/>
    <xf numFmtId="49" fontId="5" fillId="0" borderId="5" xfId="0" applyNumberFormat="1" applyFont="1" applyBorder="1" applyAlignment="1" applyProtection="1">
      <alignment horizontal="center" vertical="top"/>
    </xf>
    <xf numFmtId="49" fontId="4" fillId="0" borderId="0" xfId="0" applyNumberFormat="1" applyFont="1" applyFill="1" applyBorder="1" applyAlignment="1" applyProtection="1">
      <alignment horizontal="center" vertical="center"/>
    </xf>
    <xf numFmtId="49" fontId="5" fillId="0" borderId="0" xfId="0" applyNumberFormat="1" applyFont="1" applyFill="1" applyBorder="1" applyAlignment="1" applyProtection="1">
      <alignment horizontal="center" vertical="top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left" vertical="center"/>
    </xf>
    <xf numFmtId="49" fontId="2" fillId="0" borderId="1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center" vertical="center"/>
    </xf>
    <xf numFmtId="49" fontId="0" fillId="0" borderId="2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Font="1" applyAlignment="1" applyProtection="1">
      <alignment horizontal="right" vertical="center"/>
    </xf>
    <xf numFmtId="49" fontId="0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</xf>
    <xf numFmtId="49" fontId="0" fillId="0" borderId="0" xfId="0" quotePrefix="1" applyNumberFormat="1" applyFont="1" applyAlignment="1" applyProtection="1">
      <alignment horizontal="left" vertical="center"/>
    </xf>
    <xf numFmtId="49" fontId="0" fillId="0" borderId="0" xfId="0" applyNumberFormat="1" applyFont="1" applyAlignment="1" applyProtection="1">
      <alignment horizontal="left" vertical="center"/>
    </xf>
    <xf numFmtId="49" fontId="2" fillId="0" borderId="0" xfId="0" applyNumberFormat="1" applyFont="1" applyFill="1" applyAlignment="1">
      <alignment horizontal="center" vertical="center"/>
    </xf>
    <xf numFmtId="0" fontId="0" fillId="0" borderId="0" xfId="0" applyNumberFormat="1" applyFont="1" applyBorder="1" applyAlignment="1" applyProtection="1">
      <alignment horizontal="center" vertical="center"/>
      <protection locked="0"/>
    </xf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 applyProtection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0" fillId="0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8" xfId="0" applyNumberFormat="1" applyFont="1" applyFill="1" applyBorder="1" applyAlignment="1" applyProtection="1">
      <alignment horizontal="center" vertical="center" wrapText="1"/>
      <protection locked="0"/>
    </xf>
    <xf numFmtId="49" fontId="1" fillId="2" borderId="9" xfId="0" applyNumberFormat="1" applyFont="1" applyFill="1" applyBorder="1" applyAlignment="1" applyProtection="1">
      <alignment horizontal="right" vertical="center"/>
    </xf>
    <xf numFmtId="49" fontId="1" fillId="2" borderId="10" xfId="0" applyNumberFormat="1" applyFont="1" applyFill="1" applyBorder="1" applyAlignment="1" applyProtection="1">
      <alignment horizontal="right" vertical="center"/>
    </xf>
    <xf numFmtId="49" fontId="1" fillId="2" borderId="11" xfId="0" applyNumberFormat="1" applyFont="1" applyFill="1" applyBorder="1" applyAlignment="1" applyProtection="1">
      <alignment horizontal="right" vertical="center"/>
    </xf>
    <xf numFmtId="49" fontId="1" fillId="2" borderId="2" xfId="0" applyNumberFormat="1" applyFont="1" applyFill="1" applyBorder="1" applyAlignment="1" applyProtection="1">
      <alignment horizontal="right" vertical="center"/>
    </xf>
    <xf numFmtId="49" fontId="4" fillId="4" borderId="2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Alignment="1">
      <alignment horizontal="center" vertical="center" wrapText="1"/>
    </xf>
    <xf numFmtId="49" fontId="2" fillId="0" borderId="0" xfId="0" applyNumberFormat="1" applyFont="1" applyFill="1" applyAlignment="1">
      <alignment horizontal="center" vertical="center" wrapText="1"/>
    </xf>
    <xf numFmtId="49" fontId="2" fillId="0" borderId="12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9" fillId="5" borderId="13" xfId="0" applyFont="1" applyFill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9" fillId="5" borderId="14" xfId="0" applyFont="1" applyFill="1" applyBorder="1" applyAlignment="1">
      <alignment horizontal="left" vertical="center" indent="1"/>
    </xf>
    <xf numFmtId="0" fontId="0" fillId="6" borderId="0" xfId="0" applyFill="1"/>
    <xf numFmtId="0" fontId="0" fillId="0" borderId="18" xfId="0" applyFill="1" applyBorder="1" applyAlignment="1">
      <alignment horizontal="left" indent="1"/>
    </xf>
    <xf numFmtId="0" fontId="9" fillId="5" borderId="19" xfId="0" applyFont="1" applyFill="1" applyBorder="1" applyAlignment="1">
      <alignment horizontal="left" vertical="center" indent="1"/>
    </xf>
    <xf numFmtId="49" fontId="8" fillId="3" borderId="1" xfId="0" applyNumberFormat="1" applyFont="1" applyFill="1" applyBorder="1" applyAlignment="1">
      <alignment horizontal="center" vertical="center" wrapText="1"/>
    </xf>
    <xf numFmtId="49" fontId="8" fillId="3" borderId="22" xfId="0" applyNumberFormat="1" applyFont="1" applyFill="1" applyBorder="1" applyAlignment="1">
      <alignment horizontal="center" vertical="center" wrapText="1"/>
    </xf>
    <xf numFmtId="49" fontId="2" fillId="8" borderId="23" xfId="0" applyNumberFormat="1" applyFont="1" applyFill="1" applyBorder="1" applyAlignment="1">
      <alignment horizontal="center" vertical="center"/>
    </xf>
    <xf numFmtId="49" fontId="2" fillId="8" borderId="22" xfId="0" applyNumberFormat="1" applyFont="1" applyFill="1" applyBorder="1" applyAlignment="1">
      <alignment horizontal="center" vertical="center"/>
    </xf>
    <xf numFmtId="49" fontId="2" fillId="8" borderId="1" xfId="0" applyNumberFormat="1" applyFont="1" applyFill="1" applyBorder="1" applyAlignment="1">
      <alignment horizontal="center" vertical="center"/>
    </xf>
    <xf numFmtId="49" fontId="2" fillId="8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49" fontId="2" fillId="0" borderId="24" xfId="0" applyNumberFormat="1" applyFont="1" applyFill="1" applyBorder="1" applyAlignment="1" applyProtection="1">
      <alignment horizontal="center" vertical="center"/>
    </xf>
    <xf numFmtId="49" fontId="2" fillId="0" borderId="24" xfId="0" applyNumberFormat="1" applyFont="1" applyFill="1" applyBorder="1" applyAlignment="1">
      <alignment horizontal="center" vertical="center"/>
    </xf>
    <xf numFmtId="49" fontId="2" fillId="0" borderId="24" xfId="0" applyNumberFormat="1" applyFont="1" applyFill="1" applyBorder="1" applyAlignment="1">
      <alignment horizontal="center" vertical="center" wrapText="1"/>
    </xf>
    <xf numFmtId="49" fontId="2" fillId="0" borderId="25" xfId="0" applyNumberFormat="1" applyFont="1" applyFill="1" applyBorder="1" applyAlignment="1">
      <alignment horizontal="center" vertical="center"/>
    </xf>
    <xf numFmtId="49" fontId="8" fillId="3" borderId="25" xfId="0" applyNumberFormat="1" applyFont="1" applyFill="1" applyBorder="1" applyAlignment="1" applyProtection="1">
      <alignment horizontal="center" vertical="center" wrapText="1"/>
    </xf>
    <xf numFmtId="49" fontId="8" fillId="3" borderId="12" xfId="0" applyNumberFormat="1" applyFont="1" applyFill="1" applyBorder="1" applyAlignment="1" applyProtection="1">
      <alignment horizontal="center" vertical="center" wrapText="1"/>
    </xf>
    <xf numFmtId="49" fontId="8" fillId="3" borderId="26" xfId="0" applyNumberFormat="1" applyFont="1" applyFill="1" applyBorder="1" applyAlignment="1" applyProtection="1">
      <alignment horizontal="center" vertical="center" wrapText="1"/>
    </xf>
    <xf numFmtId="49" fontId="2" fillId="0" borderId="27" xfId="0" applyNumberFormat="1" applyFont="1" applyFill="1" applyBorder="1" applyAlignment="1">
      <alignment horizontal="center" vertical="center" wrapText="1"/>
    </xf>
    <xf numFmtId="49" fontId="2" fillId="0" borderId="28" xfId="0" applyNumberFormat="1" applyFont="1" applyFill="1" applyBorder="1" applyAlignment="1">
      <alignment horizontal="center" vertical="center" wrapText="1"/>
    </xf>
    <xf numFmtId="49" fontId="13" fillId="0" borderId="12" xfId="0" applyNumberFormat="1" applyFont="1" applyFill="1" applyBorder="1" applyAlignment="1" applyProtection="1">
      <alignment horizontal="center" vertical="center"/>
    </xf>
    <xf numFmtId="49" fontId="14" fillId="3" borderId="12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 indent="1"/>
    </xf>
    <xf numFmtId="16" fontId="0" fillId="0" borderId="0" xfId="0" applyNumberFormat="1" applyAlignment="1">
      <alignment horizontal="left" vertical="center" indent="1"/>
    </xf>
    <xf numFmtId="0" fontId="11" fillId="6" borderId="29" xfId="0" applyFont="1" applyFill="1" applyBorder="1" applyAlignment="1">
      <alignment horizontal="left" vertical="center" indent="1"/>
    </xf>
    <xf numFmtId="0" fontId="0" fillId="0" borderId="4" xfId="0" applyNumberFormat="1" applyFont="1" applyFill="1" applyBorder="1" applyAlignment="1" applyProtection="1">
      <alignment horizontal="center" vertical="center"/>
    </xf>
    <xf numFmtId="49" fontId="6" fillId="0" borderId="0" xfId="0" applyNumberFormat="1" applyFont="1" applyBorder="1" applyAlignment="1" applyProtection="1">
      <alignment horizontal="center"/>
    </xf>
    <xf numFmtId="0" fontId="0" fillId="0" borderId="3" xfId="0" applyNumberFormat="1" applyFont="1" applyFill="1" applyBorder="1" applyAlignment="1" applyProtection="1">
      <alignment horizontal="center" vertical="center"/>
    </xf>
    <xf numFmtId="0" fontId="0" fillId="0" borderId="4" xfId="0" applyNumberFormat="1" applyFont="1" applyFill="1" applyBorder="1" applyAlignment="1" applyProtection="1">
      <alignment horizontal="center" vertical="center"/>
    </xf>
    <xf numFmtId="49" fontId="0" fillId="0" borderId="3" xfId="0" applyNumberFormat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 applyProtection="1">
      <alignment horizontal="center" vertical="center"/>
      <protection locked="0"/>
    </xf>
    <xf numFmtId="0" fontId="10" fillId="5" borderId="15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2" fillId="7" borderId="20" xfId="0" applyFont="1" applyFill="1" applyBorder="1" applyAlignment="1">
      <alignment horizontal="center" vertical="center"/>
    </xf>
    <xf numFmtId="0" fontId="12" fillId="7" borderId="21" xfId="0" applyFont="1" applyFill="1" applyBorder="1" applyAlignment="1">
      <alignment horizontal="center" vertical="center"/>
    </xf>
    <xf numFmtId="49" fontId="0" fillId="0" borderId="0" xfId="0" applyNumberFormat="1" applyAlignment="1">
      <alignment horizontal="left" vertical="center" indent="1"/>
    </xf>
    <xf numFmtId="0" fontId="11" fillId="6" borderId="30" xfId="0" applyFont="1" applyFill="1" applyBorder="1" applyAlignment="1">
      <alignment horizontal="left" vertical="center" indent="1"/>
    </xf>
    <xf numFmtId="49" fontId="13" fillId="0" borderId="27" xfId="0" applyNumberFormat="1" applyFont="1" applyFill="1" applyBorder="1" applyAlignment="1" applyProtection="1">
      <alignment horizontal="center" vertical="center"/>
    </xf>
    <xf numFmtId="0" fontId="15" fillId="0" borderId="18" xfId="0" applyFont="1" applyBorder="1"/>
    <xf numFmtId="49" fontId="13" fillId="0" borderId="31" xfId="0" applyNumberFormat="1" applyFont="1" applyFill="1" applyBorder="1" applyAlignment="1" applyProtection="1">
      <alignment horizontal="center" vertical="center"/>
    </xf>
    <xf numFmtId="0" fontId="12" fillId="7" borderId="32" xfId="0" applyFont="1" applyFill="1" applyBorder="1" applyAlignment="1">
      <alignment horizontal="center" vertical="center"/>
    </xf>
    <xf numFmtId="0" fontId="12" fillId="7" borderId="33" xfId="0" applyFont="1" applyFill="1" applyBorder="1" applyAlignment="1">
      <alignment horizontal="center" vertical="center"/>
    </xf>
    <xf numFmtId="0" fontId="0" fillId="0" borderId="6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7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8" xfId="0" applyNumberFormat="1" applyFont="1" applyFill="1" applyBorder="1" applyAlignment="1" applyProtection="1">
      <alignment horizontal="center" vertical="center" wrapText="1"/>
      <protection hidden="1"/>
    </xf>
  </cellXfs>
  <cellStyles count="1">
    <cellStyle name="Normal" xfId="0" builtinId="0"/>
  </cellStyles>
  <dxfs count="44"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scheme val="minor"/>
      </font>
      <fill>
        <patternFill patternType="solid">
          <fgColor indexed="64"/>
          <bgColor theme="6" tint="0.79998168889431442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border outline="0">
        <top style="medium">
          <color rgb="FF7030A0"/>
        </top>
      </border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scheme val="minor"/>
      </font>
      <fill>
        <patternFill patternType="solid">
          <fgColor indexed="64"/>
          <bgColor theme="6" tint="0.79998168889431442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border outline="0">
        <top style="medium">
          <color rgb="FF7030A0"/>
        </top>
      </border>
    </dxf>
    <dxf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scheme val="minor"/>
      </font>
      <fill>
        <patternFill patternType="solid">
          <fgColor indexed="64"/>
          <bgColor theme="6" tint="0.79998168889431442"/>
        </patternFill>
      </fill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>
        <left style="medium">
          <color theme="2" tint="-0.499984740745262"/>
        </left>
        <right style="medium">
          <color theme="2" tint="-0.499984740745262"/>
        </right>
        <top/>
        <bottom/>
        <vertical/>
        <horizontal/>
      </border>
    </dxf>
    <dxf>
      <border outline="0">
        <top style="medium">
          <color theme="2" tint="-0.749961851863155"/>
        </top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scheme val="minor"/>
      </font>
      <fill>
        <patternFill patternType="solid">
          <fgColor indexed="64"/>
          <bgColor theme="6" tint="0.79998168889431442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 outline="0">
        <left style="medium">
          <color theme="2" tint="-0.499984740745262"/>
        </left>
        <right style="medium">
          <color theme="2" tint="-0.499984740745262"/>
        </right>
        <top/>
        <bottom/>
      </border>
    </dxf>
    <dxf>
      <border outline="0">
        <top style="medium">
          <color theme="2" tint="-0.749961851863155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scheme val="minor"/>
      </font>
      <fill>
        <patternFill patternType="solid">
          <fgColor indexed="64"/>
          <bgColor theme="6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border outline="0">
        <top style="medium">
          <color theme="2" tint="-0.749961851863155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499984740745262"/>
        <name val="Calibri"/>
        <scheme val="minor"/>
      </font>
      <fill>
        <patternFill patternType="solid">
          <fgColor indexed="64"/>
          <bgColor theme="6" tint="0.79998168889431442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30" formatCode="@"/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  <colors>
    <mruColors>
      <color rgb="FFEE7202"/>
      <color rgb="FFF48F20"/>
      <color rgb="FF1D07C1"/>
      <color rgb="FFFDE4B1"/>
      <color rgb="FF9F7453"/>
      <color rgb="FF8A6448"/>
      <color rgb="FF1906A2"/>
      <color rgb="FF2108D6"/>
      <color rgb="FFEA0000"/>
      <color rgb="FF23B3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1196254</xdr:colOff>
      <xdr:row>33</xdr:row>
      <xdr:rowOff>0</xdr:rowOff>
    </xdr:from>
    <xdr:to>
      <xdr:col>5</xdr:col>
      <xdr:colOff>2636254</xdr:colOff>
      <xdr:row>35</xdr:row>
      <xdr:rowOff>64944</xdr:rowOff>
    </xdr:to>
    <xdr:sp macro="[0]!CreatePDF" textlink="">
      <xdr:nvSpPr>
        <xdr:cNvPr id="6" name="Rectangle à coins arrondis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10435504" y="7381876"/>
          <a:ext cx="1440000" cy="541193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Save as PDF</a:t>
          </a:r>
        </a:p>
      </xdr:txBody>
    </xdr:sp>
    <xdr:clientData/>
  </xdr:twoCellAnchor>
  <xdr:twoCellAnchor>
    <xdr:from>
      <xdr:col>4</xdr:col>
      <xdr:colOff>519115</xdr:colOff>
      <xdr:row>33</xdr:row>
      <xdr:rowOff>0</xdr:rowOff>
    </xdr:from>
    <xdr:to>
      <xdr:col>5</xdr:col>
      <xdr:colOff>577990</xdr:colOff>
      <xdr:row>35</xdr:row>
      <xdr:rowOff>51844</xdr:rowOff>
    </xdr:to>
    <xdr:sp macro="[0]!Auto_Open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8377240" y="7369969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Clear</a:t>
          </a:r>
        </a:p>
      </xdr:txBody>
    </xdr:sp>
    <xdr:clientData/>
  </xdr:twoCellAnchor>
  <xdr:twoCellAnchor>
    <xdr:from>
      <xdr:col>2</xdr:col>
      <xdr:colOff>547687</xdr:colOff>
      <xdr:row>29</xdr:row>
      <xdr:rowOff>142873</xdr:rowOff>
    </xdr:from>
    <xdr:to>
      <xdr:col>2</xdr:col>
      <xdr:colOff>1987687</xdr:colOff>
      <xdr:row>31</xdr:row>
      <xdr:rowOff>49873</xdr:rowOff>
    </xdr:to>
    <xdr:sp macro="[0]!Open_file1" textlink="">
      <xdr:nvSpPr>
        <xdr:cNvPr id="5" name="Organigramme : Alternativ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976562" y="6667498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5</xdr:col>
      <xdr:colOff>1154906</xdr:colOff>
      <xdr:row>29</xdr:row>
      <xdr:rowOff>130969</xdr:rowOff>
    </xdr:from>
    <xdr:to>
      <xdr:col>5</xdr:col>
      <xdr:colOff>2594906</xdr:colOff>
      <xdr:row>31</xdr:row>
      <xdr:rowOff>37969</xdr:rowOff>
    </xdr:to>
    <xdr:sp macro="[0]!Open_file2" textlink="">
      <xdr:nvSpPr>
        <xdr:cNvPr id="8" name="Organigramme : Alternativ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10394156" y="6655594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8</xdr:col>
      <xdr:colOff>564356</xdr:colOff>
      <xdr:row>29</xdr:row>
      <xdr:rowOff>107156</xdr:rowOff>
    </xdr:from>
    <xdr:to>
      <xdr:col>8</xdr:col>
      <xdr:colOff>2004356</xdr:colOff>
      <xdr:row>31</xdr:row>
      <xdr:rowOff>14156</xdr:rowOff>
    </xdr:to>
    <xdr:sp macro="[0]!Open_file3" textlink="">
      <xdr:nvSpPr>
        <xdr:cNvPr id="9" name="Organigramme : Alternative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13280231" y="6631781"/>
          <a:ext cx="1440000" cy="288000"/>
        </a:xfrm>
        <a:prstGeom prst="flowChartAlternateProcess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050"/>
            <a:t>Specifications</a:t>
          </a:r>
          <a:r>
            <a:rPr lang="fr-FR" sz="1050" baseline="0"/>
            <a:t> sheet</a:t>
          </a:r>
          <a:endParaRPr lang="fr-FR" sz="1050"/>
        </a:p>
      </xdr:txBody>
    </xdr:sp>
    <xdr:clientData/>
  </xdr:twoCellAnchor>
  <xdr:twoCellAnchor>
    <xdr:from>
      <xdr:col>5</xdr:col>
      <xdr:colOff>3252791</xdr:colOff>
      <xdr:row>33</xdr:row>
      <xdr:rowOff>0</xdr:rowOff>
    </xdr:from>
    <xdr:to>
      <xdr:col>5</xdr:col>
      <xdr:colOff>4692791</xdr:colOff>
      <xdr:row>35</xdr:row>
      <xdr:rowOff>51843</xdr:rowOff>
    </xdr:to>
    <xdr:sp macro="[0]!Formulaire" textlink="">
      <xdr:nvSpPr>
        <xdr:cNvPr id="10" name="Rectangle à coins arrondis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12492041" y="7369968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Formulaire</a:t>
          </a:r>
        </a:p>
      </xdr:txBody>
    </xdr:sp>
    <xdr:clientData/>
  </xdr:twoCellAnchor>
  <xdr:twoCellAnchor>
    <xdr:from>
      <xdr:col>5</xdr:col>
      <xdr:colOff>142876</xdr:colOff>
      <xdr:row>36</xdr:row>
      <xdr:rowOff>107155</xdr:rowOff>
    </xdr:from>
    <xdr:to>
      <xdr:col>5</xdr:col>
      <xdr:colOff>1582876</xdr:colOff>
      <xdr:row>39</xdr:row>
      <xdr:rowOff>75655</xdr:rowOff>
    </xdr:to>
    <xdr:sp macro="[0]!Enregistrer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/>
      </xdr:nvSpPr>
      <xdr:spPr>
        <a:xfrm>
          <a:off x="9382126" y="8155780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Enregistrer</a:t>
          </a:r>
        </a:p>
      </xdr:txBody>
    </xdr:sp>
    <xdr:clientData/>
  </xdr:twoCellAnchor>
  <xdr:twoCellAnchor>
    <xdr:from>
      <xdr:col>5</xdr:col>
      <xdr:colOff>2190750</xdr:colOff>
      <xdr:row>36</xdr:row>
      <xdr:rowOff>107154</xdr:rowOff>
    </xdr:from>
    <xdr:to>
      <xdr:col>5</xdr:col>
      <xdr:colOff>3630750</xdr:colOff>
      <xdr:row>39</xdr:row>
      <xdr:rowOff>75654</xdr:rowOff>
    </xdr:to>
    <xdr:sp macro="[0]!Quitter" textlink="">
      <xdr:nvSpPr>
        <xdr:cNvPr id="12" name="Rectangle à coins arrondis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/>
      </xdr:nvSpPr>
      <xdr:spPr>
        <a:xfrm>
          <a:off x="11430000" y="8155779"/>
          <a:ext cx="1440000" cy="540000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Quitter</a:t>
          </a:r>
        </a:p>
      </xdr:txBody>
    </xdr:sp>
    <xdr:clientData/>
  </xdr:twoCellAnchor>
  <xdr:twoCellAnchor>
    <xdr:from>
      <xdr:col>0</xdr:col>
      <xdr:colOff>63500</xdr:colOff>
      <xdr:row>7</xdr:row>
      <xdr:rowOff>127000</xdr:rowOff>
    </xdr:from>
    <xdr:to>
      <xdr:col>0</xdr:col>
      <xdr:colOff>801688</xdr:colOff>
      <xdr:row>11</xdr:row>
      <xdr:rowOff>67719</xdr:rowOff>
    </xdr:to>
    <xdr:sp macro="[0]!reset_concurent" textlink="">
      <xdr:nvSpPr>
        <xdr:cNvPr id="13" name="Rectangle à coins arrondis 12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/>
      </xdr:nvSpPr>
      <xdr:spPr>
        <a:xfrm>
          <a:off x="63500" y="1246188"/>
          <a:ext cx="738188" cy="416969"/>
        </a:xfrm>
        <a:prstGeom prst="roundRect">
          <a:avLst/>
        </a:prstGeom>
        <a:solidFill>
          <a:srgbClr val="EE7202"/>
        </a:solidFill>
        <a:ln>
          <a:solidFill>
            <a:schemeClr val="accent6">
              <a:lumMod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cap="none" spc="50">
              <a:ln w="0"/>
              <a:solidFill>
                <a:schemeClr val="bg2"/>
              </a:solidFill>
              <a:effectLst>
                <a:innerShdw blurRad="63500" dist="50800" dir="13500000">
                  <a:srgbClr val="000000">
                    <a:alpha val="50000"/>
                  </a:srgbClr>
                </a:innerShdw>
              </a:effectLst>
            </a:rPr>
            <a:t>Reset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xira%20-%20Tableau%20comparatif%204-4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vation_Macro"/>
      <sheetName val="Home"/>
      <sheetName val="Comparison"/>
      <sheetName val="Database"/>
      <sheetName val="construction"/>
    </sheetNames>
    <sheetDataSet>
      <sheetData sheetId="0"/>
      <sheetData sheetId="1">
        <row r="8">
          <cell r="B8" t="str">
            <v>Company</v>
          </cell>
        </row>
        <row r="10">
          <cell r="B10" t="str">
            <v>Type</v>
          </cell>
        </row>
        <row r="12">
          <cell r="B12" t="str">
            <v>Reference</v>
          </cell>
        </row>
      </sheetData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1" displayName="Tableau1" ref="A1:Q121" totalsRowShown="0" headerRowDxfId="43" dataDxfId="41" headerRowBorderDxfId="42" tableBorderDxfId="40">
  <autoFilter ref="A1:Q121"/>
  <tableColumns count="17">
    <tableColumn id="17" name="N°" dataDxfId="39"/>
    <tableColumn id="1" name="Company" dataDxfId="38"/>
    <tableColumn id="2" name="Type" dataDxfId="37"/>
    <tableColumn id="3" name="Reference" dataDxfId="36"/>
    <tableColumn id="4" name="Form" dataDxfId="35"/>
    <tableColumn id="5" name="Organic" dataDxfId="34"/>
    <tableColumn id="6" name="Optical rotation" dataDxfId="33"/>
    <tableColumn id="7" name="Colour" dataDxfId="32"/>
    <tableColumn id="8" name="Viscosity (cPS)" dataDxfId="31"/>
    <tableColumn id="9" name="pH" dataDxfId="30"/>
    <tableColumn id="10" name="Moisture" dataDxfId="29"/>
    <tableColumn id="11" name="Fibre content" dataDxfId="28"/>
    <tableColumn id="12" name="Turbidity (NTU)" dataDxfId="27"/>
    <tableColumn id="13" name="Applications" dataDxfId="26"/>
    <tableColumn id="14" name="Dosage" dataDxfId="25"/>
    <tableColumn id="15" name="Comments" dataDxfId="24"/>
    <tableColumn id="16" name="Countertype" dataDxfId="2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5" name="Tableau2" displayName="Tableau2" ref="B4:B16" totalsRowShown="0" headerRowDxfId="22" dataDxfId="21" tableBorderDxfId="20">
  <autoFilter ref="B4:B16"/>
  <tableColumns count="1">
    <tableColumn id="1" name="Select a Company" dataDxfId="19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6" name="Tableau3" displayName="Tableau3" ref="D4:D5" insertRow="1" totalsRowShown="0" headerRowDxfId="18" dataDxfId="17" tableBorderDxfId="16">
  <autoFilter ref="D4:D5"/>
  <tableColumns count="1">
    <tableColumn id="1" name="Select a type of gum" dataDxfId="1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7" name="Tableau4" displayName="Tableau4" ref="F4:F5" insertRow="1" totalsRowShown="0" headerRowDxfId="14" dataDxfId="13" tableBorderDxfId="12">
  <autoFilter ref="F4:F5"/>
  <tableColumns count="1">
    <tableColumn id="1" name="Select a reference" dataDxfId="11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8" name="Tableau5" displayName="Tableau5" ref="AE4:AE5" insertRow="1" totalsRowShown="0" headerRowDxfId="10" dataDxfId="9" tableBorderDxfId="8">
  <autoFilter ref="AE4:AE5"/>
  <tableColumns count="1">
    <tableColumn id="1" name="Select a type of gum" dataDxfId="7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id="9" name="Tableau6" displayName="Tableau6" ref="AG4:AG5" insertRow="1" totalsRowShown="0" headerRowDxfId="6" dataDxfId="5" tableBorderDxfId="4">
  <autoFilter ref="AG4:AG5"/>
  <tableColumns count="1">
    <tableColumn id="1" name="Select a reference" dataDxfId="3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id="10" name="Tableau7" displayName="Tableau7" ref="AI4:AI151" totalsRowShown="0" headerRowDxfId="2" dataDxfId="1">
  <autoFilter ref="AI4:AI151"/>
  <tableColumns count="1">
    <tableColumn id="1" name="Select a referenc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I38"/>
  <sheetViews>
    <sheetView showGridLines="0" tabSelected="1" zoomScale="80" zoomScaleNormal="80" workbookViewId="0">
      <selection activeCell="C8" sqref="C8"/>
    </sheetView>
  </sheetViews>
  <sheetFormatPr baseColWidth="10" defaultColWidth="11.453125" defaultRowHeight="14.5"/>
  <cols>
    <col min="1" max="1" width="12.7265625" style="8" customWidth="1"/>
    <col min="2" max="2" width="20.6328125" style="8" customWidth="1"/>
    <col min="3" max="3" width="67.1796875" style="8" customWidth="1"/>
    <col min="4" max="4" width="5.6328125" style="8" customWidth="1"/>
    <col min="5" max="5" width="20.6328125" style="8" customWidth="1"/>
    <col min="6" max="6" width="75.6328125" style="8" customWidth="1"/>
    <col min="7" max="7" width="5.6328125" style="8" customWidth="1"/>
    <col min="8" max="8" width="20.6328125" style="8" customWidth="1"/>
    <col min="9" max="9" width="75.6328125" style="8" customWidth="1"/>
    <col min="10" max="10" width="12.6328125" style="8" customWidth="1"/>
    <col min="11" max="16384" width="11.453125" style="8"/>
  </cols>
  <sheetData>
    <row r="1" spans="2:9" ht="20.149999999999999" customHeight="1"/>
    <row r="2" spans="2:9" ht="15" customHeight="1">
      <c r="B2" s="63" t="s">
        <v>9</v>
      </c>
      <c r="C2" s="63"/>
    </row>
    <row r="3" spans="2:9" ht="5.15" customHeight="1" thickBot="1"/>
    <row r="4" spans="2:9" ht="15" customHeight="1" thickBot="1">
      <c r="B4" s="66"/>
      <c r="C4" s="67"/>
    </row>
    <row r="5" spans="2:9" ht="15" customHeight="1"/>
    <row r="6" spans="2:9">
      <c r="B6" s="63" t="s">
        <v>6</v>
      </c>
      <c r="C6" s="63"/>
      <c r="H6" s="63" t="s">
        <v>20</v>
      </c>
      <c r="I6" s="63"/>
    </row>
    <row r="7" spans="2:9" ht="3.9" customHeight="1" thickBot="1">
      <c r="B7" s="1"/>
      <c r="C7" s="1"/>
      <c r="H7" s="1"/>
      <c r="I7" s="1"/>
    </row>
    <row r="8" spans="2:9" ht="15" thickBot="1">
      <c r="B8" s="30" t="s">
        <v>1</v>
      </c>
      <c r="C8" s="9" t="s">
        <v>300</v>
      </c>
      <c r="H8" s="30" t="s">
        <v>1</v>
      </c>
      <c r="I8" s="9"/>
    </row>
    <row r="9" spans="2:9" s="10" customFormat="1" ht="3.9" customHeight="1" thickBot="1">
      <c r="B9" s="2"/>
      <c r="C9" s="18"/>
      <c r="H9" s="2"/>
    </row>
    <row r="10" spans="2:9" ht="15" thickBot="1">
      <c r="B10" s="30" t="s">
        <v>11</v>
      </c>
      <c r="C10" s="9" t="s">
        <v>301</v>
      </c>
      <c r="E10" s="63" t="s">
        <v>3</v>
      </c>
      <c r="F10" s="63"/>
      <c r="H10" s="30" t="s">
        <v>11</v>
      </c>
      <c r="I10" s="9"/>
    </row>
    <row r="11" spans="2:9" s="10" customFormat="1" ht="3.9" customHeight="1" thickBot="1">
      <c r="B11" s="2"/>
      <c r="C11" s="18"/>
      <c r="E11" s="3"/>
      <c r="F11" s="3"/>
      <c r="H11" s="2"/>
    </row>
    <row r="12" spans="2:9" ht="15" thickBot="1">
      <c r="B12" s="30" t="s">
        <v>5</v>
      </c>
      <c r="C12" s="9" t="s">
        <v>302</v>
      </c>
      <c r="E12" s="64" t="str">
        <f ca="1">IF(C29="","",C29)</f>
        <v/>
      </c>
      <c r="F12" s="65"/>
      <c r="H12" s="30" t="s">
        <v>5</v>
      </c>
      <c r="I12" s="9"/>
    </row>
    <row r="13" spans="2:9" ht="15" customHeight="1" thickBot="1">
      <c r="B13" s="11"/>
      <c r="E13" s="63"/>
      <c r="F13" s="63"/>
      <c r="H13" s="63"/>
      <c r="I13" s="63"/>
    </row>
    <row r="14" spans="2:9">
      <c r="B14" s="26" t="s">
        <v>1</v>
      </c>
      <c r="C14" s="80" t="str">
        <f ca="1">IFERROR(INDEX(INDIRECT("Tableau1["&amp;B14&amp;"]"),MATCH(Choix_Ref_1,Tableau1[Reference],0),0),"")</f>
        <v/>
      </c>
      <c r="E14" s="26" t="s">
        <v>1</v>
      </c>
      <c r="F14" s="22"/>
      <c r="H14" s="26" t="s">
        <v>1</v>
      </c>
      <c r="I14" s="22"/>
    </row>
    <row r="15" spans="2:9">
      <c r="B15" s="27" t="s">
        <v>11</v>
      </c>
      <c r="C15" s="81" t="str">
        <f ca="1">IFERROR(INDEX(INDIRECT("Tableau1["&amp;B15&amp;"]"),MATCH(Choix_Ref_1,Tableau1[Reference],0),0),"")</f>
        <v/>
      </c>
      <c r="E15" s="27" t="s">
        <v>11</v>
      </c>
      <c r="F15" s="23"/>
      <c r="H15" s="27" t="s">
        <v>11</v>
      </c>
      <c r="I15" s="23"/>
    </row>
    <row r="16" spans="2:9">
      <c r="B16" s="27" t="s">
        <v>5</v>
      </c>
      <c r="C16" s="81" t="str">
        <f ca="1">IFERROR(INDEX(INDIRECT("Tableau1["&amp;B16&amp;"]"),MATCH(Choix_Ref_1,Tableau1[Reference],0),0),"")</f>
        <v/>
      </c>
      <c r="E16" s="27" t="s">
        <v>5</v>
      </c>
      <c r="F16" s="23"/>
      <c r="H16" s="27" t="s">
        <v>5</v>
      </c>
      <c r="I16" s="23"/>
    </row>
    <row r="17" spans="2:9">
      <c r="B17" s="27" t="s">
        <v>10</v>
      </c>
      <c r="C17" s="81" t="str">
        <f ca="1">IFERROR(INDEX(INDIRECT("Tableau1["&amp;B17&amp;"]"),MATCH(Choix_Ref_1,Tableau1[Reference],0),0),"")</f>
        <v/>
      </c>
      <c r="E17" s="27" t="s">
        <v>10</v>
      </c>
      <c r="F17" s="23"/>
      <c r="H17" s="27" t="s">
        <v>10</v>
      </c>
      <c r="I17" s="23"/>
    </row>
    <row r="18" spans="2:9">
      <c r="B18" s="27" t="s">
        <v>13</v>
      </c>
      <c r="C18" s="81" t="str">
        <f ca="1">IFERROR(INDEX(INDIRECT("Tableau1["&amp;B18&amp;"]"),MATCH(Choix_Ref_1,Tableau1[Reference],0),0),"")</f>
        <v/>
      </c>
      <c r="E18" s="27" t="s">
        <v>13</v>
      </c>
      <c r="F18" s="23"/>
      <c r="H18" s="27" t="s">
        <v>13</v>
      </c>
      <c r="I18" s="23"/>
    </row>
    <row r="19" spans="2:9">
      <c r="B19" s="27" t="s">
        <v>17</v>
      </c>
      <c r="C19" s="81" t="str">
        <f ca="1">IFERROR(INDEX(INDIRECT("Tableau1["&amp;B19&amp;"]"),MATCH(Choix_Ref_1,Tableau1[Reference],0),0),"")</f>
        <v/>
      </c>
      <c r="E19" s="27" t="s">
        <v>17</v>
      </c>
      <c r="F19" s="23"/>
      <c r="H19" s="27" t="s">
        <v>17</v>
      </c>
      <c r="I19" s="23"/>
    </row>
    <row r="20" spans="2:9">
      <c r="B20" s="27" t="s">
        <v>18</v>
      </c>
      <c r="C20" s="81" t="str">
        <f ca="1">IFERROR(INDEX(INDIRECT("Tableau1["&amp;B20&amp;"]"),MATCH(Choix_Ref_1,Tableau1[Reference],0),0),"")</f>
        <v/>
      </c>
      <c r="E20" s="27" t="s">
        <v>18</v>
      </c>
      <c r="F20" s="23"/>
      <c r="H20" s="27" t="s">
        <v>18</v>
      </c>
      <c r="I20" s="23"/>
    </row>
    <row r="21" spans="2:9">
      <c r="B21" s="27" t="s">
        <v>2</v>
      </c>
      <c r="C21" s="81" t="str">
        <f ca="1">IFERROR(INDEX(INDIRECT("Tableau1["&amp;B21&amp;"]"),MATCH(Choix_Ref_1,Tableau1[Reference],0),0),"")</f>
        <v/>
      </c>
      <c r="E21" s="27" t="s">
        <v>2</v>
      </c>
      <c r="F21" s="23"/>
      <c r="H21" s="27" t="s">
        <v>2</v>
      </c>
      <c r="I21" s="23"/>
    </row>
    <row r="22" spans="2:9">
      <c r="B22" s="27" t="s">
        <v>22</v>
      </c>
      <c r="C22" s="81" t="str">
        <f ca="1">IFERROR(INDEX(INDIRECT("Tableau1["&amp;B22&amp;"]"),MATCH(Choix_Ref_1,Tableau1[Reference],0),0),"")</f>
        <v/>
      </c>
      <c r="E22" s="27"/>
      <c r="F22" s="23"/>
      <c r="H22" s="27"/>
      <c r="I22" s="23"/>
    </row>
    <row r="23" spans="2:9">
      <c r="B23" s="27" t="s">
        <v>21</v>
      </c>
      <c r="C23" s="81" t="str">
        <f ca="1">IFERROR(INDEX(INDIRECT("Tableau1["&amp;B23&amp;"]"),MATCH(Choix_Ref_1,Tableau1[Reference],0),0),"")</f>
        <v/>
      </c>
      <c r="E23" s="27"/>
      <c r="F23" s="23"/>
      <c r="H23" s="27"/>
      <c r="I23" s="23"/>
    </row>
    <row r="24" spans="2:9">
      <c r="B24" s="27" t="s">
        <v>19</v>
      </c>
      <c r="C24" s="81" t="str">
        <f ca="1">IFERROR(INDEX(INDIRECT("Tableau1["&amp;B24&amp;"]"),MATCH(Choix_Ref_1,Tableau1[Reference],0),0),"")</f>
        <v/>
      </c>
      <c r="E24" s="27" t="s">
        <v>19</v>
      </c>
      <c r="F24" s="23"/>
      <c r="H24" s="27" t="s">
        <v>19</v>
      </c>
      <c r="I24" s="23"/>
    </row>
    <row r="25" spans="2:9">
      <c r="B25" s="27" t="s">
        <v>23</v>
      </c>
      <c r="C25" s="81" t="str">
        <f ca="1">IFERROR(INDEX(INDIRECT("Tableau1["&amp;B25&amp;"]"),MATCH(Choix_Ref_1,Tableau1[Reference],0),0),"")</f>
        <v/>
      </c>
      <c r="E25" s="27" t="s">
        <v>23</v>
      </c>
      <c r="F25" s="23"/>
      <c r="H25" s="27" t="s">
        <v>23</v>
      </c>
      <c r="I25" s="23"/>
    </row>
    <row r="26" spans="2:9" ht="99.9" customHeight="1">
      <c r="B26" s="27" t="s">
        <v>14</v>
      </c>
      <c r="C26" s="81" t="str">
        <f ca="1">IFERROR(INDEX(INDIRECT("Tableau1["&amp;B26&amp;"]"),MATCH(Choix_Ref_1,Tableau1[Reference],0),0),"")</f>
        <v/>
      </c>
      <c r="E26" s="27" t="s">
        <v>14</v>
      </c>
      <c r="F26" s="24"/>
      <c r="H26" s="27" t="s">
        <v>14</v>
      </c>
      <c r="I26" s="24"/>
    </row>
    <row r="27" spans="2:9">
      <c r="B27" s="27" t="s">
        <v>15</v>
      </c>
      <c r="C27" s="81" t="str">
        <f ca="1">IFERROR(INDEX(INDIRECT("Tableau1["&amp;B27&amp;"]"),MATCH(Choix_Ref_1,Tableau1[Reference],0),0),"")</f>
        <v/>
      </c>
      <c r="E27" s="27" t="s">
        <v>15</v>
      </c>
      <c r="F27" s="23"/>
      <c r="G27" s="12"/>
      <c r="H27" s="27" t="s">
        <v>15</v>
      </c>
      <c r="I27" s="23"/>
    </row>
    <row r="28" spans="2:9" ht="99.9" customHeight="1" thickBot="1">
      <c r="B28" s="28" t="s">
        <v>12</v>
      </c>
      <c r="C28" s="82" t="str">
        <f ca="1">IFERROR(INDEX(INDIRECT("Tableau1["&amp;B28&amp;"]"),MATCH(Choix_Ref_1,Tableau1[Reference],0),0),"")</f>
        <v/>
      </c>
      <c r="E28" s="28" t="s">
        <v>12</v>
      </c>
      <c r="F28" s="25"/>
      <c r="H28" s="28" t="s">
        <v>12</v>
      </c>
      <c r="I28" s="25"/>
    </row>
    <row r="29" spans="2:9" ht="15" hidden="1" thickBot="1">
      <c r="B29" s="29" t="s">
        <v>0</v>
      </c>
      <c r="C29" s="62" t="str">
        <f ca="1">IFERROR(IF(INDEX(INDIRECT("Tableau1["&amp;B29&amp;"]"),MATCH(Choix_Ref_1,Tableau1[Reference],0),0)&gt;0,INDEX(INDIRECT("Tableau1["&amp;B29&amp;"]"),MATCH(Choix_Ref_1,Tableau1[Reference],0),0),""),"")</f>
        <v/>
      </c>
    </row>
    <row r="30" spans="2:9">
      <c r="C30" s="17"/>
    </row>
    <row r="31" spans="2:9" ht="15" customHeight="1">
      <c r="C31" s="13"/>
    </row>
    <row r="34" spans="2:3">
      <c r="B34" s="14"/>
    </row>
    <row r="36" spans="2:3">
      <c r="B36" s="14"/>
    </row>
    <row r="37" spans="2:3">
      <c r="C37" s="15"/>
    </row>
    <row r="38" spans="2:3">
      <c r="B38" s="14"/>
      <c r="C38" s="15"/>
    </row>
  </sheetData>
  <sheetProtection selectLockedCells="1"/>
  <dataConsolidate/>
  <mergeCells count="8">
    <mergeCell ref="E13:F13"/>
    <mergeCell ref="H13:I13"/>
    <mergeCell ref="E12:F12"/>
    <mergeCell ref="B4:C4"/>
    <mergeCell ref="B2:C2"/>
    <mergeCell ref="B6:C6"/>
    <mergeCell ref="H6:I6"/>
    <mergeCell ref="E10:F10"/>
  </mergeCells>
  <dataValidations count="3">
    <dataValidation type="list" allowBlank="1" showInputMessage="1" showErrorMessage="1" sqref="I12">
      <formula1>OFFSET(Reference,MATCH(I8,Company,0)-1+ MATCH(I10,OFFSET(Class,MATCH(I8,Company,0)-1,),0)-1,0,SUMPRODUCT((Company=I8)*(Class=I10)))</formula1>
    </dataValidation>
    <dataValidation type="list" allowBlank="1" showInputMessage="1" showErrorMessage="1" sqref="I8">
      <formula1>Liste_Company</formula1>
    </dataValidation>
    <dataValidation type="list" allowBlank="1" showInputMessage="1" showErrorMessage="1" sqref="I10">
      <formula1>Liste_Class_2</formula1>
    </dataValidation>
  </dataValidations>
  <printOptions horizontalCentered="1"/>
  <pageMargins left="0.70866141732283505" right="0.70866141732283505" top="2.3228346456692899" bottom="0.74803149606299202" header="0.31496062992126" footer="0.31496062992126"/>
  <pageSetup paperSize="9" orientation="landscape" verticalDpi="0" r:id="rId1"/>
  <headerFooter>
    <oddHeader>&amp;C&amp;G</oddHeader>
    <oddFooter>&amp;CSETHNESS-ROQUETTE, ROUTE D'ESTAIRES 59660 MERVILLE - FRANCE, TEL : +33 (0)3 28 50 00 50, FAX : +33 (0)3 28 50 11 55
Email : sethness-roquette@sethness-roquette.com - www.sethness-roquette.com</oddFooter>
  </headerFooter>
  <drawing r:id="rId2"/>
  <legacyDrawingHF r:id="rId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OFFSET(construction!D4,0,0,COUNTA(construction!$D:$D),-1)</xm:f>
          </x14:formula1>
          <xm:sqref>C10</xm:sqref>
        </x14:dataValidation>
        <x14:dataValidation type="list" allowBlank="1" showInputMessage="1" showErrorMessage="1">
          <x14:formula1>
            <xm:f>OFFSET(construction!B4,0,0,COUNTA(construction!$B:$B),-1)</xm:f>
          </x14:formula1>
          <xm:sqref>C8</xm:sqref>
        </x14:dataValidation>
        <x14:dataValidation type="list" allowBlank="1" showInputMessage="1" showErrorMessage="1">
          <x14:formula1>
            <xm:f>OFFSET(construction!F4,0,0,COUNTA(construction!$F:$F),-1)</xm:f>
          </x14:formula1>
          <xm:sqref>C12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21"/>
  <sheetViews>
    <sheetView showGridLines="0" topLeftCell="B1" zoomScale="80" zoomScaleNormal="80" workbookViewId="0">
      <pane ySplit="1" topLeftCell="A2" activePane="bottomLeft" state="frozen"/>
      <selection pane="bottomLeft" activeCell="B20" sqref="B20"/>
    </sheetView>
  </sheetViews>
  <sheetFormatPr baseColWidth="10" defaultColWidth="23.453125" defaultRowHeight="13"/>
  <cols>
    <col min="1" max="1" width="9" style="32" bestFit="1" customWidth="1"/>
    <col min="2" max="2" width="25.6328125" style="32" customWidth="1"/>
    <col min="3" max="3" width="35.6328125" style="32" customWidth="1"/>
    <col min="4" max="6" width="21.36328125" style="32" customWidth="1"/>
    <col min="7" max="7" width="26.54296875" style="32" bestFit="1" customWidth="1"/>
    <col min="8" max="8" width="19.453125" style="32" customWidth="1"/>
    <col min="9" max="9" width="17.08984375" style="32" customWidth="1"/>
    <col min="10" max="12" width="15.6328125" style="32" customWidth="1"/>
    <col min="13" max="13" width="80.36328125" style="32" customWidth="1"/>
    <col min="14" max="14" width="21.36328125" style="32" customWidth="1"/>
    <col min="15" max="15" width="68.6328125" style="32" customWidth="1"/>
    <col min="16" max="16" width="20.6328125" style="32" customWidth="1"/>
    <col min="17" max="16384" width="23.453125" style="32"/>
  </cols>
  <sheetData>
    <row r="1" spans="1:17" s="31" customFormat="1">
      <c r="A1" s="58" t="s">
        <v>30</v>
      </c>
      <c r="B1" s="52" t="s">
        <v>1</v>
      </c>
      <c r="C1" s="53" t="s">
        <v>11</v>
      </c>
      <c r="D1" s="53" t="s">
        <v>5</v>
      </c>
      <c r="E1" s="53" t="s">
        <v>10</v>
      </c>
      <c r="F1" s="53" t="s">
        <v>13</v>
      </c>
      <c r="G1" s="53" t="s">
        <v>17</v>
      </c>
      <c r="H1" s="53" t="s">
        <v>18</v>
      </c>
      <c r="I1" s="53" t="s">
        <v>2</v>
      </c>
      <c r="J1" s="53" t="s">
        <v>22</v>
      </c>
      <c r="K1" s="53" t="s">
        <v>21</v>
      </c>
      <c r="L1" s="53" t="s">
        <v>19</v>
      </c>
      <c r="M1" s="53" t="s">
        <v>23</v>
      </c>
      <c r="N1" s="53" t="s">
        <v>14</v>
      </c>
      <c r="O1" s="53" t="s">
        <v>15</v>
      </c>
      <c r="P1" s="53" t="s">
        <v>12</v>
      </c>
      <c r="Q1" s="54" t="s">
        <v>0</v>
      </c>
    </row>
    <row r="2" spans="1:17" s="16" customFormat="1">
      <c r="A2" s="57" t="s">
        <v>31</v>
      </c>
      <c r="B2" s="48" t="s">
        <v>150</v>
      </c>
      <c r="C2" s="7" t="s">
        <v>162</v>
      </c>
      <c r="D2" s="7" t="s">
        <v>173</v>
      </c>
      <c r="E2" s="7" t="s">
        <v>31</v>
      </c>
      <c r="F2" s="7" t="s">
        <v>31</v>
      </c>
      <c r="G2" s="7" t="s">
        <v>31</v>
      </c>
      <c r="H2" s="7" t="s">
        <v>31</v>
      </c>
      <c r="I2" s="7" t="s">
        <v>31</v>
      </c>
      <c r="J2" s="7" t="s">
        <v>31</v>
      </c>
      <c r="K2" s="7" t="s">
        <v>31</v>
      </c>
      <c r="L2" s="7" t="s">
        <v>31</v>
      </c>
      <c r="M2" s="7" t="s">
        <v>31</v>
      </c>
      <c r="N2" s="7" t="s">
        <v>31</v>
      </c>
      <c r="O2" s="7" t="s">
        <v>31</v>
      </c>
      <c r="P2" s="7" t="s">
        <v>31</v>
      </c>
      <c r="Q2" s="7" t="s">
        <v>31</v>
      </c>
    </row>
    <row r="3" spans="1:17" s="16" customFormat="1">
      <c r="A3" s="57" t="s">
        <v>38</v>
      </c>
      <c r="B3" s="48" t="s">
        <v>150</v>
      </c>
      <c r="C3" s="7" t="s">
        <v>162</v>
      </c>
      <c r="D3" s="7" t="s">
        <v>174</v>
      </c>
      <c r="E3" s="7" t="s">
        <v>38</v>
      </c>
      <c r="F3" s="7" t="s">
        <v>38</v>
      </c>
      <c r="G3" s="7" t="s">
        <v>38</v>
      </c>
      <c r="H3" s="7" t="s">
        <v>38</v>
      </c>
      <c r="I3" s="7" t="s">
        <v>38</v>
      </c>
      <c r="J3" s="7" t="s">
        <v>38</v>
      </c>
      <c r="K3" s="7" t="s">
        <v>38</v>
      </c>
      <c r="L3" s="7" t="s">
        <v>38</v>
      </c>
      <c r="M3" s="7" t="s">
        <v>38</v>
      </c>
      <c r="N3" s="7" t="s">
        <v>38</v>
      </c>
      <c r="O3" s="7" t="s">
        <v>38</v>
      </c>
      <c r="P3" s="7" t="s">
        <v>38</v>
      </c>
      <c r="Q3" s="7" t="s">
        <v>38</v>
      </c>
    </row>
    <row r="4" spans="1:17" s="16" customFormat="1">
      <c r="A4" s="57" t="s">
        <v>35</v>
      </c>
      <c r="B4" s="48" t="s">
        <v>150</v>
      </c>
      <c r="C4" s="7" t="s">
        <v>162</v>
      </c>
      <c r="D4" s="7" t="s">
        <v>175</v>
      </c>
      <c r="E4" s="7" t="s">
        <v>35</v>
      </c>
      <c r="F4" s="7" t="s">
        <v>35</v>
      </c>
      <c r="G4" s="7" t="s">
        <v>35</v>
      </c>
      <c r="H4" s="7" t="s">
        <v>35</v>
      </c>
      <c r="I4" s="7" t="s">
        <v>35</v>
      </c>
      <c r="J4" s="7" t="s">
        <v>35</v>
      </c>
      <c r="K4" s="7" t="s">
        <v>35</v>
      </c>
      <c r="L4" s="7" t="s">
        <v>35</v>
      </c>
      <c r="M4" s="7" t="s">
        <v>35</v>
      </c>
      <c r="N4" s="7" t="s">
        <v>35</v>
      </c>
      <c r="O4" s="7" t="s">
        <v>35</v>
      </c>
      <c r="P4" s="7" t="s">
        <v>35</v>
      </c>
      <c r="Q4" s="7" t="s">
        <v>35</v>
      </c>
    </row>
    <row r="5" spans="1:17" s="16" customFormat="1">
      <c r="A5" s="57" t="s">
        <v>36</v>
      </c>
      <c r="B5" s="49" t="s">
        <v>150</v>
      </c>
      <c r="C5" s="7" t="s">
        <v>162</v>
      </c>
      <c r="D5" s="7" t="s">
        <v>176</v>
      </c>
      <c r="E5" s="7" t="s">
        <v>36</v>
      </c>
      <c r="F5" s="7" t="s">
        <v>36</v>
      </c>
      <c r="G5" s="7" t="s">
        <v>36</v>
      </c>
      <c r="H5" s="7" t="s">
        <v>36</v>
      </c>
      <c r="I5" s="7" t="s">
        <v>36</v>
      </c>
      <c r="J5" s="7" t="s">
        <v>36</v>
      </c>
      <c r="K5" s="7" t="s">
        <v>36</v>
      </c>
      <c r="L5" s="7" t="s">
        <v>36</v>
      </c>
      <c r="M5" s="7" t="s">
        <v>36</v>
      </c>
      <c r="N5" s="7" t="s">
        <v>36</v>
      </c>
      <c r="O5" s="7" t="s">
        <v>36</v>
      </c>
      <c r="P5" s="7" t="s">
        <v>36</v>
      </c>
      <c r="Q5" s="7" t="s">
        <v>36</v>
      </c>
    </row>
    <row r="6" spans="1:17" s="16" customFormat="1">
      <c r="A6" s="57" t="s">
        <v>39</v>
      </c>
      <c r="B6" s="49" t="s">
        <v>150</v>
      </c>
      <c r="C6" s="20" t="s">
        <v>163</v>
      </c>
      <c r="D6" s="7" t="s">
        <v>177</v>
      </c>
      <c r="E6" s="7" t="s">
        <v>39</v>
      </c>
      <c r="F6" s="7" t="s">
        <v>39</v>
      </c>
      <c r="G6" s="7" t="s">
        <v>39</v>
      </c>
      <c r="H6" s="7" t="s">
        <v>39</v>
      </c>
      <c r="I6" s="7" t="s">
        <v>39</v>
      </c>
      <c r="J6" s="7" t="s">
        <v>39</v>
      </c>
      <c r="K6" s="7" t="s">
        <v>39</v>
      </c>
      <c r="L6" s="7" t="s">
        <v>39</v>
      </c>
      <c r="M6" s="7" t="s">
        <v>39</v>
      </c>
      <c r="N6" s="7" t="s">
        <v>39</v>
      </c>
      <c r="O6" s="7" t="s">
        <v>39</v>
      </c>
      <c r="P6" s="7" t="s">
        <v>39</v>
      </c>
      <c r="Q6" s="7" t="s">
        <v>39</v>
      </c>
    </row>
    <row r="7" spans="1:17" s="16" customFormat="1">
      <c r="A7" s="57" t="s">
        <v>33</v>
      </c>
      <c r="B7" s="49" t="s">
        <v>150</v>
      </c>
      <c r="C7" s="20" t="s">
        <v>163</v>
      </c>
      <c r="D7" s="7" t="s">
        <v>178</v>
      </c>
      <c r="E7" s="7" t="s">
        <v>33</v>
      </c>
      <c r="F7" s="7" t="s">
        <v>33</v>
      </c>
      <c r="G7" s="7" t="s">
        <v>33</v>
      </c>
      <c r="H7" s="7" t="s">
        <v>33</v>
      </c>
      <c r="I7" s="7" t="s">
        <v>33</v>
      </c>
      <c r="J7" s="7" t="s">
        <v>33</v>
      </c>
      <c r="K7" s="7" t="s">
        <v>33</v>
      </c>
      <c r="L7" s="7" t="s">
        <v>33</v>
      </c>
      <c r="M7" s="7" t="s">
        <v>33</v>
      </c>
      <c r="N7" s="7" t="s">
        <v>33</v>
      </c>
      <c r="O7" s="7" t="s">
        <v>33</v>
      </c>
      <c r="P7" s="7" t="s">
        <v>33</v>
      </c>
      <c r="Q7" s="7" t="s">
        <v>33</v>
      </c>
    </row>
    <row r="8" spans="1:17" s="16" customFormat="1">
      <c r="A8" s="57" t="s">
        <v>40</v>
      </c>
      <c r="B8" s="49" t="s">
        <v>150</v>
      </c>
      <c r="C8" s="20" t="s">
        <v>162</v>
      </c>
      <c r="D8" s="7" t="s">
        <v>179</v>
      </c>
      <c r="E8" s="7" t="s">
        <v>40</v>
      </c>
      <c r="F8" s="7" t="s">
        <v>40</v>
      </c>
      <c r="G8" s="7" t="s">
        <v>40</v>
      </c>
      <c r="H8" s="7" t="s">
        <v>40</v>
      </c>
      <c r="I8" s="7" t="s">
        <v>40</v>
      </c>
      <c r="J8" s="7" t="s">
        <v>40</v>
      </c>
      <c r="K8" s="7" t="s">
        <v>40</v>
      </c>
      <c r="L8" s="7" t="s">
        <v>40</v>
      </c>
      <c r="M8" s="7" t="s">
        <v>40</v>
      </c>
      <c r="N8" s="7" t="s">
        <v>40</v>
      </c>
      <c r="O8" s="7" t="s">
        <v>40</v>
      </c>
      <c r="P8" s="7" t="s">
        <v>40</v>
      </c>
      <c r="Q8" s="7" t="s">
        <v>40</v>
      </c>
    </row>
    <row r="9" spans="1:17" s="16" customFormat="1">
      <c r="A9" s="57" t="s">
        <v>41</v>
      </c>
      <c r="B9" s="49" t="s">
        <v>150</v>
      </c>
      <c r="C9" s="20" t="s">
        <v>162</v>
      </c>
      <c r="D9" s="7" t="s">
        <v>180</v>
      </c>
      <c r="E9" s="7" t="s">
        <v>41</v>
      </c>
      <c r="F9" s="7" t="s">
        <v>41</v>
      </c>
      <c r="G9" s="7" t="s">
        <v>41</v>
      </c>
      <c r="H9" s="7" t="s">
        <v>41</v>
      </c>
      <c r="I9" s="7" t="s">
        <v>41</v>
      </c>
      <c r="J9" s="7" t="s">
        <v>41</v>
      </c>
      <c r="K9" s="7" t="s">
        <v>41</v>
      </c>
      <c r="L9" s="7" t="s">
        <v>41</v>
      </c>
      <c r="M9" s="7" t="s">
        <v>41</v>
      </c>
      <c r="N9" s="7" t="s">
        <v>41</v>
      </c>
      <c r="O9" s="7" t="s">
        <v>41</v>
      </c>
      <c r="P9" s="7" t="s">
        <v>41</v>
      </c>
      <c r="Q9" s="7" t="s">
        <v>41</v>
      </c>
    </row>
    <row r="10" spans="1:17" s="16" customFormat="1">
      <c r="A10" s="57" t="s">
        <v>42</v>
      </c>
      <c r="B10" s="49" t="s">
        <v>150</v>
      </c>
      <c r="C10" s="20" t="s">
        <v>16</v>
      </c>
      <c r="D10" s="7" t="s">
        <v>181</v>
      </c>
      <c r="E10" s="7" t="s">
        <v>42</v>
      </c>
      <c r="F10" s="7" t="s">
        <v>42</v>
      </c>
      <c r="G10" s="7" t="s">
        <v>42</v>
      </c>
      <c r="H10" s="7" t="s">
        <v>42</v>
      </c>
      <c r="I10" s="7" t="s">
        <v>42</v>
      </c>
      <c r="J10" s="7" t="s">
        <v>42</v>
      </c>
      <c r="K10" s="7" t="s">
        <v>42</v>
      </c>
      <c r="L10" s="7" t="s">
        <v>42</v>
      </c>
      <c r="M10" s="7" t="s">
        <v>42</v>
      </c>
      <c r="N10" s="7" t="s">
        <v>42</v>
      </c>
      <c r="O10" s="7" t="s">
        <v>42</v>
      </c>
      <c r="P10" s="7" t="s">
        <v>42</v>
      </c>
      <c r="Q10" s="7" t="s">
        <v>42</v>
      </c>
    </row>
    <row r="11" spans="1:17" s="16" customFormat="1">
      <c r="A11" s="57" t="s">
        <v>43</v>
      </c>
      <c r="B11" s="49" t="s">
        <v>150</v>
      </c>
      <c r="C11" s="20" t="s">
        <v>163</v>
      </c>
      <c r="D11" s="7" t="s">
        <v>182</v>
      </c>
      <c r="E11" s="7" t="s">
        <v>43</v>
      </c>
      <c r="F11" s="7" t="s">
        <v>43</v>
      </c>
      <c r="G11" s="7" t="s">
        <v>43</v>
      </c>
      <c r="H11" s="7" t="s">
        <v>43</v>
      </c>
      <c r="I11" s="7" t="s">
        <v>43</v>
      </c>
      <c r="J11" s="7" t="s">
        <v>43</v>
      </c>
      <c r="K11" s="7" t="s">
        <v>43</v>
      </c>
      <c r="L11" s="7" t="s">
        <v>43</v>
      </c>
      <c r="M11" s="7" t="s">
        <v>43</v>
      </c>
      <c r="N11" s="7" t="s">
        <v>43</v>
      </c>
      <c r="O11" s="7" t="s">
        <v>43</v>
      </c>
      <c r="P11" s="7" t="s">
        <v>43</v>
      </c>
      <c r="Q11" s="7" t="s">
        <v>43</v>
      </c>
    </row>
    <row r="12" spans="1:17" s="16" customFormat="1">
      <c r="A12" s="57" t="s">
        <v>44</v>
      </c>
      <c r="B12" s="49" t="s">
        <v>150</v>
      </c>
      <c r="C12" s="20" t="s">
        <v>163</v>
      </c>
      <c r="D12" s="7" t="s">
        <v>183</v>
      </c>
      <c r="E12" s="7" t="s">
        <v>44</v>
      </c>
      <c r="F12" s="7" t="s">
        <v>44</v>
      </c>
      <c r="G12" s="7" t="s">
        <v>44</v>
      </c>
      <c r="H12" s="7" t="s">
        <v>44</v>
      </c>
      <c r="I12" s="7" t="s">
        <v>44</v>
      </c>
      <c r="J12" s="7" t="s">
        <v>44</v>
      </c>
      <c r="K12" s="7" t="s">
        <v>44</v>
      </c>
      <c r="L12" s="7" t="s">
        <v>44</v>
      </c>
      <c r="M12" s="7" t="s">
        <v>44</v>
      </c>
      <c r="N12" s="7" t="s">
        <v>44</v>
      </c>
      <c r="O12" s="7" t="s">
        <v>44</v>
      </c>
      <c r="P12" s="7" t="s">
        <v>44</v>
      </c>
      <c r="Q12" s="7" t="s">
        <v>44</v>
      </c>
    </row>
    <row r="13" spans="1:17" s="16" customFormat="1">
      <c r="A13" s="57" t="s">
        <v>45</v>
      </c>
      <c r="B13" s="49" t="s">
        <v>150</v>
      </c>
      <c r="C13" s="20" t="s">
        <v>162</v>
      </c>
      <c r="D13" s="7" t="s">
        <v>184</v>
      </c>
      <c r="E13" s="7" t="s">
        <v>45</v>
      </c>
      <c r="F13" s="7" t="s">
        <v>45</v>
      </c>
      <c r="G13" s="7" t="s">
        <v>45</v>
      </c>
      <c r="H13" s="7" t="s">
        <v>45</v>
      </c>
      <c r="I13" s="7" t="s">
        <v>45</v>
      </c>
      <c r="J13" s="7" t="s">
        <v>45</v>
      </c>
      <c r="K13" s="7" t="s">
        <v>45</v>
      </c>
      <c r="L13" s="7" t="s">
        <v>45</v>
      </c>
      <c r="M13" s="7" t="s">
        <v>45</v>
      </c>
      <c r="N13" s="7" t="s">
        <v>45</v>
      </c>
      <c r="O13" s="7" t="s">
        <v>45</v>
      </c>
      <c r="P13" s="7" t="s">
        <v>45</v>
      </c>
      <c r="Q13" s="7" t="s">
        <v>45</v>
      </c>
    </row>
    <row r="14" spans="1:17" s="16" customFormat="1">
      <c r="A14" s="57" t="s">
        <v>46</v>
      </c>
      <c r="B14" s="49" t="s">
        <v>150</v>
      </c>
      <c r="C14" s="20" t="s">
        <v>162</v>
      </c>
      <c r="D14" s="7" t="s">
        <v>185</v>
      </c>
      <c r="E14" s="7" t="s">
        <v>46</v>
      </c>
      <c r="F14" s="7" t="s">
        <v>46</v>
      </c>
      <c r="G14" s="7" t="s">
        <v>46</v>
      </c>
      <c r="H14" s="7" t="s">
        <v>46</v>
      </c>
      <c r="I14" s="7" t="s">
        <v>46</v>
      </c>
      <c r="J14" s="7" t="s">
        <v>46</v>
      </c>
      <c r="K14" s="7" t="s">
        <v>46</v>
      </c>
      <c r="L14" s="7" t="s">
        <v>46</v>
      </c>
      <c r="M14" s="7" t="s">
        <v>46</v>
      </c>
      <c r="N14" s="7" t="s">
        <v>46</v>
      </c>
      <c r="O14" s="7" t="s">
        <v>46</v>
      </c>
      <c r="P14" s="7" t="s">
        <v>46</v>
      </c>
      <c r="Q14" s="7" t="s">
        <v>46</v>
      </c>
    </row>
    <row r="15" spans="1:17" s="16" customFormat="1">
      <c r="A15" s="57" t="s">
        <v>47</v>
      </c>
      <c r="B15" s="49" t="s">
        <v>150</v>
      </c>
      <c r="C15" s="20" t="s">
        <v>162</v>
      </c>
      <c r="D15" s="7" t="s">
        <v>186</v>
      </c>
      <c r="E15" s="7" t="s">
        <v>47</v>
      </c>
      <c r="F15" s="7" t="s">
        <v>47</v>
      </c>
      <c r="G15" s="7" t="s">
        <v>47</v>
      </c>
      <c r="H15" s="7" t="s">
        <v>47</v>
      </c>
      <c r="I15" s="7" t="s">
        <v>47</v>
      </c>
      <c r="J15" s="7" t="s">
        <v>47</v>
      </c>
      <c r="K15" s="7" t="s">
        <v>47</v>
      </c>
      <c r="L15" s="7" t="s">
        <v>47</v>
      </c>
      <c r="M15" s="7" t="s">
        <v>47</v>
      </c>
      <c r="N15" s="7" t="s">
        <v>47</v>
      </c>
      <c r="O15" s="7" t="s">
        <v>47</v>
      </c>
      <c r="P15" s="7" t="s">
        <v>47</v>
      </c>
      <c r="Q15" s="7" t="s">
        <v>47</v>
      </c>
    </row>
    <row r="16" spans="1:17" s="16" customFormat="1">
      <c r="A16" s="57" t="s">
        <v>48</v>
      </c>
      <c r="B16" s="49" t="s">
        <v>150</v>
      </c>
      <c r="C16" s="20" t="s">
        <v>162</v>
      </c>
      <c r="D16" s="7" t="s">
        <v>187</v>
      </c>
      <c r="E16" s="7" t="s">
        <v>48</v>
      </c>
      <c r="F16" s="7" t="s">
        <v>48</v>
      </c>
      <c r="G16" s="7" t="s">
        <v>48</v>
      </c>
      <c r="H16" s="7" t="s">
        <v>48</v>
      </c>
      <c r="I16" s="7" t="s">
        <v>48</v>
      </c>
      <c r="J16" s="7" t="s">
        <v>48</v>
      </c>
      <c r="K16" s="7" t="s">
        <v>48</v>
      </c>
      <c r="L16" s="7" t="s">
        <v>48</v>
      </c>
      <c r="M16" s="7" t="s">
        <v>48</v>
      </c>
      <c r="N16" s="7" t="s">
        <v>48</v>
      </c>
      <c r="O16" s="7" t="s">
        <v>48</v>
      </c>
      <c r="P16" s="7" t="s">
        <v>48</v>
      </c>
      <c r="Q16" s="7" t="s">
        <v>48</v>
      </c>
    </row>
    <row r="17" spans="1:17" s="16" customFormat="1">
      <c r="A17" s="57" t="s">
        <v>49</v>
      </c>
      <c r="B17" s="49" t="s">
        <v>150</v>
      </c>
      <c r="C17" s="20" t="s">
        <v>163</v>
      </c>
      <c r="D17" s="7" t="s">
        <v>188</v>
      </c>
      <c r="E17" s="7" t="s">
        <v>49</v>
      </c>
      <c r="F17" s="7" t="s">
        <v>49</v>
      </c>
      <c r="G17" s="7" t="s">
        <v>49</v>
      </c>
      <c r="H17" s="7" t="s">
        <v>49</v>
      </c>
      <c r="I17" s="7" t="s">
        <v>49</v>
      </c>
      <c r="J17" s="7" t="s">
        <v>49</v>
      </c>
      <c r="K17" s="7" t="s">
        <v>49</v>
      </c>
      <c r="L17" s="7" t="s">
        <v>49</v>
      </c>
      <c r="M17" s="7" t="s">
        <v>49</v>
      </c>
      <c r="N17" s="7" t="s">
        <v>49</v>
      </c>
      <c r="O17" s="7" t="s">
        <v>49</v>
      </c>
      <c r="P17" s="7" t="s">
        <v>49</v>
      </c>
      <c r="Q17" s="7" t="s">
        <v>49</v>
      </c>
    </row>
    <row r="18" spans="1:17" s="16" customFormat="1">
      <c r="A18" s="57" t="s">
        <v>50</v>
      </c>
      <c r="B18" s="49" t="s">
        <v>150</v>
      </c>
      <c r="C18" s="20" t="s">
        <v>163</v>
      </c>
      <c r="D18" s="7" t="s">
        <v>189</v>
      </c>
      <c r="E18" s="7" t="s">
        <v>50</v>
      </c>
      <c r="F18" s="7" t="s">
        <v>50</v>
      </c>
      <c r="G18" s="7" t="s">
        <v>50</v>
      </c>
      <c r="H18" s="7" t="s">
        <v>50</v>
      </c>
      <c r="I18" s="7" t="s">
        <v>50</v>
      </c>
      <c r="J18" s="7" t="s">
        <v>50</v>
      </c>
      <c r="K18" s="7" t="s">
        <v>50</v>
      </c>
      <c r="L18" s="7" t="s">
        <v>50</v>
      </c>
      <c r="M18" s="7" t="s">
        <v>50</v>
      </c>
      <c r="N18" s="7" t="s">
        <v>50</v>
      </c>
      <c r="O18" s="7" t="s">
        <v>50</v>
      </c>
      <c r="P18" s="7" t="s">
        <v>50</v>
      </c>
      <c r="Q18" s="7" t="s">
        <v>50</v>
      </c>
    </row>
    <row r="19" spans="1:17" s="16" customFormat="1">
      <c r="A19" s="57" t="s">
        <v>51</v>
      </c>
      <c r="B19" s="49" t="s">
        <v>150</v>
      </c>
      <c r="C19" s="20" t="s">
        <v>163</v>
      </c>
      <c r="D19" s="7" t="s">
        <v>190</v>
      </c>
      <c r="E19" s="7" t="s">
        <v>51</v>
      </c>
      <c r="F19" s="7" t="s">
        <v>51</v>
      </c>
      <c r="G19" s="7" t="s">
        <v>51</v>
      </c>
      <c r="H19" s="7" t="s">
        <v>51</v>
      </c>
      <c r="I19" s="7" t="s">
        <v>51</v>
      </c>
      <c r="J19" s="7" t="s">
        <v>51</v>
      </c>
      <c r="K19" s="7" t="s">
        <v>51</v>
      </c>
      <c r="L19" s="7" t="s">
        <v>51</v>
      </c>
      <c r="M19" s="7" t="s">
        <v>51</v>
      </c>
      <c r="N19" s="7" t="s">
        <v>51</v>
      </c>
      <c r="O19" s="7" t="s">
        <v>51</v>
      </c>
      <c r="P19" s="7" t="s">
        <v>51</v>
      </c>
      <c r="Q19" s="7" t="s">
        <v>51</v>
      </c>
    </row>
    <row r="20" spans="1:17" s="16" customFormat="1">
      <c r="A20" s="57" t="s">
        <v>52</v>
      </c>
      <c r="B20" s="48" t="s">
        <v>151</v>
      </c>
      <c r="C20" s="7" t="s">
        <v>163</v>
      </c>
      <c r="D20" s="7" t="s">
        <v>191</v>
      </c>
      <c r="E20" s="7" t="s">
        <v>52</v>
      </c>
      <c r="F20" s="7" t="s">
        <v>52</v>
      </c>
      <c r="G20" s="7" t="s">
        <v>52</v>
      </c>
      <c r="H20" s="7" t="s">
        <v>52</v>
      </c>
      <c r="I20" s="7" t="s">
        <v>52</v>
      </c>
      <c r="J20" s="7" t="s">
        <v>52</v>
      </c>
      <c r="K20" s="7" t="s">
        <v>52</v>
      </c>
      <c r="L20" s="7" t="s">
        <v>52</v>
      </c>
      <c r="M20" s="7" t="s">
        <v>52</v>
      </c>
      <c r="N20" s="7" t="s">
        <v>52</v>
      </c>
      <c r="O20" s="7" t="s">
        <v>52</v>
      </c>
      <c r="P20" s="7" t="s">
        <v>52</v>
      </c>
      <c r="Q20" s="7" t="s">
        <v>52</v>
      </c>
    </row>
    <row r="21" spans="1:17" s="16" customFormat="1">
      <c r="A21" s="57" t="s">
        <v>53</v>
      </c>
      <c r="B21" s="48" t="s">
        <v>151</v>
      </c>
      <c r="C21" s="7" t="s">
        <v>163</v>
      </c>
      <c r="D21" s="7" t="s">
        <v>192</v>
      </c>
      <c r="E21" s="7" t="s">
        <v>53</v>
      </c>
      <c r="F21" s="7" t="s">
        <v>53</v>
      </c>
      <c r="G21" s="7" t="s">
        <v>53</v>
      </c>
      <c r="H21" s="7" t="s">
        <v>53</v>
      </c>
      <c r="I21" s="7" t="s">
        <v>53</v>
      </c>
      <c r="J21" s="7" t="s">
        <v>53</v>
      </c>
      <c r="K21" s="7" t="s">
        <v>53</v>
      </c>
      <c r="L21" s="7" t="s">
        <v>53</v>
      </c>
      <c r="M21" s="7" t="s">
        <v>53</v>
      </c>
      <c r="N21" s="7" t="s">
        <v>53</v>
      </c>
      <c r="O21" s="7" t="s">
        <v>53</v>
      </c>
      <c r="P21" s="7" t="s">
        <v>53</v>
      </c>
      <c r="Q21" s="7" t="s">
        <v>53</v>
      </c>
    </row>
    <row r="22" spans="1:17" s="16" customFormat="1">
      <c r="A22" s="57" t="s">
        <v>54</v>
      </c>
      <c r="B22" s="48" t="s">
        <v>151</v>
      </c>
      <c r="C22" s="7" t="s">
        <v>165</v>
      </c>
      <c r="D22" s="7" t="s">
        <v>193</v>
      </c>
      <c r="E22" s="7" t="s">
        <v>54</v>
      </c>
      <c r="F22" s="7" t="s">
        <v>54</v>
      </c>
      <c r="G22" s="7" t="s">
        <v>54</v>
      </c>
      <c r="H22" s="7" t="s">
        <v>54</v>
      </c>
      <c r="I22" s="7" t="s">
        <v>54</v>
      </c>
      <c r="J22" s="7" t="s">
        <v>54</v>
      </c>
      <c r="K22" s="7" t="s">
        <v>54</v>
      </c>
      <c r="L22" s="7" t="s">
        <v>54</v>
      </c>
      <c r="M22" s="7" t="s">
        <v>54</v>
      </c>
      <c r="N22" s="7" t="s">
        <v>54</v>
      </c>
      <c r="O22" s="7" t="s">
        <v>54</v>
      </c>
      <c r="P22" s="7" t="s">
        <v>54</v>
      </c>
      <c r="Q22" s="7" t="s">
        <v>54</v>
      </c>
    </row>
    <row r="23" spans="1:17" s="16" customFormat="1">
      <c r="A23" s="57" t="s">
        <v>55</v>
      </c>
      <c r="B23" s="48" t="s">
        <v>151</v>
      </c>
      <c r="C23" s="7" t="s">
        <v>163</v>
      </c>
      <c r="D23" s="7" t="s">
        <v>194</v>
      </c>
      <c r="E23" s="7" t="s">
        <v>55</v>
      </c>
      <c r="F23" s="7" t="s">
        <v>55</v>
      </c>
      <c r="G23" s="7" t="s">
        <v>55</v>
      </c>
      <c r="H23" s="7" t="s">
        <v>55</v>
      </c>
      <c r="I23" s="7" t="s">
        <v>55</v>
      </c>
      <c r="J23" s="7" t="s">
        <v>55</v>
      </c>
      <c r="K23" s="7" t="s">
        <v>55</v>
      </c>
      <c r="L23" s="7" t="s">
        <v>55</v>
      </c>
      <c r="M23" s="7" t="s">
        <v>55</v>
      </c>
      <c r="N23" s="7" t="s">
        <v>55</v>
      </c>
      <c r="O23" s="7" t="s">
        <v>55</v>
      </c>
      <c r="P23" s="7" t="s">
        <v>55</v>
      </c>
      <c r="Q23" s="7" t="s">
        <v>55</v>
      </c>
    </row>
    <row r="24" spans="1:17" s="16" customFormat="1">
      <c r="A24" s="57" t="s">
        <v>56</v>
      </c>
      <c r="B24" s="48" t="s">
        <v>151</v>
      </c>
      <c r="C24" s="7" t="s">
        <v>163</v>
      </c>
      <c r="D24" s="7" t="s">
        <v>195</v>
      </c>
      <c r="E24" s="7" t="s">
        <v>56</v>
      </c>
      <c r="F24" s="7" t="s">
        <v>56</v>
      </c>
      <c r="G24" s="7" t="s">
        <v>56</v>
      </c>
      <c r="H24" s="7" t="s">
        <v>56</v>
      </c>
      <c r="I24" s="7" t="s">
        <v>56</v>
      </c>
      <c r="J24" s="7" t="s">
        <v>56</v>
      </c>
      <c r="K24" s="7" t="s">
        <v>56</v>
      </c>
      <c r="L24" s="7" t="s">
        <v>56</v>
      </c>
      <c r="M24" s="7" t="s">
        <v>56</v>
      </c>
      <c r="N24" s="7" t="s">
        <v>56</v>
      </c>
      <c r="O24" s="7" t="s">
        <v>56</v>
      </c>
      <c r="P24" s="7" t="s">
        <v>56</v>
      </c>
      <c r="Q24" s="7" t="s">
        <v>56</v>
      </c>
    </row>
    <row r="25" spans="1:17" s="16" customFormat="1">
      <c r="A25" s="57" t="s">
        <v>57</v>
      </c>
      <c r="B25" s="48" t="s">
        <v>151</v>
      </c>
      <c r="C25" s="7" t="s">
        <v>163</v>
      </c>
      <c r="D25" s="7" t="s">
        <v>196</v>
      </c>
      <c r="E25" s="7" t="s">
        <v>57</v>
      </c>
      <c r="F25" s="7" t="s">
        <v>57</v>
      </c>
      <c r="G25" s="7" t="s">
        <v>57</v>
      </c>
      <c r="H25" s="7" t="s">
        <v>57</v>
      </c>
      <c r="I25" s="7" t="s">
        <v>57</v>
      </c>
      <c r="J25" s="7" t="s">
        <v>57</v>
      </c>
      <c r="K25" s="7" t="s">
        <v>57</v>
      </c>
      <c r="L25" s="7" t="s">
        <v>57</v>
      </c>
      <c r="M25" s="7" t="s">
        <v>57</v>
      </c>
      <c r="N25" s="7" t="s">
        <v>57</v>
      </c>
      <c r="O25" s="7" t="s">
        <v>57</v>
      </c>
      <c r="P25" s="7" t="s">
        <v>57</v>
      </c>
      <c r="Q25" s="7" t="s">
        <v>57</v>
      </c>
    </row>
    <row r="26" spans="1:17" s="16" customFormat="1">
      <c r="A26" s="57" t="s">
        <v>58</v>
      </c>
      <c r="B26" s="48" t="s">
        <v>151</v>
      </c>
      <c r="C26" s="7" t="s">
        <v>163</v>
      </c>
      <c r="D26" s="7" t="s">
        <v>197</v>
      </c>
      <c r="E26" s="7" t="s">
        <v>58</v>
      </c>
      <c r="F26" s="7" t="s">
        <v>58</v>
      </c>
      <c r="G26" s="7" t="s">
        <v>58</v>
      </c>
      <c r="H26" s="7" t="s">
        <v>58</v>
      </c>
      <c r="I26" s="7" t="s">
        <v>58</v>
      </c>
      <c r="J26" s="7" t="s">
        <v>58</v>
      </c>
      <c r="K26" s="7" t="s">
        <v>58</v>
      </c>
      <c r="L26" s="7" t="s">
        <v>58</v>
      </c>
      <c r="M26" s="7" t="s">
        <v>58</v>
      </c>
      <c r="N26" s="7" t="s">
        <v>58</v>
      </c>
      <c r="O26" s="7" t="s">
        <v>58</v>
      </c>
      <c r="P26" s="7" t="s">
        <v>58</v>
      </c>
      <c r="Q26" s="7" t="s">
        <v>58</v>
      </c>
    </row>
    <row r="27" spans="1:17" s="16" customFormat="1">
      <c r="A27" s="57" t="s">
        <v>59</v>
      </c>
      <c r="B27" s="48" t="s">
        <v>151</v>
      </c>
      <c r="C27" s="7" t="s">
        <v>162</v>
      </c>
      <c r="D27" s="7" t="s">
        <v>198</v>
      </c>
      <c r="E27" s="7" t="s">
        <v>59</v>
      </c>
      <c r="F27" s="7" t="s">
        <v>59</v>
      </c>
      <c r="G27" s="7" t="s">
        <v>59</v>
      </c>
      <c r="H27" s="7" t="s">
        <v>59</v>
      </c>
      <c r="I27" s="7" t="s">
        <v>59</v>
      </c>
      <c r="J27" s="7" t="s">
        <v>59</v>
      </c>
      <c r="K27" s="7" t="s">
        <v>59</v>
      </c>
      <c r="L27" s="7" t="s">
        <v>59</v>
      </c>
      <c r="M27" s="7" t="s">
        <v>59</v>
      </c>
      <c r="N27" s="7" t="s">
        <v>59</v>
      </c>
      <c r="O27" s="7" t="s">
        <v>59</v>
      </c>
      <c r="P27" s="7" t="s">
        <v>59</v>
      </c>
      <c r="Q27" s="7" t="s">
        <v>59</v>
      </c>
    </row>
    <row r="28" spans="1:17" s="16" customFormat="1">
      <c r="A28" s="57" t="s">
        <v>60</v>
      </c>
      <c r="B28" s="48" t="s">
        <v>151</v>
      </c>
      <c r="C28" s="7" t="s">
        <v>162</v>
      </c>
      <c r="D28" s="7" t="s">
        <v>199</v>
      </c>
      <c r="E28" s="7" t="s">
        <v>60</v>
      </c>
      <c r="F28" s="7" t="s">
        <v>60</v>
      </c>
      <c r="G28" s="7" t="s">
        <v>60</v>
      </c>
      <c r="H28" s="7" t="s">
        <v>60</v>
      </c>
      <c r="I28" s="7" t="s">
        <v>60</v>
      </c>
      <c r="J28" s="7" t="s">
        <v>60</v>
      </c>
      <c r="K28" s="7" t="s">
        <v>60</v>
      </c>
      <c r="L28" s="7" t="s">
        <v>60</v>
      </c>
      <c r="M28" s="7" t="s">
        <v>60</v>
      </c>
      <c r="N28" s="7" t="s">
        <v>60</v>
      </c>
      <c r="O28" s="7" t="s">
        <v>60</v>
      </c>
      <c r="P28" s="7" t="s">
        <v>60</v>
      </c>
      <c r="Q28" s="7" t="s">
        <v>60</v>
      </c>
    </row>
    <row r="29" spans="1:17" s="16" customFormat="1">
      <c r="A29" s="57" t="s">
        <v>61</v>
      </c>
      <c r="B29" s="48" t="s">
        <v>151</v>
      </c>
      <c r="C29" s="7" t="s">
        <v>162</v>
      </c>
      <c r="D29" s="7" t="s">
        <v>200</v>
      </c>
      <c r="E29" s="7" t="s">
        <v>61</v>
      </c>
      <c r="F29" s="7" t="s">
        <v>61</v>
      </c>
      <c r="G29" s="7" t="s">
        <v>61</v>
      </c>
      <c r="H29" s="7" t="s">
        <v>61</v>
      </c>
      <c r="I29" s="7" t="s">
        <v>61</v>
      </c>
      <c r="J29" s="7" t="s">
        <v>61</v>
      </c>
      <c r="K29" s="7" t="s">
        <v>61</v>
      </c>
      <c r="L29" s="7" t="s">
        <v>61</v>
      </c>
      <c r="M29" s="7" t="s">
        <v>61</v>
      </c>
      <c r="N29" s="7" t="s">
        <v>61</v>
      </c>
      <c r="O29" s="7" t="s">
        <v>61</v>
      </c>
      <c r="P29" s="7" t="s">
        <v>61</v>
      </c>
      <c r="Q29" s="7" t="s">
        <v>61</v>
      </c>
    </row>
    <row r="30" spans="1:17" s="16" customFormat="1">
      <c r="A30" s="57" t="s">
        <v>62</v>
      </c>
      <c r="B30" s="48" t="s">
        <v>151</v>
      </c>
      <c r="C30" s="7" t="s">
        <v>162</v>
      </c>
      <c r="D30" s="7" t="s">
        <v>201</v>
      </c>
      <c r="E30" s="7" t="s">
        <v>62</v>
      </c>
      <c r="F30" s="7" t="s">
        <v>62</v>
      </c>
      <c r="G30" s="7" t="s">
        <v>62</v>
      </c>
      <c r="H30" s="7" t="s">
        <v>62</v>
      </c>
      <c r="I30" s="7" t="s">
        <v>62</v>
      </c>
      <c r="J30" s="7" t="s">
        <v>62</v>
      </c>
      <c r="K30" s="7" t="s">
        <v>62</v>
      </c>
      <c r="L30" s="7" t="s">
        <v>62</v>
      </c>
      <c r="M30" s="7" t="s">
        <v>62</v>
      </c>
      <c r="N30" s="7" t="s">
        <v>62</v>
      </c>
      <c r="O30" s="7" t="s">
        <v>62</v>
      </c>
      <c r="P30" s="7" t="s">
        <v>62</v>
      </c>
      <c r="Q30" s="7" t="s">
        <v>62</v>
      </c>
    </row>
    <row r="31" spans="1:17" s="16" customFormat="1">
      <c r="A31" s="57" t="s">
        <v>63</v>
      </c>
      <c r="B31" s="48" t="s">
        <v>151</v>
      </c>
      <c r="C31" s="7" t="s">
        <v>162</v>
      </c>
      <c r="D31" s="7" t="s">
        <v>202</v>
      </c>
      <c r="E31" s="7" t="s">
        <v>63</v>
      </c>
      <c r="F31" s="7" t="s">
        <v>63</v>
      </c>
      <c r="G31" s="7" t="s">
        <v>63</v>
      </c>
      <c r="H31" s="7" t="s">
        <v>63</v>
      </c>
      <c r="I31" s="7" t="s">
        <v>63</v>
      </c>
      <c r="J31" s="7" t="s">
        <v>63</v>
      </c>
      <c r="K31" s="7" t="s">
        <v>63</v>
      </c>
      <c r="L31" s="7" t="s">
        <v>63</v>
      </c>
      <c r="M31" s="7" t="s">
        <v>63</v>
      </c>
      <c r="N31" s="7" t="s">
        <v>63</v>
      </c>
      <c r="O31" s="7" t="s">
        <v>63</v>
      </c>
      <c r="P31" s="7" t="s">
        <v>63</v>
      </c>
      <c r="Q31" s="7" t="s">
        <v>63</v>
      </c>
    </row>
    <row r="32" spans="1:17" s="16" customFormat="1">
      <c r="A32" s="57" t="s">
        <v>64</v>
      </c>
      <c r="B32" s="48" t="s">
        <v>151</v>
      </c>
      <c r="C32" s="7" t="s">
        <v>162</v>
      </c>
      <c r="D32" s="7" t="s">
        <v>203</v>
      </c>
      <c r="E32" s="7" t="s">
        <v>64</v>
      </c>
      <c r="F32" s="7" t="s">
        <v>64</v>
      </c>
      <c r="G32" s="7" t="s">
        <v>64</v>
      </c>
      <c r="H32" s="7" t="s">
        <v>64</v>
      </c>
      <c r="I32" s="7" t="s">
        <v>64</v>
      </c>
      <c r="J32" s="7" t="s">
        <v>64</v>
      </c>
      <c r="K32" s="7" t="s">
        <v>64</v>
      </c>
      <c r="L32" s="7" t="s">
        <v>64</v>
      </c>
      <c r="M32" s="7" t="s">
        <v>64</v>
      </c>
      <c r="N32" s="7" t="s">
        <v>64</v>
      </c>
      <c r="O32" s="7" t="s">
        <v>64</v>
      </c>
      <c r="P32" s="7" t="s">
        <v>64</v>
      </c>
      <c r="Q32" s="7" t="s">
        <v>64</v>
      </c>
    </row>
    <row r="33" spans="1:17" s="16" customFormat="1">
      <c r="A33" s="57" t="s">
        <v>65</v>
      </c>
      <c r="B33" s="48" t="s">
        <v>151</v>
      </c>
      <c r="C33" s="7" t="s">
        <v>162</v>
      </c>
      <c r="D33" s="7" t="s">
        <v>204</v>
      </c>
      <c r="E33" s="7" t="s">
        <v>65</v>
      </c>
      <c r="F33" s="7" t="s">
        <v>65</v>
      </c>
      <c r="G33" s="7" t="s">
        <v>65</v>
      </c>
      <c r="H33" s="7" t="s">
        <v>65</v>
      </c>
      <c r="I33" s="7" t="s">
        <v>65</v>
      </c>
      <c r="J33" s="7" t="s">
        <v>65</v>
      </c>
      <c r="K33" s="7" t="s">
        <v>65</v>
      </c>
      <c r="L33" s="7" t="s">
        <v>65</v>
      </c>
      <c r="M33" s="7" t="s">
        <v>65</v>
      </c>
      <c r="N33" s="7" t="s">
        <v>65</v>
      </c>
      <c r="O33" s="7" t="s">
        <v>65</v>
      </c>
      <c r="P33" s="7" t="s">
        <v>65</v>
      </c>
      <c r="Q33" s="7" t="s">
        <v>65</v>
      </c>
    </row>
    <row r="34" spans="1:17" s="16" customFormat="1">
      <c r="A34" s="57" t="s">
        <v>66</v>
      </c>
      <c r="B34" s="48" t="s">
        <v>151</v>
      </c>
      <c r="C34" s="7" t="s">
        <v>162</v>
      </c>
      <c r="D34" s="7" t="s">
        <v>205</v>
      </c>
      <c r="E34" s="7" t="s">
        <v>66</v>
      </c>
      <c r="F34" s="7" t="s">
        <v>66</v>
      </c>
      <c r="G34" s="7" t="s">
        <v>66</v>
      </c>
      <c r="H34" s="7" t="s">
        <v>66</v>
      </c>
      <c r="I34" s="7" t="s">
        <v>66</v>
      </c>
      <c r="J34" s="7" t="s">
        <v>66</v>
      </c>
      <c r="K34" s="7" t="s">
        <v>66</v>
      </c>
      <c r="L34" s="7" t="s">
        <v>66</v>
      </c>
      <c r="M34" s="7" t="s">
        <v>66</v>
      </c>
      <c r="N34" s="7" t="s">
        <v>66</v>
      </c>
      <c r="O34" s="7" t="s">
        <v>66</v>
      </c>
      <c r="P34" s="7" t="s">
        <v>66</v>
      </c>
      <c r="Q34" s="7" t="s">
        <v>66</v>
      </c>
    </row>
    <row r="35" spans="1:17" s="16" customFormat="1">
      <c r="A35" s="57" t="s">
        <v>67</v>
      </c>
      <c r="B35" s="48" t="s">
        <v>151</v>
      </c>
      <c r="C35" s="7" t="s">
        <v>162</v>
      </c>
      <c r="D35" s="7" t="s">
        <v>206</v>
      </c>
      <c r="E35" s="7" t="s">
        <v>67</v>
      </c>
      <c r="F35" s="7" t="s">
        <v>67</v>
      </c>
      <c r="G35" s="7" t="s">
        <v>67</v>
      </c>
      <c r="H35" s="7" t="s">
        <v>67</v>
      </c>
      <c r="I35" s="7" t="s">
        <v>67</v>
      </c>
      <c r="J35" s="7" t="s">
        <v>67</v>
      </c>
      <c r="K35" s="7" t="s">
        <v>67</v>
      </c>
      <c r="L35" s="7" t="s">
        <v>67</v>
      </c>
      <c r="M35" s="7" t="s">
        <v>67</v>
      </c>
      <c r="N35" s="7" t="s">
        <v>67</v>
      </c>
      <c r="O35" s="7" t="s">
        <v>67</v>
      </c>
      <c r="P35" s="7" t="s">
        <v>67</v>
      </c>
      <c r="Q35" s="7" t="s">
        <v>67</v>
      </c>
    </row>
    <row r="36" spans="1:17" s="16" customFormat="1">
      <c r="A36" s="57" t="s">
        <v>68</v>
      </c>
      <c r="B36" s="48" t="s">
        <v>151</v>
      </c>
      <c r="C36" s="7" t="s">
        <v>162</v>
      </c>
      <c r="D36" s="7" t="s">
        <v>207</v>
      </c>
      <c r="E36" s="7" t="s">
        <v>68</v>
      </c>
      <c r="F36" s="7" t="s">
        <v>68</v>
      </c>
      <c r="G36" s="7" t="s">
        <v>68</v>
      </c>
      <c r="H36" s="7" t="s">
        <v>68</v>
      </c>
      <c r="I36" s="7" t="s">
        <v>68</v>
      </c>
      <c r="J36" s="7" t="s">
        <v>68</v>
      </c>
      <c r="K36" s="7" t="s">
        <v>68</v>
      </c>
      <c r="L36" s="7" t="s">
        <v>68</v>
      </c>
      <c r="M36" s="7" t="s">
        <v>68</v>
      </c>
      <c r="N36" s="7" t="s">
        <v>68</v>
      </c>
      <c r="O36" s="7" t="s">
        <v>68</v>
      </c>
      <c r="P36" s="7" t="s">
        <v>68</v>
      </c>
      <c r="Q36" s="7" t="s">
        <v>68</v>
      </c>
    </row>
    <row r="37" spans="1:17" s="16" customFormat="1">
      <c r="A37" s="57" t="s">
        <v>69</v>
      </c>
      <c r="B37" s="48" t="s">
        <v>151</v>
      </c>
      <c r="C37" s="7" t="s">
        <v>162</v>
      </c>
      <c r="D37" s="7" t="s">
        <v>208</v>
      </c>
      <c r="E37" s="7" t="s">
        <v>69</v>
      </c>
      <c r="F37" s="7" t="s">
        <v>69</v>
      </c>
      <c r="G37" s="7" t="s">
        <v>69</v>
      </c>
      <c r="H37" s="7" t="s">
        <v>69</v>
      </c>
      <c r="I37" s="7" t="s">
        <v>69</v>
      </c>
      <c r="J37" s="7" t="s">
        <v>69</v>
      </c>
      <c r="K37" s="7" t="s">
        <v>69</v>
      </c>
      <c r="L37" s="7" t="s">
        <v>69</v>
      </c>
      <c r="M37" s="7" t="s">
        <v>69</v>
      </c>
      <c r="N37" s="7" t="s">
        <v>69</v>
      </c>
      <c r="O37" s="7" t="s">
        <v>69</v>
      </c>
      <c r="P37" s="7" t="s">
        <v>69</v>
      </c>
      <c r="Q37" s="7" t="s">
        <v>69</v>
      </c>
    </row>
    <row r="38" spans="1:17" s="16" customFormat="1">
      <c r="A38" s="57" t="s">
        <v>70</v>
      </c>
      <c r="B38" s="48" t="s">
        <v>151</v>
      </c>
      <c r="C38" s="7" t="s">
        <v>163</v>
      </c>
      <c r="D38" s="7" t="s">
        <v>209</v>
      </c>
      <c r="E38" s="7" t="s">
        <v>70</v>
      </c>
      <c r="F38" s="7" t="s">
        <v>70</v>
      </c>
      <c r="G38" s="7" t="s">
        <v>70</v>
      </c>
      <c r="H38" s="7" t="s">
        <v>70</v>
      </c>
      <c r="I38" s="7" t="s">
        <v>70</v>
      </c>
      <c r="J38" s="7" t="s">
        <v>70</v>
      </c>
      <c r="K38" s="7" t="s">
        <v>70</v>
      </c>
      <c r="L38" s="7" t="s">
        <v>70</v>
      </c>
      <c r="M38" s="7" t="s">
        <v>70</v>
      </c>
      <c r="N38" s="7" t="s">
        <v>70</v>
      </c>
      <c r="O38" s="7" t="s">
        <v>70</v>
      </c>
      <c r="P38" s="7" t="s">
        <v>70</v>
      </c>
      <c r="Q38" s="7" t="s">
        <v>70</v>
      </c>
    </row>
    <row r="39" spans="1:17" s="16" customFormat="1">
      <c r="A39" s="57" t="s">
        <v>71</v>
      </c>
      <c r="B39" s="48" t="s">
        <v>151</v>
      </c>
      <c r="C39" s="7" t="s">
        <v>162</v>
      </c>
      <c r="D39" s="7" t="s">
        <v>210</v>
      </c>
      <c r="E39" s="7" t="s">
        <v>71</v>
      </c>
      <c r="F39" s="7" t="s">
        <v>71</v>
      </c>
      <c r="G39" s="7" t="s">
        <v>71</v>
      </c>
      <c r="H39" s="7" t="s">
        <v>71</v>
      </c>
      <c r="I39" s="7" t="s">
        <v>71</v>
      </c>
      <c r="J39" s="7" t="s">
        <v>71</v>
      </c>
      <c r="K39" s="7" t="s">
        <v>71</v>
      </c>
      <c r="L39" s="7" t="s">
        <v>71</v>
      </c>
      <c r="M39" s="7" t="s">
        <v>71</v>
      </c>
      <c r="N39" s="7" t="s">
        <v>71</v>
      </c>
      <c r="O39" s="7" t="s">
        <v>71</v>
      </c>
      <c r="P39" s="7" t="s">
        <v>71</v>
      </c>
      <c r="Q39" s="7" t="s">
        <v>71</v>
      </c>
    </row>
    <row r="40" spans="1:17" s="16" customFormat="1">
      <c r="A40" s="57" t="s">
        <v>72</v>
      </c>
      <c r="B40" s="48" t="s">
        <v>152</v>
      </c>
      <c r="C40" s="7" t="s">
        <v>163</v>
      </c>
      <c r="D40" s="7" t="s">
        <v>211</v>
      </c>
      <c r="E40" s="7" t="s">
        <v>72</v>
      </c>
      <c r="F40" s="7" t="s">
        <v>72</v>
      </c>
      <c r="G40" s="7" t="s">
        <v>72</v>
      </c>
      <c r="H40" s="7" t="s">
        <v>72</v>
      </c>
      <c r="I40" s="7" t="s">
        <v>72</v>
      </c>
      <c r="J40" s="7" t="s">
        <v>72</v>
      </c>
      <c r="K40" s="7" t="s">
        <v>72</v>
      </c>
      <c r="L40" s="7" t="s">
        <v>72</v>
      </c>
      <c r="M40" s="7" t="s">
        <v>72</v>
      </c>
      <c r="N40" s="7" t="s">
        <v>72</v>
      </c>
      <c r="O40" s="7" t="s">
        <v>72</v>
      </c>
      <c r="P40" s="7" t="s">
        <v>72</v>
      </c>
      <c r="Q40" s="7" t="s">
        <v>72</v>
      </c>
    </row>
    <row r="41" spans="1:17" s="16" customFormat="1">
      <c r="A41" s="57" t="s">
        <v>32</v>
      </c>
      <c r="B41" s="48" t="s">
        <v>152</v>
      </c>
      <c r="C41" s="7" t="s">
        <v>163</v>
      </c>
      <c r="D41" s="7" t="s">
        <v>212</v>
      </c>
      <c r="E41" s="7" t="s">
        <v>32</v>
      </c>
      <c r="F41" s="7" t="s">
        <v>32</v>
      </c>
      <c r="G41" s="7" t="s">
        <v>32</v>
      </c>
      <c r="H41" s="7" t="s">
        <v>32</v>
      </c>
      <c r="I41" s="7" t="s">
        <v>32</v>
      </c>
      <c r="J41" s="7" t="s">
        <v>32</v>
      </c>
      <c r="K41" s="7" t="s">
        <v>32</v>
      </c>
      <c r="L41" s="7" t="s">
        <v>32</v>
      </c>
      <c r="M41" s="7" t="s">
        <v>32</v>
      </c>
      <c r="N41" s="7" t="s">
        <v>32</v>
      </c>
      <c r="O41" s="7" t="s">
        <v>32</v>
      </c>
      <c r="P41" s="7" t="s">
        <v>32</v>
      </c>
      <c r="Q41" s="7" t="s">
        <v>32</v>
      </c>
    </row>
    <row r="42" spans="1:17" s="16" customFormat="1">
      <c r="A42" s="57" t="s">
        <v>73</v>
      </c>
      <c r="B42" s="49" t="s">
        <v>153</v>
      </c>
      <c r="C42" s="20" t="s">
        <v>163</v>
      </c>
      <c r="D42" s="7" t="s">
        <v>213</v>
      </c>
      <c r="E42" s="7" t="s">
        <v>73</v>
      </c>
      <c r="F42" s="7" t="s">
        <v>73</v>
      </c>
      <c r="G42" s="7" t="s">
        <v>73</v>
      </c>
      <c r="H42" s="7" t="s">
        <v>73</v>
      </c>
      <c r="I42" s="7" t="s">
        <v>73</v>
      </c>
      <c r="J42" s="7" t="s">
        <v>73</v>
      </c>
      <c r="K42" s="7" t="s">
        <v>73</v>
      </c>
      <c r="L42" s="7" t="s">
        <v>73</v>
      </c>
      <c r="M42" s="7" t="s">
        <v>73</v>
      </c>
      <c r="N42" s="7" t="s">
        <v>73</v>
      </c>
      <c r="O42" s="7" t="s">
        <v>73</v>
      </c>
      <c r="P42" s="7" t="s">
        <v>73</v>
      </c>
      <c r="Q42" s="7" t="s">
        <v>73</v>
      </c>
    </row>
    <row r="43" spans="1:17" s="16" customFormat="1">
      <c r="A43" s="57" t="s">
        <v>74</v>
      </c>
      <c r="B43" s="49" t="s">
        <v>153</v>
      </c>
      <c r="C43" s="7" t="s">
        <v>162</v>
      </c>
      <c r="D43" s="7" t="s">
        <v>214</v>
      </c>
      <c r="E43" s="7" t="s">
        <v>74</v>
      </c>
      <c r="F43" s="7" t="s">
        <v>74</v>
      </c>
      <c r="G43" s="7" t="s">
        <v>74</v>
      </c>
      <c r="H43" s="7" t="s">
        <v>74</v>
      </c>
      <c r="I43" s="7" t="s">
        <v>74</v>
      </c>
      <c r="J43" s="7" t="s">
        <v>74</v>
      </c>
      <c r="K43" s="7" t="s">
        <v>74</v>
      </c>
      <c r="L43" s="7" t="s">
        <v>74</v>
      </c>
      <c r="M43" s="7" t="s">
        <v>74</v>
      </c>
      <c r="N43" s="7" t="s">
        <v>74</v>
      </c>
      <c r="O43" s="7" t="s">
        <v>74</v>
      </c>
      <c r="P43" s="7" t="s">
        <v>74</v>
      </c>
      <c r="Q43" s="7" t="s">
        <v>74</v>
      </c>
    </row>
    <row r="44" spans="1:17" s="16" customFormat="1">
      <c r="A44" s="57" t="s">
        <v>75</v>
      </c>
      <c r="B44" s="49" t="s">
        <v>153</v>
      </c>
      <c r="C44" s="7" t="s">
        <v>162</v>
      </c>
      <c r="D44" s="7" t="s">
        <v>215</v>
      </c>
      <c r="E44" s="7" t="s">
        <v>75</v>
      </c>
      <c r="F44" s="7" t="s">
        <v>75</v>
      </c>
      <c r="G44" s="7" t="s">
        <v>75</v>
      </c>
      <c r="H44" s="7" t="s">
        <v>75</v>
      </c>
      <c r="I44" s="7" t="s">
        <v>75</v>
      </c>
      <c r="J44" s="7" t="s">
        <v>75</v>
      </c>
      <c r="K44" s="7" t="s">
        <v>75</v>
      </c>
      <c r="L44" s="7" t="s">
        <v>75</v>
      </c>
      <c r="M44" s="7" t="s">
        <v>75</v>
      </c>
      <c r="N44" s="7" t="s">
        <v>75</v>
      </c>
      <c r="O44" s="7" t="s">
        <v>75</v>
      </c>
      <c r="P44" s="7" t="s">
        <v>75</v>
      </c>
      <c r="Q44" s="7" t="s">
        <v>75</v>
      </c>
    </row>
    <row r="45" spans="1:17" s="16" customFormat="1">
      <c r="A45" s="57" t="s">
        <v>76</v>
      </c>
      <c r="B45" s="49" t="s">
        <v>153</v>
      </c>
      <c r="C45" s="20" t="s">
        <v>163</v>
      </c>
      <c r="D45" s="7" t="s">
        <v>216</v>
      </c>
      <c r="E45" s="7" t="s">
        <v>76</v>
      </c>
      <c r="F45" s="7" t="s">
        <v>76</v>
      </c>
      <c r="G45" s="7" t="s">
        <v>76</v>
      </c>
      <c r="H45" s="7" t="s">
        <v>76</v>
      </c>
      <c r="I45" s="7" t="s">
        <v>76</v>
      </c>
      <c r="J45" s="7" t="s">
        <v>76</v>
      </c>
      <c r="K45" s="7" t="s">
        <v>76</v>
      </c>
      <c r="L45" s="7" t="s">
        <v>76</v>
      </c>
      <c r="M45" s="7" t="s">
        <v>76</v>
      </c>
      <c r="N45" s="7" t="s">
        <v>76</v>
      </c>
      <c r="O45" s="7" t="s">
        <v>76</v>
      </c>
      <c r="P45" s="7" t="s">
        <v>76</v>
      </c>
      <c r="Q45" s="7" t="s">
        <v>76</v>
      </c>
    </row>
    <row r="46" spans="1:17" s="16" customFormat="1">
      <c r="A46" s="57" t="s">
        <v>77</v>
      </c>
      <c r="B46" s="50" t="s">
        <v>154</v>
      </c>
      <c r="C46" s="21" t="s">
        <v>162</v>
      </c>
      <c r="D46" s="7" t="s">
        <v>217</v>
      </c>
      <c r="E46" s="7" t="s">
        <v>77</v>
      </c>
      <c r="F46" s="7" t="s">
        <v>77</v>
      </c>
      <c r="G46" s="7" t="s">
        <v>77</v>
      </c>
      <c r="H46" s="7" t="s">
        <v>77</v>
      </c>
      <c r="I46" s="7" t="s">
        <v>77</v>
      </c>
      <c r="J46" s="7" t="s">
        <v>77</v>
      </c>
      <c r="K46" s="7" t="s">
        <v>77</v>
      </c>
      <c r="L46" s="7" t="s">
        <v>77</v>
      </c>
      <c r="M46" s="7" t="s">
        <v>77</v>
      </c>
      <c r="N46" s="7" t="s">
        <v>77</v>
      </c>
      <c r="O46" s="7" t="s">
        <v>77</v>
      </c>
      <c r="P46" s="7" t="s">
        <v>77</v>
      </c>
      <c r="Q46" s="7" t="s">
        <v>77</v>
      </c>
    </row>
    <row r="47" spans="1:17" s="16" customFormat="1">
      <c r="A47" s="57" t="s">
        <v>78</v>
      </c>
      <c r="B47" s="50" t="s">
        <v>155</v>
      </c>
      <c r="C47" s="21" t="s">
        <v>16</v>
      </c>
      <c r="D47" s="7" t="s">
        <v>218</v>
      </c>
      <c r="E47" s="7" t="s">
        <v>78</v>
      </c>
      <c r="F47" s="7" t="s">
        <v>78</v>
      </c>
      <c r="G47" s="7" t="s">
        <v>78</v>
      </c>
      <c r="H47" s="7" t="s">
        <v>78</v>
      </c>
      <c r="I47" s="7" t="s">
        <v>78</v>
      </c>
      <c r="J47" s="7" t="s">
        <v>78</v>
      </c>
      <c r="K47" s="7" t="s">
        <v>78</v>
      </c>
      <c r="L47" s="7" t="s">
        <v>78</v>
      </c>
      <c r="M47" s="7" t="s">
        <v>78</v>
      </c>
      <c r="N47" s="7" t="s">
        <v>78</v>
      </c>
      <c r="O47" s="7" t="s">
        <v>78</v>
      </c>
      <c r="P47" s="7" t="s">
        <v>78</v>
      </c>
      <c r="Q47" s="7" t="s">
        <v>78</v>
      </c>
    </row>
    <row r="48" spans="1:17" s="16" customFormat="1">
      <c r="A48" s="57" t="s">
        <v>79</v>
      </c>
      <c r="B48" s="50" t="s">
        <v>155</v>
      </c>
      <c r="C48" s="21" t="s">
        <v>16</v>
      </c>
      <c r="D48" s="7" t="s">
        <v>219</v>
      </c>
      <c r="E48" s="7" t="s">
        <v>79</v>
      </c>
      <c r="F48" s="7" t="s">
        <v>79</v>
      </c>
      <c r="G48" s="7" t="s">
        <v>79</v>
      </c>
      <c r="H48" s="7" t="s">
        <v>79</v>
      </c>
      <c r="I48" s="7" t="s">
        <v>79</v>
      </c>
      <c r="J48" s="7" t="s">
        <v>79</v>
      </c>
      <c r="K48" s="7" t="s">
        <v>79</v>
      </c>
      <c r="L48" s="7" t="s">
        <v>79</v>
      </c>
      <c r="M48" s="7" t="s">
        <v>79</v>
      </c>
      <c r="N48" s="7" t="s">
        <v>79</v>
      </c>
      <c r="O48" s="7" t="s">
        <v>79</v>
      </c>
      <c r="P48" s="7" t="s">
        <v>79</v>
      </c>
      <c r="Q48" s="7" t="s">
        <v>79</v>
      </c>
    </row>
    <row r="49" spans="1:17" s="16" customFormat="1">
      <c r="A49" s="57" t="s">
        <v>80</v>
      </c>
      <c r="B49" s="50" t="s">
        <v>156</v>
      </c>
      <c r="C49" s="21" t="s">
        <v>16</v>
      </c>
      <c r="D49" s="7" t="s">
        <v>220</v>
      </c>
      <c r="E49" s="7" t="s">
        <v>80</v>
      </c>
      <c r="F49" s="7" t="s">
        <v>80</v>
      </c>
      <c r="G49" s="7" t="s">
        <v>80</v>
      </c>
      <c r="H49" s="7" t="s">
        <v>80</v>
      </c>
      <c r="I49" s="7" t="s">
        <v>80</v>
      </c>
      <c r="J49" s="7" t="s">
        <v>80</v>
      </c>
      <c r="K49" s="7" t="s">
        <v>80</v>
      </c>
      <c r="L49" s="7" t="s">
        <v>80</v>
      </c>
      <c r="M49" s="7" t="s">
        <v>80</v>
      </c>
      <c r="N49" s="7" t="s">
        <v>80</v>
      </c>
      <c r="O49" s="7" t="s">
        <v>80</v>
      </c>
      <c r="P49" s="7" t="s">
        <v>80</v>
      </c>
      <c r="Q49" s="7" t="s">
        <v>80</v>
      </c>
    </row>
    <row r="50" spans="1:17" s="16" customFormat="1">
      <c r="A50" s="57" t="s">
        <v>81</v>
      </c>
      <c r="B50" s="49" t="s">
        <v>157</v>
      </c>
      <c r="C50" s="20" t="s">
        <v>163</v>
      </c>
      <c r="D50" s="7" t="s">
        <v>221</v>
      </c>
      <c r="E50" s="7" t="s">
        <v>81</v>
      </c>
      <c r="F50" s="7" t="s">
        <v>81</v>
      </c>
      <c r="G50" s="7" t="s">
        <v>81</v>
      </c>
      <c r="H50" s="7" t="s">
        <v>81</v>
      </c>
      <c r="I50" s="7" t="s">
        <v>81</v>
      </c>
      <c r="J50" s="7" t="s">
        <v>81</v>
      </c>
      <c r="K50" s="7" t="s">
        <v>81</v>
      </c>
      <c r="L50" s="7" t="s">
        <v>81</v>
      </c>
      <c r="M50" s="7" t="s">
        <v>81</v>
      </c>
      <c r="N50" s="7" t="s">
        <v>81</v>
      </c>
      <c r="O50" s="7" t="s">
        <v>81</v>
      </c>
      <c r="P50" s="7" t="s">
        <v>81</v>
      </c>
      <c r="Q50" s="7" t="s">
        <v>81</v>
      </c>
    </row>
    <row r="51" spans="1:17" s="16" customFormat="1">
      <c r="A51" s="57" t="s">
        <v>82</v>
      </c>
      <c r="B51" s="49" t="s">
        <v>157</v>
      </c>
      <c r="C51" s="20" t="s">
        <v>163</v>
      </c>
      <c r="D51" s="7" t="s">
        <v>222</v>
      </c>
      <c r="E51" s="7" t="s">
        <v>82</v>
      </c>
      <c r="F51" s="7" t="s">
        <v>82</v>
      </c>
      <c r="G51" s="7" t="s">
        <v>82</v>
      </c>
      <c r="H51" s="7" t="s">
        <v>82</v>
      </c>
      <c r="I51" s="7" t="s">
        <v>82</v>
      </c>
      <c r="J51" s="7" t="s">
        <v>82</v>
      </c>
      <c r="K51" s="7" t="s">
        <v>82</v>
      </c>
      <c r="L51" s="7" t="s">
        <v>82</v>
      </c>
      <c r="M51" s="7" t="s">
        <v>82</v>
      </c>
      <c r="N51" s="7" t="s">
        <v>82</v>
      </c>
      <c r="O51" s="7" t="s">
        <v>82</v>
      </c>
      <c r="P51" s="7" t="s">
        <v>82</v>
      </c>
      <c r="Q51" s="7" t="s">
        <v>82</v>
      </c>
    </row>
    <row r="52" spans="1:17" s="16" customFormat="1">
      <c r="A52" s="57" t="s">
        <v>83</v>
      </c>
      <c r="B52" s="49" t="s">
        <v>157</v>
      </c>
      <c r="C52" s="20" t="s">
        <v>163</v>
      </c>
      <c r="D52" s="7" t="s">
        <v>223</v>
      </c>
      <c r="E52" s="7" t="s">
        <v>83</v>
      </c>
      <c r="F52" s="7" t="s">
        <v>83</v>
      </c>
      <c r="G52" s="7" t="s">
        <v>83</v>
      </c>
      <c r="H52" s="7" t="s">
        <v>83</v>
      </c>
      <c r="I52" s="7" t="s">
        <v>83</v>
      </c>
      <c r="J52" s="7" t="s">
        <v>83</v>
      </c>
      <c r="K52" s="7" t="s">
        <v>83</v>
      </c>
      <c r="L52" s="7" t="s">
        <v>83</v>
      </c>
      <c r="M52" s="7" t="s">
        <v>83</v>
      </c>
      <c r="N52" s="7" t="s">
        <v>83</v>
      </c>
      <c r="O52" s="7" t="s">
        <v>83</v>
      </c>
      <c r="P52" s="7" t="s">
        <v>83</v>
      </c>
      <c r="Q52" s="7" t="s">
        <v>83</v>
      </c>
    </row>
    <row r="53" spans="1:17" s="16" customFormat="1">
      <c r="A53" s="57" t="s">
        <v>84</v>
      </c>
      <c r="B53" s="49" t="s">
        <v>157</v>
      </c>
      <c r="C53" s="20" t="s">
        <v>163</v>
      </c>
      <c r="D53" s="7" t="s">
        <v>224</v>
      </c>
      <c r="E53" s="7" t="s">
        <v>84</v>
      </c>
      <c r="F53" s="7" t="s">
        <v>84</v>
      </c>
      <c r="G53" s="7" t="s">
        <v>84</v>
      </c>
      <c r="H53" s="7" t="s">
        <v>84</v>
      </c>
      <c r="I53" s="7" t="s">
        <v>84</v>
      </c>
      <c r="J53" s="7" t="s">
        <v>84</v>
      </c>
      <c r="K53" s="7" t="s">
        <v>84</v>
      </c>
      <c r="L53" s="7" t="s">
        <v>84</v>
      </c>
      <c r="M53" s="7" t="s">
        <v>84</v>
      </c>
      <c r="N53" s="7" t="s">
        <v>84</v>
      </c>
      <c r="O53" s="7" t="s">
        <v>84</v>
      </c>
      <c r="P53" s="7" t="s">
        <v>84</v>
      </c>
      <c r="Q53" s="7" t="s">
        <v>84</v>
      </c>
    </row>
    <row r="54" spans="1:17">
      <c r="A54" s="57" t="s">
        <v>85</v>
      </c>
      <c r="B54" s="49" t="s">
        <v>157</v>
      </c>
      <c r="C54" s="20" t="s">
        <v>163</v>
      </c>
      <c r="D54" s="7" t="s">
        <v>225</v>
      </c>
      <c r="E54" s="7" t="s">
        <v>85</v>
      </c>
      <c r="F54" s="7" t="s">
        <v>85</v>
      </c>
      <c r="G54" s="7" t="s">
        <v>85</v>
      </c>
      <c r="H54" s="7" t="s">
        <v>85</v>
      </c>
      <c r="I54" s="7" t="s">
        <v>85</v>
      </c>
      <c r="J54" s="7" t="s">
        <v>85</v>
      </c>
      <c r="K54" s="7" t="s">
        <v>85</v>
      </c>
      <c r="L54" s="7" t="s">
        <v>85</v>
      </c>
      <c r="M54" s="7" t="s">
        <v>85</v>
      </c>
      <c r="N54" s="7" t="s">
        <v>85</v>
      </c>
      <c r="O54" s="7" t="s">
        <v>85</v>
      </c>
      <c r="P54" s="7" t="s">
        <v>85</v>
      </c>
      <c r="Q54" s="7" t="s">
        <v>85</v>
      </c>
    </row>
    <row r="55" spans="1:17">
      <c r="A55" s="57" t="s">
        <v>86</v>
      </c>
      <c r="B55" s="49" t="s">
        <v>157</v>
      </c>
      <c r="C55" s="20" t="s">
        <v>163</v>
      </c>
      <c r="D55" s="7" t="s">
        <v>226</v>
      </c>
      <c r="E55" s="7" t="s">
        <v>86</v>
      </c>
      <c r="F55" s="7" t="s">
        <v>86</v>
      </c>
      <c r="G55" s="7" t="s">
        <v>86</v>
      </c>
      <c r="H55" s="7" t="s">
        <v>86</v>
      </c>
      <c r="I55" s="7" t="s">
        <v>86</v>
      </c>
      <c r="J55" s="7" t="s">
        <v>86</v>
      </c>
      <c r="K55" s="7" t="s">
        <v>86</v>
      </c>
      <c r="L55" s="7" t="s">
        <v>86</v>
      </c>
      <c r="M55" s="7" t="s">
        <v>86</v>
      </c>
      <c r="N55" s="7" t="s">
        <v>86</v>
      </c>
      <c r="O55" s="7" t="s">
        <v>86</v>
      </c>
      <c r="P55" s="7" t="s">
        <v>86</v>
      </c>
      <c r="Q55" s="7" t="s">
        <v>86</v>
      </c>
    </row>
    <row r="56" spans="1:17">
      <c r="A56" s="57" t="s">
        <v>87</v>
      </c>
      <c r="B56" s="49" t="s">
        <v>157</v>
      </c>
      <c r="C56" s="20" t="s">
        <v>162</v>
      </c>
      <c r="D56" s="7" t="s">
        <v>227</v>
      </c>
      <c r="E56" s="7" t="s">
        <v>87</v>
      </c>
      <c r="F56" s="7" t="s">
        <v>87</v>
      </c>
      <c r="G56" s="7" t="s">
        <v>87</v>
      </c>
      <c r="H56" s="7" t="s">
        <v>87</v>
      </c>
      <c r="I56" s="7" t="s">
        <v>87</v>
      </c>
      <c r="J56" s="7" t="s">
        <v>87</v>
      </c>
      <c r="K56" s="7" t="s">
        <v>87</v>
      </c>
      <c r="L56" s="7" t="s">
        <v>87</v>
      </c>
      <c r="M56" s="7" t="s">
        <v>87</v>
      </c>
      <c r="N56" s="7" t="s">
        <v>87</v>
      </c>
      <c r="O56" s="7" t="s">
        <v>87</v>
      </c>
      <c r="P56" s="7" t="s">
        <v>87</v>
      </c>
      <c r="Q56" s="7" t="s">
        <v>87</v>
      </c>
    </row>
    <row r="57" spans="1:17">
      <c r="A57" s="57" t="s">
        <v>88</v>
      </c>
      <c r="B57" s="49" t="s">
        <v>157</v>
      </c>
      <c r="C57" s="20" t="s">
        <v>162</v>
      </c>
      <c r="D57" s="7" t="s">
        <v>228</v>
      </c>
      <c r="E57" s="7" t="s">
        <v>88</v>
      </c>
      <c r="F57" s="7" t="s">
        <v>88</v>
      </c>
      <c r="G57" s="7" t="s">
        <v>88</v>
      </c>
      <c r="H57" s="7" t="s">
        <v>88</v>
      </c>
      <c r="I57" s="7" t="s">
        <v>88</v>
      </c>
      <c r="J57" s="7" t="s">
        <v>88</v>
      </c>
      <c r="K57" s="7" t="s">
        <v>88</v>
      </c>
      <c r="L57" s="7" t="s">
        <v>88</v>
      </c>
      <c r="M57" s="7" t="s">
        <v>88</v>
      </c>
      <c r="N57" s="7" t="s">
        <v>88</v>
      </c>
      <c r="O57" s="7" t="s">
        <v>88</v>
      </c>
      <c r="P57" s="7" t="s">
        <v>88</v>
      </c>
      <c r="Q57" s="7" t="s">
        <v>88</v>
      </c>
    </row>
    <row r="58" spans="1:17">
      <c r="A58" s="57" t="s">
        <v>89</v>
      </c>
      <c r="B58" s="49" t="s">
        <v>157</v>
      </c>
      <c r="C58" s="20" t="s">
        <v>162</v>
      </c>
      <c r="D58" s="7" t="s">
        <v>229</v>
      </c>
      <c r="E58" s="7" t="s">
        <v>89</v>
      </c>
      <c r="F58" s="7" t="s">
        <v>89</v>
      </c>
      <c r="G58" s="7" t="s">
        <v>89</v>
      </c>
      <c r="H58" s="7" t="s">
        <v>89</v>
      </c>
      <c r="I58" s="7" t="s">
        <v>89</v>
      </c>
      <c r="J58" s="7" t="s">
        <v>89</v>
      </c>
      <c r="K58" s="7" t="s">
        <v>89</v>
      </c>
      <c r="L58" s="7" t="s">
        <v>89</v>
      </c>
      <c r="M58" s="7" t="s">
        <v>89</v>
      </c>
      <c r="N58" s="7" t="s">
        <v>89</v>
      </c>
      <c r="O58" s="7" t="s">
        <v>89</v>
      </c>
      <c r="P58" s="7" t="s">
        <v>89</v>
      </c>
      <c r="Q58" s="7" t="s">
        <v>89</v>
      </c>
    </row>
    <row r="59" spans="1:17">
      <c r="A59" s="57" t="s">
        <v>90</v>
      </c>
      <c r="B59" s="49" t="s">
        <v>157</v>
      </c>
      <c r="C59" s="20" t="s">
        <v>162</v>
      </c>
      <c r="D59" s="7" t="s">
        <v>230</v>
      </c>
      <c r="E59" s="7" t="s">
        <v>90</v>
      </c>
      <c r="F59" s="7" t="s">
        <v>90</v>
      </c>
      <c r="G59" s="7" t="s">
        <v>90</v>
      </c>
      <c r="H59" s="7" t="s">
        <v>90</v>
      </c>
      <c r="I59" s="7" t="s">
        <v>90</v>
      </c>
      <c r="J59" s="7" t="s">
        <v>90</v>
      </c>
      <c r="K59" s="7" t="s">
        <v>90</v>
      </c>
      <c r="L59" s="7" t="s">
        <v>90</v>
      </c>
      <c r="M59" s="7" t="s">
        <v>90</v>
      </c>
      <c r="N59" s="7" t="s">
        <v>90</v>
      </c>
      <c r="O59" s="7" t="s">
        <v>90</v>
      </c>
      <c r="P59" s="7" t="s">
        <v>90</v>
      </c>
      <c r="Q59" s="7" t="s">
        <v>90</v>
      </c>
    </row>
    <row r="60" spans="1:17">
      <c r="A60" s="57" t="s">
        <v>91</v>
      </c>
      <c r="B60" s="49" t="s">
        <v>157</v>
      </c>
      <c r="C60" s="20" t="s">
        <v>163</v>
      </c>
      <c r="D60" s="7" t="s">
        <v>231</v>
      </c>
      <c r="E60" s="7" t="s">
        <v>91</v>
      </c>
      <c r="F60" s="7" t="s">
        <v>91</v>
      </c>
      <c r="G60" s="7" t="s">
        <v>91</v>
      </c>
      <c r="H60" s="7" t="s">
        <v>91</v>
      </c>
      <c r="I60" s="7" t="s">
        <v>91</v>
      </c>
      <c r="J60" s="7" t="s">
        <v>91</v>
      </c>
      <c r="K60" s="7" t="s">
        <v>91</v>
      </c>
      <c r="L60" s="7" t="s">
        <v>91</v>
      </c>
      <c r="M60" s="7" t="s">
        <v>91</v>
      </c>
      <c r="N60" s="7" t="s">
        <v>91</v>
      </c>
      <c r="O60" s="7" t="s">
        <v>91</v>
      </c>
      <c r="P60" s="7" t="s">
        <v>91</v>
      </c>
      <c r="Q60" s="7" t="s">
        <v>91</v>
      </c>
    </row>
    <row r="61" spans="1:17">
      <c r="A61" s="57" t="s">
        <v>92</v>
      </c>
      <c r="B61" s="50" t="s">
        <v>158</v>
      </c>
      <c r="C61" s="21" t="s">
        <v>162</v>
      </c>
      <c r="D61" s="7" t="s">
        <v>232</v>
      </c>
      <c r="E61" s="7" t="s">
        <v>92</v>
      </c>
      <c r="F61" s="7" t="s">
        <v>92</v>
      </c>
      <c r="G61" s="7" t="s">
        <v>92</v>
      </c>
      <c r="H61" s="7" t="s">
        <v>92</v>
      </c>
      <c r="I61" s="7" t="s">
        <v>92</v>
      </c>
      <c r="J61" s="7" t="s">
        <v>92</v>
      </c>
      <c r="K61" s="7" t="s">
        <v>92</v>
      </c>
      <c r="L61" s="7" t="s">
        <v>92</v>
      </c>
      <c r="M61" s="7" t="s">
        <v>92</v>
      </c>
      <c r="N61" s="7" t="s">
        <v>92</v>
      </c>
      <c r="O61" s="7" t="s">
        <v>92</v>
      </c>
      <c r="P61" s="7" t="s">
        <v>92</v>
      </c>
      <c r="Q61" s="7" t="s">
        <v>92</v>
      </c>
    </row>
    <row r="62" spans="1:17">
      <c r="A62" s="57" t="s">
        <v>34</v>
      </c>
      <c r="B62" s="50" t="s">
        <v>158</v>
      </c>
      <c r="C62" s="21" t="s">
        <v>163</v>
      </c>
      <c r="D62" s="7" t="s">
        <v>233</v>
      </c>
      <c r="E62" s="7" t="s">
        <v>34</v>
      </c>
      <c r="F62" s="7" t="s">
        <v>34</v>
      </c>
      <c r="G62" s="7" t="s">
        <v>34</v>
      </c>
      <c r="H62" s="7" t="s">
        <v>34</v>
      </c>
      <c r="I62" s="7" t="s">
        <v>34</v>
      </c>
      <c r="J62" s="7" t="s">
        <v>34</v>
      </c>
      <c r="K62" s="7" t="s">
        <v>34</v>
      </c>
      <c r="L62" s="7" t="s">
        <v>34</v>
      </c>
      <c r="M62" s="7" t="s">
        <v>34</v>
      </c>
      <c r="N62" s="7" t="s">
        <v>34</v>
      </c>
      <c r="O62" s="7" t="s">
        <v>34</v>
      </c>
      <c r="P62" s="7" t="s">
        <v>34</v>
      </c>
      <c r="Q62" s="7" t="s">
        <v>34</v>
      </c>
    </row>
    <row r="63" spans="1:17">
      <c r="A63" s="57" t="s">
        <v>93</v>
      </c>
      <c r="B63" s="50" t="s">
        <v>158</v>
      </c>
      <c r="C63" s="21" t="s">
        <v>163</v>
      </c>
      <c r="D63" s="7" t="s">
        <v>234</v>
      </c>
      <c r="E63" s="7" t="s">
        <v>93</v>
      </c>
      <c r="F63" s="7" t="s">
        <v>93</v>
      </c>
      <c r="G63" s="7" t="s">
        <v>93</v>
      </c>
      <c r="H63" s="7" t="s">
        <v>93</v>
      </c>
      <c r="I63" s="7" t="s">
        <v>93</v>
      </c>
      <c r="J63" s="7" t="s">
        <v>93</v>
      </c>
      <c r="K63" s="7" t="s">
        <v>93</v>
      </c>
      <c r="L63" s="7" t="s">
        <v>93</v>
      </c>
      <c r="M63" s="7" t="s">
        <v>93</v>
      </c>
      <c r="N63" s="7" t="s">
        <v>93</v>
      </c>
      <c r="O63" s="7" t="s">
        <v>93</v>
      </c>
      <c r="P63" s="7" t="s">
        <v>93</v>
      </c>
      <c r="Q63" s="7" t="s">
        <v>93</v>
      </c>
    </row>
    <row r="64" spans="1:17">
      <c r="A64" s="57" t="s">
        <v>94</v>
      </c>
      <c r="B64" s="50" t="s">
        <v>158</v>
      </c>
      <c r="C64" s="21" t="s">
        <v>163</v>
      </c>
      <c r="D64" s="7" t="s">
        <v>235</v>
      </c>
      <c r="E64" s="7" t="s">
        <v>94</v>
      </c>
      <c r="F64" s="7" t="s">
        <v>94</v>
      </c>
      <c r="G64" s="7" t="s">
        <v>94</v>
      </c>
      <c r="H64" s="7" t="s">
        <v>94</v>
      </c>
      <c r="I64" s="7" t="s">
        <v>94</v>
      </c>
      <c r="J64" s="7" t="s">
        <v>94</v>
      </c>
      <c r="K64" s="7" t="s">
        <v>94</v>
      </c>
      <c r="L64" s="7" t="s">
        <v>94</v>
      </c>
      <c r="M64" s="7" t="s">
        <v>94</v>
      </c>
      <c r="N64" s="7" t="s">
        <v>94</v>
      </c>
      <c r="O64" s="7" t="s">
        <v>94</v>
      </c>
      <c r="P64" s="7" t="s">
        <v>94</v>
      </c>
      <c r="Q64" s="7" t="s">
        <v>94</v>
      </c>
    </row>
    <row r="65" spans="1:17">
      <c r="A65" s="57" t="s">
        <v>95</v>
      </c>
      <c r="B65" s="50" t="s">
        <v>158</v>
      </c>
      <c r="C65" s="21" t="s">
        <v>162</v>
      </c>
      <c r="D65" s="7" t="s">
        <v>236</v>
      </c>
      <c r="E65" s="7" t="s">
        <v>95</v>
      </c>
      <c r="F65" s="7" t="s">
        <v>95</v>
      </c>
      <c r="G65" s="7" t="s">
        <v>95</v>
      </c>
      <c r="H65" s="7" t="s">
        <v>95</v>
      </c>
      <c r="I65" s="7" t="s">
        <v>95</v>
      </c>
      <c r="J65" s="7" t="s">
        <v>95</v>
      </c>
      <c r="K65" s="7" t="s">
        <v>95</v>
      </c>
      <c r="L65" s="7" t="s">
        <v>95</v>
      </c>
      <c r="M65" s="7" t="s">
        <v>95</v>
      </c>
      <c r="N65" s="7" t="s">
        <v>95</v>
      </c>
      <c r="O65" s="7" t="s">
        <v>95</v>
      </c>
      <c r="P65" s="7" t="s">
        <v>95</v>
      </c>
      <c r="Q65" s="7" t="s">
        <v>95</v>
      </c>
    </row>
    <row r="66" spans="1:17">
      <c r="A66" s="57" t="s">
        <v>96</v>
      </c>
      <c r="B66" s="50" t="s">
        <v>158</v>
      </c>
      <c r="C66" s="21" t="s">
        <v>162</v>
      </c>
      <c r="D66" s="7" t="s">
        <v>237</v>
      </c>
      <c r="E66" s="7" t="s">
        <v>96</v>
      </c>
      <c r="F66" s="7" t="s">
        <v>96</v>
      </c>
      <c r="G66" s="7" t="s">
        <v>96</v>
      </c>
      <c r="H66" s="7" t="s">
        <v>96</v>
      </c>
      <c r="I66" s="7" t="s">
        <v>96</v>
      </c>
      <c r="J66" s="7" t="s">
        <v>96</v>
      </c>
      <c r="K66" s="7" t="s">
        <v>96</v>
      </c>
      <c r="L66" s="7" t="s">
        <v>96</v>
      </c>
      <c r="M66" s="7" t="s">
        <v>96</v>
      </c>
      <c r="N66" s="7" t="s">
        <v>96</v>
      </c>
      <c r="O66" s="7" t="s">
        <v>96</v>
      </c>
      <c r="P66" s="7" t="s">
        <v>96</v>
      </c>
      <c r="Q66" s="7" t="s">
        <v>96</v>
      </c>
    </row>
    <row r="67" spans="1:17">
      <c r="A67" s="57" t="s">
        <v>97</v>
      </c>
      <c r="B67" s="50" t="s">
        <v>159</v>
      </c>
      <c r="C67" s="21" t="s">
        <v>163</v>
      </c>
      <c r="D67" s="7" t="s">
        <v>238</v>
      </c>
      <c r="E67" s="7" t="s">
        <v>97</v>
      </c>
      <c r="F67" s="7" t="s">
        <v>97</v>
      </c>
      <c r="G67" s="7" t="s">
        <v>97</v>
      </c>
      <c r="H67" s="7" t="s">
        <v>97</v>
      </c>
      <c r="I67" s="7" t="s">
        <v>97</v>
      </c>
      <c r="J67" s="7" t="s">
        <v>97</v>
      </c>
      <c r="K67" s="7" t="s">
        <v>97</v>
      </c>
      <c r="L67" s="7" t="s">
        <v>97</v>
      </c>
      <c r="M67" s="7" t="s">
        <v>97</v>
      </c>
      <c r="N67" s="7" t="s">
        <v>97</v>
      </c>
      <c r="O67" s="7" t="s">
        <v>97</v>
      </c>
      <c r="P67" s="7" t="s">
        <v>97</v>
      </c>
      <c r="Q67" s="7" t="s">
        <v>97</v>
      </c>
    </row>
    <row r="68" spans="1:17">
      <c r="A68" s="57" t="s">
        <v>98</v>
      </c>
      <c r="B68" s="50" t="s">
        <v>159</v>
      </c>
      <c r="C68" s="21" t="s">
        <v>163</v>
      </c>
      <c r="D68" s="7" t="s">
        <v>239</v>
      </c>
      <c r="E68" s="7" t="s">
        <v>98</v>
      </c>
      <c r="F68" s="7" t="s">
        <v>98</v>
      </c>
      <c r="G68" s="7" t="s">
        <v>98</v>
      </c>
      <c r="H68" s="7" t="s">
        <v>98</v>
      </c>
      <c r="I68" s="7" t="s">
        <v>98</v>
      </c>
      <c r="J68" s="7" t="s">
        <v>98</v>
      </c>
      <c r="K68" s="7" t="s">
        <v>98</v>
      </c>
      <c r="L68" s="7" t="s">
        <v>98</v>
      </c>
      <c r="M68" s="7" t="s">
        <v>98</v>
      </c>
      <c r="N68" s="7" t="s">
        <v>98</v>
      </c>
      <c r="O68" s="7" t="s">
        <v>98</v>
      </c>
      <c r="P68" s="7" t="s">
        <v>98</v>
      </c>
      <c r="Q68" s="7" t="s">
        <v>98</v>
      </c>
    </row>
    <row r="69" spans="1:17">
      <c r="A69" s="57" t="s">
        <v>99</v>
      </c>
      <c r="B69" s="50" t="s">
        <v>159</v>
      </c>
      <c r="C69" s="21" t="s">
        <v>162</v>
      </c>
      <c r="D69" s="7" t="s">
        <v>240</v>
      </c>
      <c r="E69" s="7" t="s">
        <v>99</v>
      </c>
      <c r="F69" s="7" t="s">
        <v>99</v>
      </c>
      <c r="G69" s="7" t="s">
        <v>99</v>
      </c>
      <c r="H69" s="7" t="s">
        <v>99</v>
      </c>
      <c r="I69" s="7" t="s">
        <v>99</v>
      </c>
      <c r="J69" s="7" t="s">
        <v>99</v>
      </c>
      <c r="K69" s="7" t="s">
        <v>99</v>
      </c>
      <c r="L69" s="7" t="s">
        <v>99</v>
      </c>
      <c r="M69" s="7" t="s">
        <v>99</v>
      </c>
      <c r="N69" s="7" t="s">
        <v>99</v>
      </c>
      <c r="O69" s="7" t="s">
        <v>99</v>
      </c>
      <c r="P69" s="7" t="s">
        <v>99</v>
      </c>
      <c r="Q69" s="7" t="s">
        <v>99</v>
      </c>
    </row>
    <row r="70" spans="1:17">
      <c r="A70" s="57" t="s">
        <v>100</v>
      </c>
      <c r="B70" s="50" t="s">
        <v>159</v>
      </c>
      <c r="C70" s="21" t="s">
        <v>162</v>
      </c>
      <c r="D70" s="7" t="s">
        <v>241</v>
      </c>
      <c r="E70" s="7" t="s">
        <v>100</v>
      </c>
      <c r="F70" s="7" t="s">
        <v>100</v>
      </c>
      <c r="G70" s="7" t="s">
        <v>100</v>
      </c>
      <c r="H70" s="7" t="s">
        <v>100</v>
      </c>
      <c r="I70" s="7" t="s">
        <v>100</v>
      </c>
      <c r="J70" s="7" t="s">
        <v>100</v>
      </c>
      <c r="K70" s="7" t="s">
        <v>100</v>
      </c>
      <c r="L70" s="7" t="s">
        <v>100</v>
      </c>
      <c r="M70" s="7" t="s">
        <v>100</v>
      </c>
      <c r="N70" s="7" t="s">
        <v>100</v>
      </c>
      <c r="O70" s="7" t="s">
        <v>100</v>
      </c>
      <c r="P70" s="7" t="s">
        <v>100</v>
      </c>
      <c r="Q70" s="7" t="s">
        <v>100</v>
      </c>
    </row>
    <row r="71" spans="1:17">
      <c r="A71" s="57" t="s">
        <v>101</v>
      </c>
      <c r="B71" s="50" t="s">
        <v>159</v>
      </c>
      <c r="C71" s="21" t="s">
        <v>162</v>
      </c>
      <c r="D71" s="7" t="s">
        <v>242</v>
      </c>
      <c r="E71" s="7" t="s">
        <v>101</v>
      </c>
      <c r="F71" s="7" t="s">
        <v>101</v>
      </c>
      <c r="G71" s="7" t="s">
        <v>101</v>
      </c>
      <c r="H71" s="7" t="s">
        <v>101</v>
      </c>
      <c r="I71" s="7" t="s">
        <v>101</v>
      </c>
      <c r="J71" s="7" t="s">
        <v>101</v>
      </c>
      <c r="K71" s="7" t="s">
        <v>101</v>
      </c>
      <c r="L71" s="7" t="s">
        <v>101</v>
      </c>
      <c r="M71" s="7" t="s">
        <v>101</v>
      </c>
      <c r="N71" s="7" t="s">
        <v>101</v>
      </c>
      <c r="O71" s="7" t="s">
        <v>101</v>
      </c>
      <c r="P71" s="7" t="s">
        <v>101</v>
      </c>
      <c r="Q71" s="7" t="s">
        <v>101</v>
      </c>
    </row>
    <row r="72" spans="1:17">
      <c r="A72" s="57" t="s">
        <v>102</v>
      </c>
      <c r="B72" s="50" t="s">
        <v>159</v>
      </c>
      <c r="C72" s="19" t="s">
        <v>162</v>
      </c>
      <c r="D72" s="7" t="s">
        <v>243</v>
      </c>
      <c r="E72" s="7" t="s">
        <v>102</v>
      </c>
      <c r="F72" s="7" t="s">
        <v>102</v>
      </c>
      <c r="G72" s="7" t="s">
        <v>102</v>
      </c>
      <c r="H72" s="7" t="s">
        <v>102</v>
      </c>
      <c r="I72" s="7" t="s">
        <v>102</v>
      </c>
      <c r="J72" s="7" t="s">
        <v>102</v>
      </c>
      <c r="K72" s="7" t="s">
        <v>102</v>
      </c>
      <c r="L72" s="7" t="s">
        <v>102</v>
      </c>
      <c r="M72" s="7" t="s">
        <v>102</v>
      </c>
      <c r="N72" s="7" t="s">
        <v>102</v>
      </c>
      <c r="O72" s="7" t="s">
        <v>102</v>
      </c>
      <c r="P72" s="7" t="s">
        <v>102</v>
      </c>
      <c r="Q72" s="7" t="s">
        <v>102</v>
      </c>
    </row>
    <row r="73" spans="1:17">
      <c r="A73" s="57" t="s">
        <v>103</v>
      </c>
      <c r="B73" s="50" t="s">
        <v>159</v>
      </c>
      <c r="C73" s="21" t="s">
        <v>165</v>
      </c>
      <c r="D73" s="7" t="s">
        <v>244</v>
      </c>
      <c r="E73" s="7" t="s">
        <v>103</v>
      </c>
      <c r="F73" s="7" t="s">
        <v>103</v>
      </c>
      <c r="G73" s="7" t="s">
        <v>103</v>
      </c>
      <c r="H73" s="7" t="s">
        <v>103</v>
      </c>
      <c r="I73" s="7" t="s">
        <v>103</v>
      </c>
      <c r="J73" s="7" t="s">
        <v>103</v>
      </c>
      <c r="K73" s="7" t="s">
        <v>103</v>
      </c>
      <c r="L73" s="7" t="s">
        <v>103</v>
      </c>
      <c r="M73" s="7" t="s">
        <v>103</v>
      </c>
      <c r="N73" s="7" t="s">
        <v>103</v>
      </c>
      <c r="O73" s="7" t="s">
        <v>103</v>
      </c>
      <c r="P73" s="7" t="s">
        <v>103</v>
      </c>
      <c r="Q73" s="7" t="s">
        <v>103</v>
      </c>
    </row>
    <row r="74" spans="1:17">
      <c r="A74" s="57" t="s">
        <v>104</v>
      </c>
      <c r="B74" s="50" t="s">
        <v>159</v>
      </c>
      <c r="C74" s="21" t="s">
        <v>164</v>
      </c>
      <c r="D74" s="7" t="s">
        <v>245</v>
      </c>
      <c r="E74" s="7" t="s">
        <v>104</v>
      </c>
      <c r="F74" s="7" t="s">
        <v>104</v>
      </c>
      <c r="G74" s="7" t="s">
        <v>104</v>
      </c>
      <c r="H74" s="7" t="s">
        <v>104</v>
      </c>
      <c r="I74" s="7" t="s">
        <v>104</v>
      </c>
      <c r="J74" s="7" t="s">
        <v>104</v>
      </c>
      <c r="K74" s="7" t="s">
        <v>104</v>
      </c>
      <c r="L74" s="7" t="s">
        <v>104</v>
      </c>
      <c r="M74" s="7" t="s">
        <v>104</v>
      </c>
      <c r="N74" s="7" t="s">
        <v>104</v>
      </c>
      <c r="O74" s="7" t="s">
        <v>104</v>
      </c>
      <c r="P74" s="7" t="s">
        <v>104</v>
      </c>
      <c r="Q74" s="7" t="s">
        <v>104</v>
      </c>
    </row>
    <row r="75" spans="1:17">
      <c r="A75" s="57" t="s">
        <v>105</v>
      </c>
      <c r="B75" s="50" t="s">
        <v>159</v>
      </c>
      <c r="C75" s="21" t="s">
        <v>163</v>
      </c>
      <c r="D75" s="7" t="s">
        <v>246</v>
      </c>
      <c r="E75" s="7" t="s">
        <v>105</v>
      </c>
      <c r="F75" s="7" t="s">
        <v>105</v>
      </c>
      <c r="G75" s="7" t="s">
        <v>105</v>
      </c>
      <c r="H75" s="7" t="s">
        <v>105</v>
      </c>
      <c r="I75" s="7" t="s">
        <v>105</v>
      </c>
      <c r="J75" s="7" t="s">
        <v>105</v>
      </c>
      <c r="K75" s="7" t="s">
        <v>105</v>
      </c>
      <c r="L75" s="7" t="s">
        <v>105</v>
      </c>
      <c r="M75" s="7" t="s">
        <v>105</v>
      </c>
      <c r="N75" s="7" t="s">
        <v>105</v>
      </c>
      <c r="O75" s="7" t="s">
        <v>105</v>
      </c>
      <c r="P75" s="7" t="s">
        <v>105</v>
      </c>
      <c r="Q75" s="7" t="s">
        <v>105</v>
      </c>
    </row>
    <row r="76" spans="1:17">
      <c r="A76" s="57" t="s">
        <v>106</v>
      </c>
      <c r="B76" s="50" t="s">
        <v>159</v>
      </c>
      <c r="C76" s="21" t="s">
        <v>163</v>
      </c>
      <c r="D76" s="7" t="s">
        <v>247</v>
      </c>
      <c r="E76" s="7" t="s">
        <v>106</v>
      </c>
      <c r="F76" s="7" t="s">
        <v>106</v>
      </c>
      <c r="G76" s="7" t="s">
        <v>106</v>
      </c>
      <c r="H76" s="7" t="s">
        <v>106</v>
      </c>
      <c r="I76" s="7" t="s">
        <v>106</v>
      </c>
      <c r="J76" s="7" t="s">
        <v>106</v>
      </c>
      <c r="K76" s="7" t="s">
        <v>106</v>
      </c>
      <c r="L76" s="7" t="s">
        <v>106</v>
      </c>
      <c r="M76" s="7" t="s">
        <v>106</v>
      </c>
      <c r="N76" s="7" t="s">
        <v>106</v>
      </c>
      <c r="O76" s="7" t="s">
        <v>106</v>
      </c>
      <c r="P76" s="7" t="s">
        <v>106</v>
      </c>
      <c r="Q76" s="7" t="s">
        <v>106</v>
      </c>
    </row>
    <row r="77" spans="1:17">
      <c r="A77" s="57" t="s">
        <v>107</v>
      </c>
      <c r="B77" s="50" t="s">
        <v>159</v>
      </c>
      <c r="C77" s="21" t="s">
        <v>162</v>
      </c>
      <c r="D77" s="7" t="s">
        <v>248</v>
      </c>
      <c r="E77" s="7" t="s">
        <v>107</v>
      </c>
      <c r="F77" s="7" t="s">
        <v>107</v>
      </c>
      <c r="G77" s="7" t="s">
        <v>107</v>
      </c>
      <c r="H77" s="7" t="s">
        <v>107</v>
      </c>
      <c r="I77" s="7" t="s">
        <v>107</v>
      </c>
      <c r="J77" s="7" t="s">
        <v>107</v>
      </c>
      <c r="K77" s="7" t="s">
        <v>107</v>
      </c>
      <c r="L77" s="7" t="s">
        <v>107</v>
      </c>
      <c r="M77" s="7" t="s">
        <v>107</v>
      </c>
      <c r="N77" s="7" t="s">
        <v>107</v>
      </c>
      <c r="O77" s="7" t="s">
        <v>107</v>
      </c>
      <c r="P77" s="7" t="s">
        <v>107</v>
      </c>
      <c r="Q77" s="7" t="s">
        <v>107</v>
      </c>
    </row>
    <row r="78" spans="1:17">
      <c r="A78" s="57" t="s">
        <v>108</v>
      </c>
      <c r="B78" s="50" t="s">
        <v>159</v>
      </c>
      <c r="C78" s="21" t="s">
        <v>163</v>
      </c>
      <c r="D78" s="7" t="s">
        <v>249</v>
      </c>
      <c r="E78" s="7" t="s">
        <v>108</v>
      </c>
      <c r="F78" s="7" t="s">
        <v>108</v>
      </c>
      <c r="G78" s="7" t="s">
        <v>108</v>
      </c>
      <c r="H78" s="7" t="s">
        <v>108</v>
      </c>
      <c r="I78" s="7" t="s">
        <v>108</v>
      </c>
      <c r="J78" s="7" t="s">
        <v>108</v>
      </c>
      <c r="K78" s="7" t="s">
        <v>108</v>
      </c>
      <c r="L78" s="7" t="s">
        <v>108</v>
      </c>
      <c r="M78" s="7" t="s">
        <v>108</v>
      </c>
      <c r="N78" s="7" t="s">
        <v>108</v>
      </c>
      <c r="O78" s="7" t="s">
        <v>108</v>
      </c>
      <c r="P78" s="7" t="s">
        <v>108</v>
      </c>
      <c r="Q78" s="7" t="s">
        <v>108</v>
      </c>
    </row>
    <row r="79" spans="1:17">
      <c r="A79" s="57" t="s">
        <v>109</v>
      </c>
      <c r="B79" s="50" t="s">
        <v>159</v>
      </c>
      <c r="C79" s="21" t="s">
        <v>163</v>
      </c>
      <c r="D79" s="7" t="s">
        <v>250</v>
      </c>
      <c r="E79" s="7" t="s">
        <v>109</v>
      </c>
      <c r="F79" s="7" t="s">
        <v>109</v>
      </c>
      <c r="G79" s="7" t="s">
        <v>109</v>
      </c>
      <c r="H79" s="7" t="s">
        <v>109</v>
      </c>
      <c r="I79" s="7" t="s">
        <v>109</v>
      </c>
      <c r="J79" s="7" t="s">
        <v>109</v>
      </c>
      <c r="K79" s="7" t="s">
        <v>109</v>
      </c>
      <c r="L79" s="7" t="s">
        <v>109</v>
      </c>
      <c r="M79" s="7" t="s">
        <v>109</v>
      </c>
      <c r="N79" s="7" t="s">
        <v>109</v>
      </c>
      <c r="O79" s="7" t="s">
        <v>109</v>
      </c>
      <c r="P79" s="7" t="s">
        <v>109</v>
      </c>
      <c r="Q79" s="7" t="s">
        <v>109</v>
      </c>
    </row>
    <row r="80" spans="1:17">
      <c r="A80" s="57" t="s">
        <v>110</v>
      </c>
      <c r="B80" s="50" t="s">
        <v>159</v>
      </c>
      <c r="C80" s="21" t="s">
        <v>163</v>
      </c>
      <c r="D80" s="7" t="s">
        <v>251</v>
      </c>
      <c r="E80" s="7" t="s">
        <v>110</v>
      </c>
      <c r="F80" s="7" t="s">
        <v>110</v>
      </c>
      <c r="G80" s="7" t="s">
        <v>110</v>
      </c>
      <c r="H80" s="7" t="s">
        <v>110</v>
      </c>
      <c r="I80" s="7" t="s">
        <v>110</v>
      </c>
      <c r="J80" s="7" t="s">
        <v>110</v>
      </c>
      <c r="K80" s="7" t="s">
        <v>110</v>
      </c>
      <c r="L80" s="7" t="s">
        <v>110</v>
      </c>
      <c r="M80" s="7" t="s">
        <v>110</v>
      </c>
      <c r="N80" s="7" t="s">
        <v>110</v>
      </c>
      <c r="O80" s="7" t="s">
        <v>110</v>
      </c>
      <c r="P80" s="7" t="s">
        <v>110</v>
      </c>
      <c r="Q80" s="7" t="s">
        <v>110</v>
      </c>
    </row>
    <row r="81" spans="1:17">
      <c r="A81" s="57" t="s">
        <v>24</v>
      </c>
      <c r="B81" s="50" t="s">
        <v>159</v>
      </c>
      <c r="C81" s="21" t="s">
        <v>163</v>
      </c>
      <c r="D81" s="7" t="s">
        <v>252</v>
      </c>
      <c r="E81" s="7" t="s">
        <v>24</v>
      </c>
      <c r="F81" s="7" t="s">
        <v>24</v>
      </c>
      <c r="G81" s="7" t="s">
        <v>24</v>
      </c>
      <c r="H81" s="7" t="s">
        <v>24</v>
      </c>
      <c r="I81" s="7" t="s">
        <v>24</v>
      </c>
      <c r="J81" s="7" t="s">
        <v>24</v>
      </c>
      <c r="K81" s="7" t="s">
        <v>24</v>
      </c>
      <c r="L81" s="7" t="s">
        <v>24</v>
      </c>
      <c r="M81" s="7" t="s">
        <v>24</v>
      </c>
      <c r="N81" s="7" t="s">
        <v>24</v>
      </c>
      <c r="O81" s="7" t="s">
        <v>24</v>
      </c>
      <c r="P81" s="7" t="s">
        <v>24</v>
      </c>
      <c r="Q81" s="7" t="s">
        <v>24</v>
      </c>
    </row>
    <row r="82" spans="1:17">
      <c r="A82" s="57" t="s">
        <v>111</v>
      </c>
      <c r="B82" s="50" t="s">
        <v>159</v>
      </c>
      <c r="C82" s="21" t="s">
        <v>162</v>
      </c>
      <c r="D82" s="7" t="s">
        <v>253</v>
      </c>
      <c r="E82" s="7" t="s">
        <v>111</v>
      </c>
      <c r="F82" s="7" t="s">
        <v>111</v>
      </c>
      <c r="G82" s="7" t="s">
        <v>111</v>
      </c>
      <c r="H82" s="7" t="s">
        <v>111</v>
      </c>
      <c r="I82" s="7" t="s">
        <v>111</v>
      </c>
      <c r="J82" s="7" t="s">
        <v>111</v>
      </c>
      <c r="K82" s="7" t="s">
        <v>111</v>
      </c>
      <c r="L82" s="7" t="s">
        <v>111</v>
      </c>
      <c r="M82" s="7" t="s">
        <v>111</v>
      </c>
      <c r="N82" s="7" t="s">
        <v>111</v>
      </c>
      <c r="O82" s="7" t="s">
        <v>111</v>
      </c>
      <c r="P82" s="7" t="s">
        <v>111</v>
      </c>
      <c r="Q82" s="7" t="s">
        <v>111</v>
      </c>
    </row>
    <row r="83" spans="1:17">
      <c r="A83" s="57" t="s">
        <v>112</v>
      </c>
      <c r="B83" s="50" t="s">
        <v>159</v>
      </c>
      <c r="C83" s="21" t="s">
        <v>166</v>
      </c>
      <c r="D83" s="7" t="s">
        <v>254</v>
      </c>
      <c r="E83" s="7" t="s">
        <v>112</v>
      </c>
      <c r="F83" s="7" t="s">
        <v>112</v>
      </c>
      <c r="G83" s="7" t="s">
        <v>112</v>
      </c>
      <c r="H83" s="7" t="s">
        <v>112</v>
      </c>
      <c r="I83" s="7" t="s">
        <v>112</v>
      </c>
      <c r="J83" s="7" t="s">
        <v>112</v>
      </c>
      <c r="K83" s="7" t="s">
        <v>112</v>
      </c>
      <c r="L83" s="7" t="s">
        <v>112</v>
      </c>
      <c r="M83" s="7" t="s">
        <v>112</v>
      </c>
      <c r="N83" s="7" t="s">
        <v>112</v>
      </c>
      <c r="O83" s="7" t="s">
        <v>112</v>
      </c>
      <c r="P83" s="7" t="s">
        <v>112</v>
      </c>
      <c r="Q83" s="7" t="s">
        <v>112</v>
      </c>
    </row>
    <row r="84" spans="1:17">
      <c r="A84" s="57" t="s">
        <v>113</v>
      </c>
      <c r="B84" s="50" t="s">
        <v>159</v>
      </c>
      <c r="C84" s="19" t="s">
        <v>162</v>
      </c>
      <c r="D84" s="7" t="s">
        <v>255</v>
      </c>
      <c r="E84" s="7" t="s">
        <v>113</v>
      </c>
      <c r="F84" s="7" t="s">
        <v>113</v>
      </c>
      <c r="G84" s="7" t="s">
        <v>113</v>
      </c>
      <c r="H84" s="7" t="s">
        <v>113</v>
      </c>
      <c r="I84" s="7" t="s">
        <v>113</v>
      </c>
      <c r="J84" s="7" t="s">
        <v>113</v>
      </c>
      <c r="K84" s="7" t="s">
        <v>113</v>
      </c>
      <c r="L84" s="7" t="s">
        <v>113</v>
      </c>
      <c r="M84" s="7" t="s">
        <v>113</v>
      </c>
      <c r="N84" s="7" t="s">
        <v>113</v>
      </c>
      <c r="O84" s="7" t="s">
        <v>113</v>
      </c>
      <c r="P84" s="7" t="s">
        <v>113</v>
      </c>
      <c r="Q84" s="7" t="s">
        <v>113</v>
      </c>
    </row>
    <row r="85" spans="1:17">
      <c r="A85" s="57" t="s">
        <v>114</v>
      </c>
      <c r="B85" s="50" t="s">
        <v>159</v>
      </c>
      <c r="C85" s="19" t="s">
        <v>162</v>
      </c>
      <c r="D85" s="7" t="s">
        <v>256</v>
      </c>
      <c r="E85" s="7" t="s">
        <v>114</v>
      </c>
      <c r="F85" s="7" t="s">
        <v>114</v>
      </c>
      <c r="G85" s="7" t="s">
        <v>114</v>
      </c>
      <c r="H85" s="7" t="s">
        <v>114</v>
      </c>
      <c r="I85" s="7" t="s">
        <v>114</v>
      </c>
      <c r="J85" s="7" t="s">
        <v>114</v>
      </c>
      <c r="K85" s="7" t="s">
        <v>114</v>
      </c>
      <c r="L85" s="7" t="s">
        <v>114</v>
      </c>
      <c r="M85" s="7" t="s">
        <v>114</v>
      </c>
      <c r="N85" s="7" t="s">
        <v>114</v>
      </c>
      <c r="O85" s="7" t="s">
        <v>114</v>
      </c>
      <c r="P85" s="7" t="s">
        <v>114</v>
      </c>
      <c r="Q85" s="7" t="s">
        <v>114</v>
      </c>
    </row>
    <row r="86" spans="1:17">
      <c r="A86" s="57" t="s">
        <v>115</v>
      </c>
      <c r="B86" s="50" t="s">
        <v>159</v>
      </c>
      <c r="C86" s="19" t="s">
        <v>162</v>
      </c>
      <c r="D86" s="7" t="s">
        <v>257</v>
      </c>
      <c r="E86" s="7" t="s">
        <v>115</v>
      </c>
      <c r="F86" s="7" t="s">
        <v>115</v>
      </c>
      <c r="G86" s="7" t="s">
        <v>115</v>
      </c>
      <c r="H86" s="7" t="s">
        <v>115</v>
      </c>
      <c r="I86" s="7" t="s">
        <v>115</v>
      </c>
      <c r="J86" s="7" t="s">
        <v>115</v>
      </c>
      <c r="K86" s="7" t="s">
        <v>115</v>
      </c>
      <c r="L86" s="7" t="s">
        <v>115</v>
      </c>
      <c r="M86" s="7" t="s">
        <v>115</v>
      </c>
      <c r="N86" s="7" t="s">
        <v>115</v>
      </c>
      <c r="O86" s="7" t="s">
        <v>115</v>
      </c>
      <c r="P86" s="7" t="s">
        <v>115</v>
      </c>
      <c r="Q86" s="7" t="s">
        <v>115</v>
      </c>
    </row>
    <row r="87" spans="1:17">
      <c r="A87" s="57" t="s">
        <v>116</v>
      </c>
      <c r="B87" s="50" t="s">
        <v>159</v>
      </c>
      <c r="C87" s="19" t="s">
        <v>162</v>
      </c>
      <c r="D87" s="7" t="s">
        <v>258</v>
      </c>
      <c r="E87" s="7" t="s">
        <v>116</v>
      </c>
      <c r="F87" s="7" t="s">
        <v>116</v>
      </c>
      <c r="G87" s="7" t="s">
        <v>116</v>
      </c>
      <c r="H87" s="7" t="s">
        <v>116</v>
      </c>
      <c r="I87" s="7" t="s">
        <v>116</v>
      </c>
      <c r="J87" s="7" t="s">
        <v>116</v>
      </c>
      <c r="K87" s="7" t="s">
        <v>116</v>
      </c>
      <c r="L87" s="7" t="s">
        <v>116</v>
      </c>
      <c r="M87" s="7" t="s">
        <v>116</v>
      </c>
      <c r="N87" s="7" t="s">
        <v>116</v>
      </c>
      <c r="O87" s="7" t="s">
        <v>116</v>
      </c>
      <c r="P87" s="7" t="s">
        <v>116</v>
      </c>
      <c r="Q87" s="7" t="s">
        <v>116</v>
      </c>
    </row>
    <row r="88" spans="1:17">
      <c r="A88" s="57" t="s">
        <v>117</v>
      </c>
      <c r="B88" s="50" t="s">
        <v>159</v>
      </c>
      <c r="C88" s="19" t="s">
        <v>162</v>
      </c>
      <c r="D88" s="7" t="s">
        <v>259</v>
      </c>
      <c r="E88" s="7" t="s">
        <v>117</v>
      </c>
      <c r="F88" s="7" t="s">
        <v>117</v>
      </c>
      <c r="G88" s="7" t="s">
        <v>117</v>
      </c>
      <c r="H88" s="7" t="s">
        <v>117</v>
      </c>
      <c r="I88" s="7" t="s">
        <v>117</v>
      </c>
      <c r="J88" s="7" t="s">
        <v>117</v>
      </c>
      <c r="K88" s="7" t="s">
        <v>117</v>
      </c>
      <c r="L88" s="7" t="s">
        <v>117</v>
      </c>
      <c r="M88" s="7" t="s">
        <v>117</v>
      </c>
      <c r="N88" s="7" t="s">
        <v>117</v>
      </c>
      <c r="O88" s="7" t="s">
        <v>117</v>
      </c>
      <c r="P88" s="7" t="s">
        <v>117</v>
      </c>
      <c r="Q88" s="7" t="s">
        <v>117</v>
      </c>
    </row>
    <row r="89" spans="1:17">
      <c r="A89" s="57" t="s">
        <v>118</v>
      </c>
      <c r="B89" s="50" t="s">
        <v>159</v>
      </c>
      <c r="C89" s="21" t="s">
        <v>163</v>
      </c>
      <c r="D89" s="7" t="s">
        <v>260</v>
      </c>
      <c r="E89" s="7" t="s">
        <v>118</v>
      </c>
      <c r="F89" s="7" t="s">
        <v>118</v>
      </c>
      <c r="G89" s="7" t="s">
        <v>118</v>
      </c>
      <c r="H89" s="7" t="s">
        <v>118</v>
      </c>
      <c r="I89" s="7" t="s">
        <v>118</v>
      </c>
      <c r="J89" s="7" t="s">
        <v>118</v>
      </c>
      <c r="K89" s="7" t="s">
        <v>118</v>
      </c>
      <c r="L89" s="7" t="s">
        <v>118</v>
      </c>
      <c r="M89" s="7" t="s">
        <v>118</v>
      </c>
      <c r="N89" s="7" t="s">
        <v>118</v>
      </c>
      <c r="O89" s="7" t="s">
        <v>118</v>
      </c>
      <c r="P89" s="7" t="s">
        <v>118</v>
      </c>
      <c r="Q89" s="7" t="s">
        <v>118</v>
      </c>
    </row>
    <row r="90" spans="1:17">
      <c r="A90" s="57" t="s">
        <v>119</v>
      </c>
      <c r="B90" s="50" t="s">
        <v>159</v>
      </c>
      <c r="C90" s="21" t="s">
        <v>163</v>
      </c>
      <c r="D90" s="7" t="s">
        <v>261</v>
      </c>
      <c r="E90" s="7" t="s">
        <v>119</v>
      </c>
      <c r="F90" s="7" t="s">
        <v>119</v>
      </c>
      <c r="G90" s="7" t="s">
        <v>119</v>
      </c>
      <c r="H90" s="7" t="s">
        <v>119</v>
      </c>
      <c r="I90" s="7" t="s">
        <v>119</v>
      </c>
      <c r="J90" s="7" t="s">
        <v>119</v>
      </c>
      <c r="K90" s="7" t="s">
        <v>119</v>
      </c>
      <c r="L90" s="7" t="s">
        <v>119</v>
      </c>
      <c r="M90" s="7" t="s">
        <v>119</v>
      </c>
      <c r="N90" s="7" t="s">
        <v>119</v>
      </c>
      <c r="O90" s="7" t="s">
        <v>119</v>
      </c>
      <c r="P90" s="7" t="s">
        <v>119</v>
      </c>
      <c r="Q90" s="7" t="s">
        <v>119</v>
      </c>
    </row>
    <row r="91" spans="1:17">
      <c r="A91" s="57" t="s">
        <v>120</v>
      </c>
      <c r="B91" s="50" t="s">
        <v>159</v>
      </c>
      <c r="C91" s="21" t="s">
        <v>163</v>
      </c>
      <c r="D91" s="7" t="s">
        <v>262</v>
      </c>
      <c r="E91" s="7" t="s">
        <v>120</v>
      </c>
      <c r="F91" s="7" t="s">
        <v>120</v>
      </c>
      <c r="G91" s="7" t="s">
        <v>120</v>
      </c>
      <c r="H91" s="7" t="s">
        <v>120</v>
      </c>
      <c r="I91" s="7" t="s">
        <v>120</v>
      </c>
      <c r="J91" s="7" t="s">
        <v>120</v>
      </c>
      <c r="K91" s="7" t="s">
        <v>120</v>
      </c>
      <c r="L91" s="7" t="s">
        <v>120</v>
      </c>
      <c r="M91" s="7" t="s">
        <v>120</v>
      </c>
      <c r="N91" s="7" t="s">
        <v>120</v>
      </c>
      <c r="O91" s="7" t="s">
        <v>120</v>
      </c>
      <c r="P91" s="7" t="s">
        <v>120</v>
      </c>
      <c r="Q91" s="7" t="s">
        <v>120</v>
      </c>
    </row>
    <row r="92" spans="1:17" s="16" customFormat="1">
      <c r="A92" s="57" t="s">
        <v>121</v>
      </c>
      <c r="B92" s="50" t="s">
        <v>159</v>
      </c>
      <c r="C92" s="21" t="s">
        <v>165</v>
      </c>
      <c r="D92" s="7" t="s">
        <v>263</v>
      </c>
      <c r="E92" s="7" t="s">
        <v>121</v>
      </c>
      <c r="F92" s="7" t="s">
        <v>121</v>
      </c>
      <c r="G92" s="7" t="s">
        <v>121</v>
      </c>
      <c r="H92" s="7" t="s">
        <v>121</v>
      </c>
      <c r="I92" s="7" t="s">
        <v>121</v>
      </c>
      <c r="J92" s="7" t="s">
        <v>121</v>
      </c>
      <c r="K92" s="7" t="s">
        <v>121</v>
      </c>
      <c r="L92" s="7" t="s">
        <v>121</v>
      </c>
      <c r="M92" s="7" t="s">
        <v>121</v>
      </c>
      <c r="N92" s="7" t="s">
        <v>121</v>
      </c>
      <c r="O92" s="7" t="s">
        <v>121</v>
      </c>
      <c r="P92" s="7" t="s">
        <v>121</v>
      </c>
      <c r="Q92" s="7" t="s">
        <v>121</v>
      </c>
    </row>
    <row r="93" spans="1:17" s="16" customFormat="1">
      <c r="A93" s="57" t="s">
        <v>122</v>
      </c>
      <c r="B93" s="50" t="s">
        <v>159</v>
      </c>
      <c r="C93" s="21" t="s">
        <v>165</v>
      </c>
      <c r="D93" s="7" t="s">
        <v>264</v>
      </c>
      <c r="E93" s="7" t="s">
        <v>122</v>
      </c>
      <c r="F93" s="7" t="s">
        <v>122</v>
      </c>
      <c r="G93" s="7" t="s">
        <v>122</v>
      </c>
      <c r="H93" s="7" t="s">
        <v>122</v>
      </c>
      <c r="I93" s="7" t="s">
        <v>122</v>
      </c>
      <c r="J93" s="7" t="s">
        <v>122</v>
      </c>
      <c r="K93" s="7" t="s">
        <v>122</v>
      </c>
      <c r="L93" s="7" t="s">
        <v>122</v>
      </c>
      <c r="M93" s="7" t="s">
        <v>122</v>
      </c>
      <c r="N93" s="7" t="s">
        <v>122</v>
      </c>
      <c r="O93" s="7" t="s">
        <v>122</v>
      </c>
      <c r="P93" s="7" t="s">
        <v>122</v>
      </c>
      <c r="Q93" s="7" t="s">
        <v>122</v>
      </c>
    </row>
    <row r="94" spans="1:17" s="16" customFormat="1">
      <c r="A94" s="57" t="s">
        <v>123</v>
      </c>
      <c r="B94" s="50" t="s">
        <v>159</v>
      </c>
      <c r="C94" s="19" t="s">
        <v>162</v>
      </c>
      <c r="D94" s="7" t="s">
        <v>265</v>
      </c>
      <c r="E94" s="7" t="s">
        <v>123</v>
      </c>
      <c r="F94" s="7" t="s">
        <v>123</v>
      </c>
      <c r="G94" s="7" t="s">
        <v>123</v>
      </c>
      <c r="H94" s="7" t="s">
        <v>123</v>
      </c>
      <c r="I94" s="7" t="s">
        <v>123</v>
      </c>
      <c r="J94" s="7" t="s">
        <v>123</v>
      </c>
      <c r="K94" s="7" t="s">
        <v>123</v>
      </c>
      <c r="L94" s="7" t="s">
        <v>123</v>
      </c>
      <c r="M94" s="7" t="s">
        <v>123</v>
      </c>
      <c r="N94" s="7" t="s">
        <v>123</v>
      </c>
      <c r="O94" s="7" t="s">
        <v>123</v>
      </c>
      <c r="P94" s="7" t="s">
        <v>123</v>
      </c>
      <c r="Q94" s="7" t="s">
        <v>123</v>
      </c>
    </row>
    <row r="95" spans="1:17" s="16" customFormat="1">
      <c r="A95" s="57" t="s">
        <v>124</v>
      </c>
      <c r="B95" s="50" t="s">
        <v>159</v>
      </c>
      <c r="C95" s="21" t="s">
        <v>163</v>
      </c>
      <c r="D95" s="7" t="s">
        <v>266</v>
      </c>
      <c r="E95" s="7" t="s">
        <v>124</v>
      </c>
      <c r="F95" s="7" t="s">
        <v>124</v>
      </c>
      <c r="G95" s="7" t="s">
        <v>124</v>
      </c>
      <c r="H95" s="7" t="s">
        <v>124</v>
      </c>
      <c r="I95" s="7" t="s">
        <v>124</v>
      </c>
      <c r="J95" s="7" t="s">
        <v>124</v>
      </c>
      <c r="K95" s="7" t="s">
        <v>124</v>
      </c>
      <c r="L95" s="7" t="s">
        <v>124</v>
      </c>
      <c r="M95" s="7" t="s">
        <v>124</v>
      </c>
      <c r="N95" s="7" t="s">
        <v>124</v>
      </c>
      <c r="O95" s="7" t="s">
        <v>124</v>
      </c>
      <c r="P95" s="7" t="s">
        <v>124</v>
      </c>
      <c r="Q95" s="7" t="s">
        <v>124</v>
      </c>
    </row>
    <row r="96" spans="1:17" s="16" customFormat="1">
      <c r="A96" s="57" t="s">
        <v>125</v>
      </c>
      <c r="B96" s="50" t="s">
        <v>159</v>
      </c>
      <c r="C96" s="21" t="s">
        <v>16</v>
      </c>
      <c r="D96" s="7" t="s">
        <v>267</v>
      </c>
      <c r="E96" s="7" t="s">
        <v>125</v>
      </c>
      <c r="F96" s="7" t="s">
        <v>125</v>
      </c>
      <c r="G96" s="7" t="s">
        <v>125</v>
      </c>
      <c r="H96" s="7" t="s">
        <v>125</v>
      </c>
      <c r="I96" s="7" t="s">
        <v>125</v>
      </c>
      <c r="J96" s="7" t="s">
        <v>125</v>
      </c>
      <c r="K96" s="7" t="s">
        <v>125</v>
      </c>
      <c r="L96" s="7" t="s">
        <v>125</v>
      </c>
      <c r="M96" s="7" t="s">
        <v>125</v>
      </c>
      <c r="N96" s="7" t="s">
        <v>125</v>
      </c>
      <c r="O96" s="7" t="s">
        <v>125</v>
      </c>
      <c r="P96" s="7" t="s">
        <v>125</v>
      </c>
      <c r="Q96" s="7" t="s">
        <v>125</v>
      </c>
    </row>
    <row r="97" spans="1:17" s="16" customFormat="1">
      <c r="A97" s="57" t="s">
        <v>126</v>
      </c>
      <c r="B97" s="50" t="s">
        <v>159</v>
      </c>
      <c r="C97" s="21" t="s">
        <v>16</v>
      </c>
      <c r="D97" s="7" t="s">
        <v>268</v>
      </c>
      <c r="E97" s="7" t="s">
        <v>126</v>
      </c>
      <c r="F97" s="7" t="s">
        <v>126</v>
      </c>
      <c r="G97" s="7" t="s">
        <v>126</v>
      </c>
      <c r="H97" s="7" t="s">
        <v>126</v>
      </c>
      <c r="I97" s="7" t="s">
        <v>126</v>
      </c>
      <c r="J97" s="7" t="s">
        <v>126</v>
      </c>
      <c r="K97" s="7" t="s">
        <v>126</v>
      </c>
      <c r="L97" s="7" t="s">
        <v>126</v>
      </c>
      <c r="M97" s="7" t="s">
        <v>126</v>
      </c>
      <c r="N97" s="7" t="s">
        <v>126</v>
      </c>
      <c r="O97" s="7" t="s">
        <v>126</v>
      </c>
      <c r="P97" s="7" t="s">
        <v>126</v>
      </c>
      <c r="Q97" s="7" t="s">
        <v>126</v>
      </c>
    </row>
    <row r="98" spans="1:17" s="16" customFormat="1">
      <c r="A98" s="57" t="s">
        <v>127</v>
      </c>
      <c r="B98" s="50" t="s">
        <v>159</v>
      </c>
      <c r="C98" s="21" t="s">
        <v>16</v>
      </c>
      <c r="D98" s="7" t="s">
        <v>269</v>
      </c>
      <c r="E98" s="7" t="s">
        <v>127</v>
      </c>
      <c r="F98" s="7" t="s">
        <v>127</v>
      </c>
      <c r="G98" s="7" t="s">
        <v>127</v>
      </c>
      <c r="H98" s="7" t="s">
        <v>127</v>
      </c>
      <c r="I98" s="7" t="s">
        <v>127</v>
      </c>
      <c r="J98" s="7" t="s">
        <v>127</v>
      </c>
      <c r="K98" s="7" t="s">
        <v>127</v>
      </c>
      <c r="L98" s="7" t="s">
        <v>127</v>
      </c>
      <c r="M98" s="7" t="s">
        <v>127</v>
      </c>
      <c r="N98" s="7" t="s">
        <v>127</v>
      </c>
      <c r="O98" s="7" t="s">
        <v>127</v>
      </c>
      <c r="P98" s="7" t="s">
        <v>127</v>
      </c>
      <c r="Q98" s="7" t="s">
        <v>127</v>
      </c>
    </row>
    <row r="99" spans="1:17">
      <c r="A99" s="57" t="s">
        <v>128</v>
      </c>
      <c r="B99" s="50" t="s">
        <v>159</v>
      </c>
      <c r="C99" s="21" t="s">
        <v>167</v>
      </c>
      <c r="D99" s="7" t="s">
        <v>270</v>
      </c>
      <c r="E99" s="7" t="s">
        <v>128</v>
      </c>
      <c r="F99" s="7" t="s">
        <v>128</v>
      </c>
      <c r="G99" s="7" t="s">
        <v>128</v>
      </c>
      <c r="H99" s="7" t="s">
        <v>128</v>
      </c>
      <c r="I99" s="7" t="s">
        <v>128</v>
      </c>
      <c r="J99" s="7" t="s">
        <v>128</v>
      </c>
      <c r="K99" s="7" t="s">
        <v>128</v>
      </c>
      <c r="L99" s="7" t="s">
        <v>128</v>
      </c>
      <c r="M99" s="7" t="s">
        <v>128</v>
      </c>
      <c r="N99" s="7" t="s">
        <v>128</v>
      </c>
      <c r="O99" s="7" t="s">
        <v>128</v>
      </c>
      <c r="P99" s="7" t="s">
        <v>128</v>
      </c>
      <c r="Q99" s="7" t="s">
        <v>128</v>
      </c>
    </row>
    <row r="100" spans="1:17">
      <c r="A100" s="57" t="s">
        <v>129</v>
      </c>
      <c r="B100" s="50" t="s">
        <v>159</v>
      </c>
      <c r="C100" s="19" t="s">
        <v>162</v>
      </c>
      <c r="D100" s="7" t="s">
        <v>271</v>
      </c>
      <c r="E100" s="7" t="s">
        <v>129</v>
      </c>
      <c r="F100" s="7" t="s">
        <v>129</v>
      </c>
      <c r="G100" s="7" t="s">
        <v>129</v>
      </c>
      <c r="H100" s="7" t="s">
        <v>129</v>
      </c>
      <c r="I100" s="7" t="s">
        <v>129</v>
      </c>
      <c r="J100" s="7" t="s">
        <v>129</v>
      </c>
      <c r="K100" s="7" t="s">
        <v>129</v>
      </c>
      <c r="L100" s="7" t="s">
        <v>129</v>
      </c>
      <c r="M100" s="7" t="s">
        <v>129</v>
      </c>
      <c r="N100" s="7" t="s">
        <v>129</v>
      </c>
      <c r="O100" s="7" t="s">
        <v>129</v>
      </c>
      <c r="P100" s="7" t="s">
        <v>129</v>
      </c>
      <c r="Q100" s="7" t="s">
        <v>129</v>
      </c>
    </row>
    <row r="101" spans="1:17">
      <c r="A101" s="57" t="s">
        <v>130</v>
      </c>
      <c r="B101" s="50" t="s">
        <v>159</v>
      </c>
      <c r="C101" s="19" t="s">
        <v>162</v>
      </c>
      <c r="D101" s="7" t="s">
        <v>272</v>
      </c>
      <c r="E101" s="7" t="s">
        <v>130</v>
      </c>
      <c r="F101" s="7" t="s">
        <v>130</v>
      </c>
      <c r="G101" s="7" t="s">
        <v>130</v>
      </c>
      <c r="H101" s="7" t="s">
        <v>130</v>
      </c>
      <c r="I101" s="7" t="s">
        <v>130</v>
      </c>
      <c r="J101" s="7" t="s">
        <v>130</v>
      </c>
      <c r="K101" s="7" t="s">
        <v>130</v>
      </c>
      <c r="L101" s="7" t="s">
        <v>130</v>
      </c>
      <c r="M101" s="7" t="s">
        <v>130</v>
      </c>
      <c r="N101" s="7" t="s">
        <v>130</v>
      </c>
      <c r="O101" s="7" t="s">
        <v>130</v>
      </c>
      <c r="P101" s="7" t="s">
        <v>130</v>
      </c>
      <c r="Q101" s="7" t="s">
        <v>130</v>
      </c>
    </row>
    <row r="102" spans="1:17">
      <c r="A102" s="57" t="s">
        <v>131</v>
      </c>
      <c r="B102" s="50" t="s">
        <v>159</v>
      </c>
      <c r="C102" s="21" t="s">
        <v>163</v>
      </c>
      <c r="D102" s="7" t="s">
        <v>273</v>
      </c>
      <c r="E102" s="7" t="s">
        <v>131</v>
      </c>
      <c r="F102" s="7" t="s">
        <v>131</v>
      </c>
      <c r="G102" s="7" t="s">
        <v>131</v>
      </c>
      <c r="H102" s="7" t="s">
        <v>131</v>
      </c>
      <c r="I102" s="7" t="s">
        <v>131</v>
      </c>
      <c r="J102" s="7" t="s">
        <v>131</v>
      </c>
      <c r="K102" s="7" t="s">
        <v>131</v>
      </c>
      <c r="L102" s="7" t="s">
        <v>131</v>
      </c>
      <c r="M102" s="7" t="s">
        <v>131</v>
      </c>
      <c r="N102" s="7" t="s">
        <v>131</v>
      </c>
      <c r="O102" s="7" t="s">
        <v>131</v>
      </c>
      <c r="P102" s="7" t="s">
        <v>131</v>
      </c>
      <c r="Q102" s="7" t="s">
        <v>131</v>
      </c>
    </row>
    <row r="103" spans="1:17">
      <c r="A103" s="57" t="s">
        <v>132</v>
      </c>
      <c r="B103" s="50" t="s">
        <v>159</v>
      </c>
      <c r="C103" s="21" t="s">
        <v>163</v>
      </c>
      <c r="D103" s="7" t="s">
        <v>274</v>
      </c>
      <c r="E103" s="7" t="s">
        <v>132</v>
      </c>
      <c r="F103" s="7" t="s">
        <v>132</v>
      </c>
      <c r="G103" s="7" t="s">
        <v>132</v>
      </c>
      <c r="H103" s="7" t="s">
        <v>132</v>
      </c>
      <c r="I103" s="7" t="s">
        <v>132</v>
      </c>
      <c r="J103" s="7" t="s">
        <v>132</v>
      </c>
      <c r="K103" s="7" t="s">
        <v>132</v>
      </c>
      <c r="L103" s="7" t="s">
        <v>132</v>
      </c>
      <c r="M103" s="7" t="s">
        <v>132</v>
      </c>
      <c r="N103" s="7" t="s">
        <v>132</v>
      </c>
      <c r="O103" s="7" t="s">
        <v>132</v>
      </c>
      <c r="P103" s="7" t="s">
        <v>132</v>
      </c>
      <c r="Q103" s="7" t="s">
        <v>132</v>
      </c>
    </row>
    <row r="104" spans="1:17">
      <c r="A104" s="57" t="s">
        <v>133</v>
      </c>
      <c r="B104" s="50" t="s">
        <v>159</v>
      </c>
      <c r="C104" s="21" t="s">
        <v>163</v>
      </c>
      <c r="D104" s="7" t="s">
        <v>275</v>
      </c>
      <c r="E104" s="7" t="s">
        <v>133</v>
      </c>
      <c r="F104" s="7" t="s">
        <v>133</v>
      </c>
      <c r="G104" s="7" t="s">
        <v>133</v>
      </c>
      <c r="H104" s="7" t="s">
        <v>133</v>
      </c>
      <c r="I104" s="7" t="s">
        <v>133</v>
      </c>
      <c r="J104" s="7" t="s">
        <v>133</v>
      </c>
      <c r="K104" s="7" t="s">
        <v>133</v>
      </c>
      <c r="L104" s="7" t="s">
        <v>133</v>
      </c>
      <c r="M104" s="7" t="s">
        <v>133</v>
      </c>
      <c r="N104" s="7" t="s">
        <v>133</v>
      </c>
      <c r="O104" s="7" t="s">
        <v>133</v>
      </c>
      <c r="P104" s="7" t="s">
        <v>133</v>
      </c>
      <c r="Q104" s="7" t="s">
        <v>133</v>
      </c>
    </row>
    <row r="105" spans="1:17">
      <c r="A105" s="57" t="s">
        <v>134</v>
      </c>
      <c r="B105" s="50" t="s">
        <v>159</v>
      </c>
      <c r="C105" s="19" t="s">
        <v>162</v>
      </c>
      <c r="D105" s="7" t="s">
        <v>276</v>
      </c>
      <c r="E105" s="7" t="s">
        <v>134</v>
      </c>
      <c r="F105" s="7" t="s">
        <v>134</v>
      </c>
      <c r="G105" s="7" t="s">
        <v>134</v>
      </c>
      <c r="H105" s="7" t="s">
        <v>134</v>
      </c>
      <c r="I105" s="7" t="s">
        <v>134</v>
      </c>
      <c r="J105" s="7" t="s">
        <v>134</v>
      </c>
      <c r="K105" s="7" t="s">
        <v>134</v>
      </c>
      <c r="L105" s="7" t="s">
        <v>134</v>
      </c>
      <c r="M105" s="7" t="s">
        <v>134</v>
      </c>
      <c r="N105" s="7" t="s">
        <v>134</v>
      </c>
      <c r="O105" s="7" t="s">
        <v>134</v>
      </c>
      <c r="P105" s="7" t="s">
        <v>134</v>
      </c>
      <c r="Q105" s="7" t="s">
        <v>134</v>
      </c>
    </row>
    <row r="106" spans="1:17">
      <c r="A106" s="57" t="s">
        <v>37</v>
      </c>
      <c r="B106" s="50" t="s">
        <v>159</v>
      </c>
      <c r="C106" s="19" t="s">
        <v>162</v>
      </c>
      <c r="D106" s="7" t="s">
        <v>277</v>
      </c>
      <c r="E106" s="7" t="s">
        <v>37</v>
      </c>
      <c r="F106" s="7" t="s">
        <v>37</v>
      </c>
      <c r="G106" s="7" t="s">
        <v>37</v>
      </c>
      <c r="H106" s="7" t="s">
        <v>37</v>
      </c>
      <c r="I106" s="7" t="s">
        <v>37</v>
      </c>
      <c r="J106" s="7" t="s">
        <v>37</v>
      </c>
      <c r="K106" s="7" t="s">
        <v>37</v>
      </c>
      <c r="L106" s="7" t="s">
        <v>37</v>
      </c>
      <c r="M106" s="7" t="s">
        <v>37</v>
      </c>
      <c r="N106" s="7" t="s">
        <v>37</v>
      </c>
      <c r="O106" s="7" t="s">
        <v>37</v>
      </c>
      <c r="P106" s="7" t="s">
        <v>37</v>
      </c>
      <c r="Q106" s="7" t="s">
        <v>37</v>
      </c>
    </row>
    <row r="107" spans="1:17">
      <c r="A107" s="57" t="s">
        <v>135</v>
      </c>
      <c r="B107" s="50" t="s">
        <v>159</v>
      </c>
      <c r="C107" s="21" t="s">
        <v>168</v>
      </c>
      <c r="D107" s="7" t="s">
        <v>278</v>
      </c>
      <c r="E107" s="7" t="s">
        <v>135</v>
      </c>
      <c r="F107" s="7" t="s">
        <v>135</v>
      </c>
      <c r="G107" s="7" t="s">
        <v>135</v>
      </c>
      <c r="H107" s="7" t="s">
        <v>135</v>
      </c>
      <c r="I107" s="7" t="s">
        <v>135</v>
      </c>
      <c r="J107" s="7" t="s">
        <v>135</v>
      </c>
      <c r="K107" s="7" t="s">
        <v>135</v>
      </c>
      <c r="L107" s="7" t="s">
        <v>135</v>
      </c>
      <c r="M107" s="7" t="s">
        <v>135</v>
      </c>
      <c r="N107" s="7" t="s">
        <v>135</v>
      </c>
      <c r="O107" s="7" t="s">
        <v>135</v>
      </c>
      <c r="P107" s="7" t="s">
        <v>135</v>
      </c>
      <c r="Q107" s="7" t="s">
        <v>135</v>
      </c>
    </row>
    <row r="108" spans="1:17">
      <c r="A108" s="57" t="s">
        <v>136</v>
      </c>
      <c r="B108" s="50" t="s">
        <v>159</v>
      </c>
      <c r="C108" s="21" t="s">
        <v>169</v>
      </c>
      <c r="D108" s="7" t="s">
        <v>279</v>
      </c>
      <c r="E108" s="7" t="s">
        <v>136</v>
      </c>
      <c r="F108" s="7" t="s">
        <v>136</v>
      </c>
      <c r="G108" s="7" t="s">
        <v>136</v>
      </c>
      <c r="H108" s="7" t="s">
        <v>136</v>
      </c>
      <c r="I108" s="7" t="s">
        <v>136</v>
      </c>
      <c r="J108" s="7" t="s">
        <v>136</v>
      </c>
      <c r="K108" s="7" t="s">
        <v>136</v>
      </c>
      <c r="L108" s="7" t="s">
        <v>136</v>
      </c>
      <c r="M108" s="7" t="s">
        <v>136</v>
      </c>
      <c r="N108" s="7" t="s">
        <v>136</v>
      </c>
      <c r="O108" s="7" t="s">
        <v>136</v>
      </c>
      <c r="P108" s="7" t="s">
        <v>136</v>
      </c>
      <c r="Q108" s="7" t="s">
        <v>136</v>
      </c>
    </row>
    <row r="109" spans="1:17">
      <c r="A109" s="57" t="s">
        <v>137</v>
      </c>
      <c r="B109" s="50" t="s">
        <v>159</v>
      </c>
      <c r="C109" s="21" t="s">
        <v>170</v>
      </c>
      <c r="D109" s="7" t="s">
        <v>280</v>
      </c>
      <c r="E109" s="7" t="s">
        <v>137</v>
      </c>
      <c r="F109" s="7" t="s">
        <v>137</v>
      </c>
      <c r="G109" s="7" t="s">
        <v>137</v>
      </c>
      <c r="H109" s="7" t="s">
        <v>137</v>
      </c>
      <c r="I109" s="7" t="s">
        <v>137</v>
      </c>
      <c r="J109" s="7" t="s">
        <v>137</v>
      </c>
      <c r="K109" s="7" t="s">
        <v>137</v>
      </c>
      <c r="L109" s="7" t="s">
        <v>137</v>
      </c>
      <c r="M109" s="7" t="s">
        <v>137</v>
      </c>
      <c r="N109" s="7" t="s">
        <v>137</v>
      </c>
      <c r="O109" s="7" t="s">
        <v>137</v>
      </c>
      <c r="P109" s="7" t="s">
        <v>137</v>
      </c>
      <c r="Q109" s="7" t="s">
        <v>137</v>
      </c>
    </row>
    <row r="110" spans="1:17">
      <c r="A110" s="57" t="s">
        <v>138</v>
      </c>
      <c r="B110" s="50" t="s">
        <v>159</v>
      </c>
      <c r="C110" s="21" t="s">
        <v>171</v>
      </c>
      <c r="D110" s="7" t="s">
        <v>281</v>
      </c>
      <c r="E110" s="7" t="s">
        <v>138</v>
      </c>
      <c r="F110" s="7" t="s">
        <v>138</v>
      </c>
      <c r="G110" s="7" t="s">
        <v>138</v>
      </c>
      <c r="H110" s="7" t="s">
        <v>138</v>
      </c>
      <c r="I110" s="7" t="s">
        <v>138</v>
      </c>
      <c r="J110" s="7" t="s">
        <v>138</v>
      </c>
      <c r="K110" s="7" t="s">
        <v>138</v>
      </c>
      <c r="L110" s="7" t="s">
        <v>138</v>
      </c>
      <c r="M110" s="7" t="s">
        <v>138</v>
      </c>
      <c r="N110" s="7" t="s">
        <v>138</v>
      </c>
      <c r="O110" s="7" t="s">
        <v>138</v>
      </c>
      <c r="P110" s="7" t="s">
        <v>138</v>
      </c>
      <c r="Q110" s="7" t="s">
        <v>138</v>
      </c>
    </row>
    <row r="111" spans="1:17">
      <c r="A111" s="57" t="s">
        <v>139</v>
      </c>
      <c r="B111" s="51" t="s">
        <v>160</v>
      </c>
      <c r="C111" s="33" t="s">
        <v>16</v>
      </c>
      <c r="D111" s="7" t="s">
        <v>282</v>
      </c>
      <c r="E111" s="7" t="s">
        <v>139</v>
      </c>
      <c r="F111" s="7" t="s">
        <v>139</v>
      </c>
      <c r="G111" s="7" t="s">
        <v>139</v>
      </c>
      <c r="H111" s="7" t="s">
        <v>139</v>
      </c>
      <c r="I111" s="7" t="s">
        <v>139</v>
      </c>
      <c r="J111" s="7" t="s">
        <v>139</v>
      </c>
      <c r="K111" s="7" t="s">
        <v>139</v>
      </c>
      <c r="L111" s="7" t="s">
        <v>139</v>
      </c>
      <c r="M111" s="7" t="s">
        <v>139</v>
      </c>
      <c r="N111" s="7" t="s">
        <v>139</v>
      </c>
      <c r="O111" s="7" t="s">
        <v>139</v>
      </c>
      <c r="P111" s="7" t="s">
        <v>139</v>
      </c>
      <c r="Q111" s="7" t="s">
        <v>139</v>
      </c>
    </row>
    <row r="112" spans="1:17" s="16" customFormat="1">
      <c r="A112" s="57" t="s">
        <v>140</v>
      </c>
      <c r="B112" s="49" t="s">
        <v>160</v>
      </c>
      <c r="C112" s="20" t="s">
        <v>16</v>
      </c>
      <c r="D112" s="7" t="s">
        <v>283</v>
      </c>
      <c r="E112" s="7" t="s">
        <v>140</v>
      </c>
      <c r="F112" s="7" t="s">
        <v>140</v>
      </c>
      <c r="G112" s="7" t="s">
        <v>140</v>
      </c>
      <c r="H112" s="7" t="s">
        <v>140</v>
      </c>
      <c r="I112" s="7" t="s">
        <v>140</v>
      </c>
      <c r="J112" s="7" t="s">
        <v>140</v>
      </c>
      <c r="K112" s="7" t="s">
        <v>140</v>
      </c>
      <c r="L112" s="7" t="s">
        <v>140</v>
      </c>
      <c r="M112" s="7" t="s">
        <v>140</v>
      </c>
      <c r="N112" s="7" t="s">
        <v>140</v>
      </c>
      <c r="O112" s="7" t="s">
        <v>140</v>
      </c>
      <c r="P112" s="7" t="s">
        <v>140</v>
      </c>
      <c r="Q112" s="7" t="s">
        <v>140</v>
      </c>
    </row>
    <row r="113" spans="1:17" s="16" customFormat="1">
      <c r="A113" s="57" t="s">
        <v>141</v>
      </c>
      <c r="B113" s="49" t="s">
        <v>160</v>
      </c>
      <c r="C113" s="20" t="s">
        <v>16</v>
      </c>
      <c r="D113" s="7" t="s">
        <v>284</v>
      </c>
      <c r="E113" s="7" t="s">
        <v>141</v>
      </c>
      <c r="F113" s="7" t="s">
        <v>141</v>
      </c>
      <c r="G113" s="7" t="s">
        <v>141</v>
      </c>
      <c r="H113" s="7" t="s">
        <v>141</v>
      </c>
      <c r="I113" s="7" t="s">
        <v>141</v>
      </c>
      <c r="J113" s="7" t="s">
        <v>141</v>
      </c>
      <c r="K113" s="7" t="s">
        <v>141</v>
      </c>
      <c r="L113" s="7" t="s">
        <v>141</v>
      </c>
      <c r="M113" s="7" t="s">
        <v>141</v>
      </c>
      <c r="N113" s="7" t="s">
        <v>141</v>
      </c>
      <c r="O113" s="7" t="s">
        <v>141</v>
      </c>
      <c r="P113" s="7" t="s">
        <v>141</v>
      </c>
      <c r="Q113" s="7" t="s">
        <v>141</v>
      </c>
    </row>
    <row r="114" spans="1:17" s="16" customFormat="1">
      <c r="A114" s="57" t="s">
        <v>142</v>
      </c>
      <c r="B114" s="49" t="s">
        <v>160</v>
      </c>
      <c r="C114" s="20" t="s">
        <v>162</v>
      </c>
      <c r="D114" s="7" t="s">
        <v>285</v>
      </c>
      <c r="E114" s="7" t="s">
        <v>142</v>
      </c>
      <c r="F114" s="7" t="s">
        <v>142</v>
      </c>
      <c r="G114" s="7" t="s">
        <v>142</v>
      </c>
      <c r="H114" s="7" t="s">
        <v>142</v>
      </c>
      <c r="I114" s="7" t="s">
        <v>142</v>
      </c>
      <c r="J114" s="7" t="s">
        <v>142</v>
      </c>
      <c r="K114" s="7" t="s">
        <v>142</v>
      </c>
      <c r="L114" s="7" t="s">
        <v>142</v>
      </c>
      <c r="M114" s="7" t="s">
        <v>142</v>
      </c>
      <c r="N114" s="7" t="s">
        <v>142</v>
      </c>
      <c r="O114" s="7" t="s">
        <v>142</v>
      </c>
      <c r="P114" s="7" t="s">
        <v>142</v>
      </c>
      <c r="Q114" s="7" t="s">
        <v>142</v>
      </c>
    </row>
    <row r="115" spans="1:17" s="16" customFormat="1">
      <c r="A115" s="57" t="s">
        <v>143</v>
      </c>
      <c r="B115" s="50" t="s">
        <v>160</v>
      </c>
      <c r="C115" s="21" t="s">
        <v>163</v>
      </c>
      <c r="D115" s="7" t="s">
        <v>286</v>
      </c>
      <c r="E115" s="7" t="s">
        <v>143</v>
      </c>
      <c r="F115" s="7" t="s">
        <v>143</v>
      </c>
      <c r="G115" s="7" t="s">
        <v>143</v>
      </c>
      <c r="H115" s="7" t="s">
        <v>143</v>
      </c>
      <c r="I115" s="7" t="s">
        <v>143</v>
      </c>
      <c r="J115" s="7" t="s">
        <v>143</v>
      </c>
      <c r="K115" s="7" t="s">
        <v>143</v>
      </c>
      <c r="L115" s="7" t="s">
        <v>143</v>
      </c>
      <c r="M115" s="7" t="s">
        <v>143</v>
      </c>
      <c r="N115" s="7" t="s">
        <v>143</v>
      </c>
      <c r="O115" s="7" t="s">
        <v>143</v>
      </c>
      <c r="P115" s="7" t="s">
        <v>143</v>
      </c>
      <c r="Q115" s="7" t="s">
        <v>143</v>
      </c>
    </row>
    <row r="116" spans="1:17" s="16" customFormat="1">
      <c r="A116" s="57" t="s">
        <v>144</v>
      </c>
      <c r="B116" s="49" t="s">
        <v>160</v>
      </c>
      <c r="C116" s="20" t="s">
        <v>162</v>
      </c>
      <c r="D116" s="7" t="s">
        <v>287</v>
      </c>
      <c r="E116" s="7" t="s">
        <v>144</v>
      </c>
      <c r="F116" s="7" t="s">
        <v>144</v>
      </c>
      <c r="G116" s="7" t="s">
        <v>144</v>
      </c>
      <c r="H116" s="7" t="s">
        <v>144</v>
      </c>
      <c r="I116" s="7" t="s">
        <v>144</v>
      </c>
      <c r="J116" s="7" t="s">
        <v>144</v>
      </c>
      <c r="K116" s="7" t="s">
        <v>144</v>
      </c>
      <c r="L116" s="7" t="s">
        <v>144</v>
      </c>
      <c r="M116" s="7" t="s">
        <v>144</v>
      </c>
      <c r="N116" s="7" t="s">
        <v>144</v>
      </c>
      <c r="O116" s="7" t="s">
        <v>144</v>
      </c>
      <c r="P116" s="7" t="s">
        <v>144</v>
      </c>
      <c r="Q116" s="7" t="s">
        <v>144</v>
      </c>
    </row>
    <row r="117" spans="1:17" s="16" customFormat="1">
      <c r="A117" s="57" t="s">
        <v>145</v>
      </c>
      <c r="B117" s="49" t="s">
        <v>160</v>
      </c>
      <c r="C117" s="20" t="s">
        <v>162</v>
      </c>
      <c r="D117" s="7" t="s">
        <v>288</v>
      </c>
      <c r="E117" s="7" t="s">
        <v>145</v>
      </c>
      <c r="F117" s="7" t="s">
        <v>145</v>
      </c>
      <c r="G117" s="7" t="s">
        <v>145</v>
      </c>
      <c r="H117" s="7" t="s">
        <v>145</v>
      </c>
      <c r="I117" s="7" t="s">
        <v>145</v>
      </c>
      <c r="J117" s="7" t="s">
        <v>145</v>
      </c>
      <c r="K117" s="7" t="s">
        <v>145</v>
      </c>
      <c r="L117" s="7" t="s">
        <v>145</v>
      </c>
      <c r="M117" s="7" t="s">
        <v>145</v>
      </c>
      <c r="N117" s="7" t="s">
        <v>145</v>
      </c>
      <c r="O117" s="7" t="s">
        <v>145</v>
      </c>
      <c r="P117" s="7" t="s">
        <v>145</v>
      </c>
      <c r="Q117" s="7" t="s">
        <v>145</v>
      </c>
    </row>
    <row r="118" spans="1:17">
      <c r="A118" s="57" t="s">
        <v>146</v>
      </c>
      <c r="B118" s="49" t="s">
        <v>160</v>
      </c>
      <c r="C118" s="20" t="s">
        <v>16</v>
      </c>
      <c r="D118" s="7" t="s">
        <v>289</v>
      </c>
      <c r="E118" s="7" t="s">
        <v>146</v>
      </c>
      <c r="F118" s="7" t="s">
        <v>146</v>
      </c>
      <c r="G118" s="7" t="s">
        <v>146</v>
      </c>
      <c r="H118" s="7" t="s">
        <v>146</v>
      </c>
      <c r="I118" s="7" t="s">
        <v>146</v>
      </c>
      <c r="J118" s="7" t="s">
        <v>146</v>
      </c>
      <c r="K118" s="7" t="s">
        <v>146</v>
      </c>
      <c r="L118" s="7" t="s">
        <v>146</v>
      </c>
      <c r="M118" s="7" t="s">
        <v>146</v>
      </c>
      <c r="N118" s="7" t="s">
        <v>146</v>
      </c>
      <c r="O118" s="7" t="s">
        <v>146</v>
      </c>
      <c r="P118" s="7" t="s">
        <v>146</v>
      </c>
      <c r="Q118" s="7" t="s">
        <v>146</v>
      </c>
    </row>
    <row r="119" spans="1:17">
      <c r="A119" s="57" t="s">
        <v>147</v>
      </c>
      <c r="B119" s="49" t="s">
        <v>161</v>
      </c>
      <c r="C119" s="20" t="s">
        <v>172</v>
      </c>
      <c r="D119" s="7" t="s">
        <v>290</v>
      </c>
      <c r="E119" s="7" t="s">
        <v>147</v>
      </c>
      <c r="F119" s="7" t="s">
        <v>147</v>
      </c>
      <c r="G119" s="7" t="s">
        <v>147</v>
      </c>
      <c r="H119" s="7" t="s">
        <v>147</v>
      </c>
      <c r="I119" s="7" t="s">
        <v>147</v>
      </c>
      <c r="J119" s="7" t="s">
        <v>147</v>
      </c>
      <c r="K119" s="7" t="s">
        <v>147</v>
      </c>
      <c r="L119" s="7" t="s">
        <v>147</v>
      </c>
      <c r="M119" s="7" t="s">
        <v>147</v>
      </c>
      <c r="N119" s="7" t="s">
        <v>147</v>
      </c>
      <c r="O119" s="7" t="s">
        <v>147</v>
      </c>
      <c r="P119" s="7" t="s">
        <v>147</v>
      </c>
      <c r="Q119" s="7" t="s">
        <v>147</v>
      </c>
    </row>
    <row r="120" spans="1:17">
      <c r="A120" s="57" t="s">
        <v>148</v>
      </c>
      <c r="B120" s="50" t="s">
        <v>161</v>
      </c>
      <c r="C120" s="21"/>
      <c r="D120" s="7" t="s">
        <v>291</v>
      </c>
      <c r="E120" s="7" t="s">
        <v>148</v>
      </c>
      <c r="F120" s="7" t="s">
        <v>148</v>
      </c>
      <c r="G120" s="7" t="s">
        <v>148</v>
      </c>
      <c r="H120" s="7" t="s">
        <v>148</v>
      </c>
      <c r="I120" s="7" t="s">
        <v>148</v>
      </c>
      <c r="J120" s="7" t="s">
        <v>148</v>
      </c>
      <c r="K120" s="7" t="s">
        <v>148</v>
      </c>
      <c r="L120" s="7" t="s">
        <v>148</v>
      </c>
      <c r="M120" s="7" t="s">
        <v>148</v>
      </c>
      <c r="N120" s="7" t="s">
        <v>148</v>
      </c>
      <c r="O120" s="7" t="s">
        <v>148</v>
      </c>
      <c r="P120" s="7" t="s">
        <v>148</v>
      </c>
      <c r="Q120" s="7" t="s">
        <v>148</v>
      </c>
    </row>
    <row r="121" spans="1:17">
      <c r="A121" s="57" t="s">
        <v>149</v>
      </c>
      <c r="B121" s="55" t="s">
        <v>161</v>
      </c>
      <c r="C121" s="56"/>
      <c r="D121" s="7" t="s">
        <v>292</v>
      </c>
      <c r="E121" s="7" t="s">
        <v>149</v>
      </c>
      <c r="F121" s="7" t="s">
        <v>149</v>
      </c>
      <c r="G121" s="7" t="s">
        <v>149</v>
      </c>
      <c r="H121" s="7" t="s">
        <v>149</v>
      </c>
      <c r="I121" s="7" t="s">
        <v>149</v>
      </c>
      <c r="J121" s="7" t="s">
        <v>149</v>
      </c>
      <c r="K121" s="7" t="s">
        <v>149</v>
      </c>
      <c r="L121" s="7" t="s">
        <v>149</v>
      </c>
      <c r="M121" s="7" t="s">
        <v>149</v>
      </c>
      <c r="N121" s="7" t="s">
        <v>149</v>
      </c>
      <c r="O121" s="7" t="s">
        <v>149</v>
      </c>
      <c r="P121" s="7" t="s">
        <v>149</v>
      </c>
      <c r="Q121" s="7" t="s">
        <v>149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AI1002"/>
  <sheetViews>
    <sheetView workbookViewId="0">
      <selection activeCell="G18" sqref="G18"/>
    </sheetView>
  </sheetViews>
  <sheetFormatPr baseColWidth="10" defaultRowHeight="14.5"/>
  <cols>
    <col min="2" max="2" width="27.54296875" style="34" customWidth="1"/>
    <col min="4" max="4" width="28.7265625" style="34" bestFit="1" customWidth="1"/>
    <col min="6" max="6" width="27.54296875" style="34" customWidth="1"/>
    <col min="9" max="9" width="16.7265625" bestFit="1" customWidth="1"/>
    <col min="10" max="10" width="19.26953125" bestFit="1" customWidth="1"/>
    <col min="11" max="11" width="14.1796875" bestFit="1" customWidth="1"/>
    <col min="15" max="15" width="13.54296875" bestFit="1" customWidth="1"/>
    <col min="29" max="29" width="28.7265625" bestFit="1" customWidth="1"/>
    <col min="31" max="31" width="21" customWidth="1"/>
    <col min="33" max="33" width="19" customWidth="1"/>
    <col min="35" max="35" width="19" customWidth="1"/>
  </cols>
  <sheetData>
    <row r="2" spans="2:35" ht="15" thickBot="1">
      <c r="B2" s="34" t="s">
        <v>294</v>
      </c>
      <c r="D2" s="34" t="s">
        <v>295</v>
      </c>
      <c r="F2" s="34" t="s">
        <v>296</v>
      </c>
      <c r="AE2" t="s">
        <v>297</v>
      </c>
      <c r="AG2" t="s">
        <v>298</v>
      </c>
      <c r="AI2" t="s">
        <v>299</v>
      </c>
    </row>
    <row r="3" spans="2:35" s="36" customFormat="1" ht="17.899999999999999" customHeight="1" thickTop="1" thickBot="1">
      <c r="B3" s="35" t="s">
        <v>25</v>
      </c>
      <c r="D3" s="37" t="s">
        <v>26</v>
      </c>
      <c r="F3" s="37" t="s">
        <v>27</v>
      </c>
      <c r="I3" s="68" t="s">
        <v>28</v>
      </c>
      <c r="J3" s="69"/>
      <c r="K3" s="70"/>
      <c r="AB3" s="73" t="str">
        <f>[1]Home!B8</f>
        <v>Company</v>
      </c>
      <c r="AC3" s="74" t="s">
        <v>300</v>
      </c>
      <c r="AE3" s="35" t="s">
        <v>26</v>
      </c>
      <c r="AG3" s="35" t="s">
        <v>27</v>
      </c>
      <c r="AI3" s="35" t="s">
        <v>27</v>
      </c>
    </row>
    <row r="4" spans="2:35" s="36" customFormat="1" ht="17.899999999999999" customHeight="1" thickBot="1">
      <c r="B4" s="61" t="s">
        <v>300</v>
      </c>
      <c r="D4" s="61" t="s">
        <v>301</v>
      </c>
      <c r="F4" s="61" t="s">
        <v>302</v>
      </c>
      <c r="I4" s="38"/>
      <c r="J4" s="38"/>
      <c r="K4" s="38"/>
      <c r="AB4" s="73" t="str">
        <f>[1]Home!B10</f>
        <v>Type</v>
      </c>
      <c r="AC4" s="74" t="s">
        <v>301</v>
      </c>
      <c r="AE4" s="61" t="s">
        <v>301</v>
      </c>
      <c r="AG4" s="61" t="s">
        <v>302</v>
      </c>
      <c r="AI4" s="61" t="s">
        <v>302</v>
      </c>
    </row>
    <row r="5" spans="2:35" s="36" customFormat="1" ht="17.899999999999999" customHeight="1" thickBot="1">
      <c r="B5" s="75" t="s">
        <v>150</v>
      </c>
      <c r="D5" s="76"/>
      <c r="F5" s="39"/>
      <c r="I5" s="40" t="str">
        <f>B3</f>
        <v>Concurent</v>
      </c>
      <c r="J5" s="37" t="s">
        <v>26</v>
      </c>
      <c r="K5" s="37" t="s">
        <v>27</v>
      </c>
      <c r="AB5" s="73" t="str">
        <f>[1]Home!B12</f>
        <v>Reference</v>
      </c>
      <c r="AC5" s="74" t="s">
        <v>302</v>
      </c>
      <c r="AI5" s="36">
        <v>333</v>
      </c>
    </row>
    <row r="6" spans="2:35" s="36" customFormat="1" ht="17.899999999999999" customHeight="1">
      <c r="B6" s="77" t="s">
        <v>158</v>
      </c>
      <c r="D6"/>
      <c r="F6" s="39"/>
      <c r="I6" s="78" t="s">
        <v>300</v>
      </c>
      <c r="J6" s="71" t="s">
        <v>293</v>
      </c>
      <c r="K6" s="71" t="s">
        <v>293</v>
      </c>
      <c r="AE6"/>
      <c r="AG6"/>
      <c r="AI6" s="36" t="s">
        <v>303</v>
      </c>
    </row>
    <row r="7" spans="2:35" s="36" customFormat="1" ht="17.899999999999999" customHeight="1" thickBot="1">
      <c r="B7" s="77" t="s">
        <v>159</v>
      </c>
      <c r="D7"/>
      <c r="F7" s="39"/>
      <c r="I7" s="79"/>
      <c r="J7" s="72"/>
      <c r="K7" s="72"/>
      <c r="AE7"/>
      <c r="AG7"/>
      <c r="AI7" s="36" t="s">
        <v>304</v>
      </c>
    </row>
    <row r="8" spans="2:35" s="36" customFormat="1" ht="17.899999999999999" customHeight="1">
      <c r="B8" s="77" t="s">
        <v>160</v>
      </c>
      <c r="D8"/>
      <c r="F8" s="39"/>
      <c r="AE8"/>
      <c r="AG8"/>
      <c r="AI8" s="36" t="s">
        <v>305</v>
      </c>
    </row>
    <row r="9" spans="2:35" s="36" customFormat="1" ht="17.899999999999999" customHeight="1">
      <c r="B9" s="77" t="s">
        <v>161</v>
      </c>
      <c r="D9"/>
      <c r="F9" s="39"/>
      <c r="I9" s="41" t="s">
        <v>29</v>
      </c>
      <c r="J9" s="42" t="s">
        <v>1</v>
      </c>
      <c r="K9" s="41" t="s">
        <v>11</v>
      </c>
      <c r="L9" s="41" t="s">
        <v>5</v>
      </c>
      <c r="M9" s="41" t="s">
        <v>10</v>
      </c>
      <c r="N9" s="41" t="s">
        <v>13</v>
      </c>
      <c r="O9" s="41" t="s">
        <v>17</v>
      </c>
      <c r="P9" s="41" t="s">
        <v>18</v>
      </c>
      <c r="Q9" s="41" t="s">
        <v>2</v>
      </c>
      <c r="R9" s="41" t="s">
        <v>22</v>
      </c>
      <c r="S9" s="41" t="s">
        <v>21</v>
      </c>
      <c r="T9" s="41" t="s">
        <v>19</v>
      </c>
      <c r="U9" s="41" t="s">
        <v>23</v>
      </c>
      <c r="V9" s="41" t="s">
        <v>14</v>
      </c>
      <c r="W9" s="41" t="s">
        <v>15</v>
      </c>
      <c r="X9" s="41" t="s">
        <v>12</v>
      </c>
      <c r="Y9" s="41" t="s">
        <v>0</v>
      </c>
      <c r="AE9"/>
      <c r="AG9"/>
      <c r="AI9" s="36" t="s">
        <v>306</v>
      </c>
    </row>
    <row r="10" spans="2:35" s="36" customFormat="1" ht="17.899999999999999" customHeight="1">
      <c r="B10" s="77" t="s">
        <v>151</v>
      </c>
      <c r="D10"/>
      <c r="F10" s="39"/>
      <c r="I10" s="43" t="s">
        <v>293</v>
      </c>
      <c r="J10" s="44" t="s">
        <v>293</v>
      </c>
      <c r="K10" s="45" t="s">
        <v>293</v>
      </c>
      <c r="L10" s="45" t="s">
        <v>293</v>
      </c>
      <c r="M10" s="45" t="s">
        <v>293</v>
      </c>
      <c r="N10" s="45" t="s">
        <v>293</v>
      </c>
      <c r="O10" s="45" t="s">
        <v>293</v>
      </c>
      <c r="P10" s="45" t="s">
        <v>293</v>
      </c>
      <c r="Q10" s="45" t="s">
        <v>293</v>
      </c>
      <c r="R10" s="45" t="s">
        <v>293</v>
      </c>
      <c r="S10" s="45" t="s">
        <v>293</v>
      </c>
      <c r="T10" s="45" t="s">
        <v>293</v>
      </c>
      <c r="U10" s="45" t="s">
        <v>293</v>
      </c>
      <c r="V10" s="46" t="s">
        <v>293</v>
      </c>
      <c r="W10" s="45" t="s">
        <v>293</v>
      </c>
      <c r="X10" s="46" t="s">
        <v>293</v>
      </c>
      <c r="Y10" s="45" t="s">
        <v>293</v>
      </c>
      <c r="AC10" s="48"/>
      <c r="AE10"/>
      <c r="AG10"/>
      <c r="AI10" s="36" t="s">
        <v>307</v>
      </c>
    </row>
    <row r="11" spans="2:35" s="36" customFormat="1" ht="17.899999999999999" customHeight="1">
      <c r="B11" s="77" t="s">
        <v>152</v>
      </c>
      <c r="D11"/>
      <c r="F11" s="39"/>
      <c r="I11" s="36" t="s">
        <v>293</v>
      </c>
      <c r="J11" s="36" t="s">
        <v>293</v>
      </c>
      <c r="K11" s="36" t="s">
        <v>293</v>
      </c>
      <c r="L11" s="36" t="s">
        <v>293</v>
      </c>
      <c r="M11" s="36" t="s">
        <v>293</v>
      </c>
      <c r="N11" s="36" t="s">
        <v>293</v>
      </c>
      <c r="O11" s="36" t="s">
        <v>293</v>
      </c>
      <c r="P11" s="60" t="s">
        <v>293</v>
      </c>
      <c r="Q11" s="36" t="s">
        <v>293</v>
      </c>
      <c r="R11" s="36" t="s">
        <v>293</v>
      </c>
      <c r="S11" s="36" t="s">
        <v>293</v>
      </c>
      <c r="T11" s="36" t="s">
        <v>293</v>
      </c>
      <c r="U11" s="36" t="s">
        <v>293</v>
      </c>
      <c r="V11" s="59" t="s">
        <v>293</v>
      </c>
      <c r="W11" s="36" t="s">
        <v>293</v>
      </c>
      <c r="X11" s="36" t="s">
        <v>293</v>
      </c>
      <c r="Y11" s="36" t="s">
        <v>293</v>
      </c>
      <c r="AC11" s="49"/>
      <c r="AE11"/>
      <c r="AG11"/>
      <c r="AI11" s="36" t="s">
        <v>308</v>
      </c>
    </row>
    <row r="12" spans="2:35" s="36" customFormat="1" ht="17.899999999999999" customHeight="1">
      <c r="B12" s="77" t="s">
        <v>153</v>
      </c>
      <c r="D12"/>
      <c r="F12" s="39"/>
      <c r="I12" s="36" t="s">
        <v>293</v>
      </c>
      <c r="J12" s="36" t="s">
        <v>293</v>
      </c>
      <c r="K12" s="36" t="s">
        <v>293</v>
      </c>
      <c r="L12" s="36" t="s">
        <v>293</v>
      </c>
      <c r="M12" s="36" t="s">
        <v>293</v>
      </c>
      <c r="N12" s="36" t="s">
        <v>293</v>
      </c>
      <c r="O12" s="36" t="s">
        <v>293</v>
      </c>
      <c r="P12" s="60" t="s">
        <v>293</v>
      </c>
      <c r="Q12" s="36" t="s">
        <v>293</v>
      </c>
      <c r="R12" s="36" t="s">
        <v>293</v>
      </c>
      <c r="S12" s="36" t="s">
        <v>293</v>
      </c>
      <c r="T12" s="36" t="s">
        <v>293</v>
      </c>
      <c r="U12" s="36" t="s">
        <v>293</v>
      </c>
      <c r="V12" s="59" t="s">
        <v>293</v>
      </c>
      <c r="W12" s="36" t="s">
        <v>293</v>
      </c>
      <c r="X12" s="36" t="s">
        <v>293</v>
      </c>
      <c r="Y12" s="36" t="s">
        <v>293</v>
      </c>
      <c r="AC12" s="49"/>
      <c r="AE12"/>
      <c r="AG12"/>
      <c r="AI12" s="36" t="s">
        <v>309</v>
      </c>
    </row>
    <row r="13" spans="2:35" s="36" customFormat="1" ht="17.899999999999999" customHeight="1">
      <c r="B13" s="77" t="s">
        <v>154</v>
      </c>
      <c r="D13"/>
      <c r="F13" s="39"/>
      <c r="I13" s="36" t="s">
        <v>293</v>
      </c>
      <c r="J13" s="36" t="s">
        <v>293</v>
      </c>
      <c r="K13" s="36" t="s">
        <v>293</v>
      </c>
      <c r="L13" s="36" t="s">
        <v>293</v>
      </c>
      <c r="M13" s="36" t="s">
        <v>293</v>
      </c>
      <c r="N13" s="36" t="s">
        <v>293</v>
      </c>
      <c r="O13" s="36" t="s">
        <v>293</v>
      </c>
      <c r="P13" s="60" t="s">
        <v>293</v>
      </c>
      <c r="Q13" s="36" t="s">
        <v>293</v>
      </c>
      <c r="R13" s="36" t="s">
        <v>293</v>
      </c>
      <c r="S13" s="36" t="s">
        <v>293</v>
      </c>
      <c r="T13" s="36" t="s">
        <v>293</v>
      </c>
      <c r="U13" s="36" t="s">
        <v>293</v>
      </c>
      <c r="V13" s="36" t="s">
        <v>293</v>
      </c>
      <c r="W13" s="36" t="s">
        <v>293</v>
      </c>
      <c r="X13" s="36" t="s">
        <v>293</v>
      </c>
      <c r="Y13" s="36" t="s">
        <v>293</v>
      </c>
      <c r="AC13" s="49"/>
      <c r="AE13"/>
      <c r="AG13"/>
      <c r="AI13" s="36" t="s">
        <v>310</v>
      </c>
    </row>
    <row r="14" spans="2:35" s="36" customFormat="1" ht="17.899999999999999" customHeight="1">
      <c r="B14" s="77" t="s">
        <v>155</v>
      </c>
      <c r="D14"/>
      <c r="F14" s="39"/>
      <c r="I14" s="36" t="s">
        <v>293</v>
      </c>
      <c r="J14" s="36" t="s">
        <v>293</v>
      </c>
      <c r="K14" s="36" t="s">
        <v>293</v>
      </c>
      <c r="L14" s="36" t="s">
        <v>293</v>
      </c>
      <c r="M14" s="36" t="s">
        <v>293</v>
      </c>
      <c r="N14" s="36" t="s">
        <v>293</v>
      </c>
      <c r="O14" s="36" t="s">
        <v>293</v>
      </c>
      <c r="P14" s="60" t="s">
        <v>293</v>
      </c>
      <c r="Q14" s="36" t="s">
        <v>293</v>
      </c>
      <c r="R14" s="36" t="s">
        <v>293</v>
      </c>
      <c r="S14" s="36" t="s">
        <v>293</v>
      </c>
      <c r="T14" s="36" t="s">
        <v>293</v>
      </c>
      <c r="U14" s="36" t="s">
        <v>293</v>
      </c>
      <c r="V14" s="36" t="s">
        <v>293</v>
      </c>
      <c r="W14" s="36" t="s">
        <v>293</v>
      </c>
      <c r="X14" s="36" t="s">
        <v>293</v>
      </c>
      <c r="Y14" s="36" t="s">
        <v>293</v>
      </c>
      <c r="AC14" s="49"/>
      <c r="AE14"/>
      <c r="AG14"/>
      <c r="AI14" s="36" t="s">
        <v>311</v>
      </c>
    </row>
    <row r="15" spans="2:35" s="36" customFormat="1" ht="17.899999999999999" customHeight="1">
      <c r="B15" s="77" t="s">
        <v>156</v>
      </c>
      <c r="D15"/>
      <c r="F15" s="39"/>
      <c r="I15" s="36" t="s">
        <v>293</v>
      </c>
      <c r="J15" s="36" t="s">
        <v>293</v>
      </c>
      <c r="K15" s="36" t="s">
        <v>293</v>
      </c>
      <c r="L15" s="36" t="s">
        <v>293</v>
      </c>
      <c r="M15" s="36" t="s">
        <v>293</v>
      </c>
      <c r="N15" s="36" t="s">
        <v>293</v>
      </c>
      <c r="O15" s="36" t="s">
        <v>293</v>
      </c>
      <c r="P15" s="60" t="s">
        <v>293</v>
      </c>
      <c r="Q15" s="36" t="s">
        <v>293</v>
      </c>
      <c r="R15" s="36" t="s">
        <v>293</v>
      </c>
      <c r="S15" s="36" t="s">
        <v>293</v>
      </c>
      <c r="T15" s="36" t="s">
        <v>293</v>
      </c>
      <c r="U15" s="36" t="s">
        <v>293</v>
      </c>
      <c r="V15" s="59" t="s">
        <v>293</v>
      </c>
      <c r="W15" s="36" t="s">
        <v>293</v>
      </c>
      <c r="X15" s="36" t="s">
        <v>293</v>
      </c>
      <c r="Y15" s="36" t="s">
        <v>293</v>
      </c>
      <c r="AC15" s="50"/>
      <c r="AE15"/>
      <c r="AG15"/>
      <c r="AI15" s="36" t="s">
        <v>312</v>
      </c>
    </row>
    <row r="16" spans="2:35" s="36" customFormat="1" ht="17.899999999999999" customHeight="1">
      <c r="B16" s="77" t="s">
        <v>157</v>
      </c>
      <c r="D16"/>
      <c r="F16" s="39"/>
      <c r="I16" s="36" t="s">
        <v>293</v>
      </c>
      <c r="J16" s="36" t="s">
        <v>293</v>
      </c>
      <c r="K16" s="36" t="s">
        <v>293</v>
      </c>
      <c r="L16" s="36" t="s">
        <v>293</v>
      </c>
      <c r="M16" s="36" t="s">
        <v>293</v>
      </c>
      <c r="N16" s="36" t="s">
        <v>293</v>
      </c>
      <c r="O16" s="36" t="s">
        <v>293</v>
      </c>
      <c r="P16" s="60" t="s">
        <v>293</v>
      </c>
      <c r="Q16" s="36" t="s">
        <v>293</v>
      </c>
      <c r="R16" s="36" t="s">
        <v>293</v>
      </c>
      <c r="S16" s="36" t="s">
        <v>293</v>
      </c>
      <c r="T16" s="36" t="s">
        <v>293</v>
      </c>
      <c r="U16" s="36" t="s">
        <v>293</v>
      </c>
      <c r="V16" s="59" t="s">
        <v>293</v>
      </c>
      <c r="W16" s="36" t="s">
        <v>293</v>
      </c>
      <c r="X16" s="36" t="s">
        <v>293</v>
      </c>
      <c r="Y16" s="36" t="s">
        <v>293</v>
      </c>
      <c r="AC16" s="50"/>
      <c r="AE16"/>
      <c r="AG16"/>
      <c r="AI16" s="36">
        <v>396</v>
      </c>
    </row>
    <row r="17" spans="2:35" s="36" customFormat="1" ht="17.899999999999999" customHeight="1">
      <c r="B17" s="34"/>
      <c r="D17"/>
      <c r="F17" s="39"/>
      <c r="I17" s="36" t="s">
        <v>293</v>
      </c>
      <c r="J17" s="36" t="s">
        <v>293</v>
      </c>
      <c r="K17" s="36" t="s">
        <v>293</v>
      </c>
      <c r="L17" s="36" t="s">
        <v>293</v>
      </c>
      <c r="M17" s="36" t="s">
        <v>293</v>
      </c>
      <c r="N17" s="36" t="s">
        <v>293</v>
      </c>
      <c r="O17" s="36" t="s">
        <v>293</v>
      </c>
      <c r="P17" s="36" t="s">
        <v>293</v>
      </c>
      <c r="Q17" s="36" t="s">
        <v>293</v>
      </c>
      <c r="R17" s="36" t="s">
        <v>293</v>
      </c>
      <c r="S17" s="36" t="s">
        <v>293</v>
      </c>
      <c r="T17" s="36" t="s">
        <v>293</v>
      </c>
      <c r="U17" s="36" t="s">
        <v>293</v>
      </c>
      <c r="V17" s="59" t="s">
        <v>293</v>
      </c>
      <c r="W17" s="36" t="s">
        <v>293</v>
      </c>
      <c r="X17" s="36" t="s">
        <v>293</v>
      </c>
      <c r="Y17" s="36" t="s">
        <v>293</v>
      </c>
      <c r="AC17" s="50"/>
      <c r="AE17"/>
      <c r="AG17"/>
      <c r="AI17" s="36" t="s">
        <v>313</v>
      </c>
    </row>
    <row r="18" spans="2:35" s="36" customFormat="1" ht="17.899999999999999" customHeight="1">
      <c r="B18" s="34"/>
      <c r="C18"/>
      <c r="D18"/>
      <c r="F18" s="39"/>
      <c r="I18" s="36" t="s">
        <v>293</v>
      </c>
      <c r="J18" s="36" t="s">
        <v>293</v>
      </c>
      <c r="K18" s="36" t="s">
        <v>293</v>
      </c>
      <c r="L18" s="36" t="s">
        <v>293</v>
      </c>
      <c r="M18" s="36" t="s">
        <v>293</v>
      </c>
      <c r="N18" s="36" t="s">
        <v>293</v>
      </c>
      <c r="O18" s="36" t="s">
        <v>293</v>
      </c>
      <c r="P18" s="60" t="s">
        <v>293</v>
      </c>
      <c r="Q18" s="36" t="s">
        <v>293</v>
      </c>
      <c r="R18" s="36" t="s">
        <v>293</v>
      </c>
      <c r="S18" s="36" t="s">
        <v>293</v>
      </c>
      <c r="T18" s="36" t="s">
        <v>293</v>
      </c>
      <c r="U18" s="36" t="s">
        <v>293</v>
      </c>
      <c r="V18" s="59" t="s">
        <v>293</v>
      </c>
      <c r="W18" s="36" t="s">
        <v>293</v>
      </c>
      <c r="X18" s="36" t="s">
        <v>293</v>
      </c>
      <c r="Y18" s="36" t="s">
        <v>293</v>
      </c>
      <c r="AC18" s="49"/>
      <c r="AE18"/>
      <c r="AG18"/>
      <c r="AI18" s="36" t="s">
        <v>314</v>
      </c>
    </row>
    <row r="19" spans="2:35" s="36" customFormat="1" ht="17.899999999999999" customHeight="1">
      <c r="B19" s="34"/>
      <c r="C19"/>
      <c r="D19"/>
      <c r="F19" s="39"/>
      <c r="I19" s="36" t="s">
        <v>293</v>
      </c>
      <c r="J19" s="36" t="s">
        <v>293</v>
      </c>
      <c r="K19" s="36" t="s">
        <v>293</v>
      </c>
      <c r="L19" s="36" t="s">
        <v>293</v>
      </c>
      <c r="M19" s="36" t="s">
        <v>293</v>
      </c>
      <c r="N19" s="36" t="s">
        <v>293</v>
      </c>
      <c r="O19" s="36" t="s">
        <v>293</v>
      </c>
      <c r="P19" s="60" t="s">
        <v>293</v>
      </c>
      <c r="Q19" s="36" t="s">
        <v>293</v>
      </c>
      <c r="R19" s="36" t="s">
        <v>293</v>
      </c>
      <c r="S19" s="36" t="s">
        <v>293</v>
      </c>
      <c r="T19" s="36" t="s">
        <v>293</v>
      </c>
      <c r="U19" s="36" t="s">
        <v>293</v>
      </c>
      <c r="V19" s="59" t="s">
        <v>293</v>
      </c>
      <c r="W19" s="36" t="s">
        <v>293</v>
      </c>
      <c r="X19" s="36" t="s">
        <v>293</v>
      </c>
      <c r="Y19" s="36" t="s">
        <v>293</v>
      </c>
      <c r="AC19" s="50"/>
      <c r="AE19"/>
      <c r="AG19"/>
      <c r="AI19" s="36" t="s">
        <v>315</v>
      </c>
    </row>
    <row r="20" spans="2:35" s="36" customFormat="1" ht="17.899999999999999" customHeight="1">
      <c r="B20" s="34"/>
      <c r="C20"/>
      <c r="D20"/>
      <c r="F20" s="39"/>
      <c r="I20" s="36" t="s">
        <v>293</v>
      </c>
      <c r="J20" s="36" t="s">
        <v>293</v>
      </c>
      <c r="K20" s="36" t="s">
        <v>293</v>
      </c>
      <c r="L20" s="36" t="s">
        <v>293</v>
      </c>
      <c r="M20" s="36" t="s">
        <v>293</v>
      </c>
      <c r="N20" s="36" t="s">
        <v>293</v>
      </c>
      <c r="O20" s="36" t="s">
        <v>293</v>
      </c>
      <c r="P20" s="60" t="s">
        <v>293</v>
      </c>
      <c r="Q20" s="36" t="s">
        <v>293</v>
      </c>
      <c r="R20" s="36" t="s">
        <v>293</v>
      </c>
      <c r="S20" s="36" t="s">
        <v>293</v>
      </c>
      <c r="T20" s="36" t="s">
        <v>293</v>
      </c>
      <c r="U20" s="36" t="s">
        <v>293</v>
      </c>
      <c r="V20" s="59" t="s">
        <v>293</v>
      </c>
      <c r="W20" s="36" t="s">
        <v>293</v>
      </c>
      <c r="X20" s="36" t="s">
        <v>293</v>
      </c>
      <c r="Y20" s="36" t="s">
        <v>293</v>
      </c>
      <c r="AC20" s="50"/>
      <c r="AE20"/>
      <c r="AG20"/>
      <c r="AI20" s="36" t="s">
        <v>316</v>
      </c>
    </row>
    <row r="21" spans="2:35" s="36" customFormat="1" ht="17.899999999999999" customHeight="1">
      <c r="B21" s="34"/>
      <c r="C21"/>
      <c r="D21"/>
      <c r="F21" s="39"/>
      <c r="I21" s="36" t="s">
        <v>293</v>
      </c>
      <c r="J21" s="36" t="s">
        <v>293</v>
      </c>
      <c r="K21" s="36" t="s">
        <v>293</v>
      </c>
      <c r="L21" s="36" t="s">
        <v>293</v>
      </c>
      <c r="M21" s="36" t="s">
        <v>293</v>
      </c>
      <c r="N21" s="36" t="s">
        <v>293</v>
      </c>
      <c r="O21" s="36" t="s">
        <v>293</v>
      </c>
      <c r="P21" s="36" t="s">
        <v>293</v>
      </c>
      <c r="Q21" s="36" t="s">
        <v>293</v>
      </c>
      <c r="R21" s="36" t="s">
        <v>293</v>
      </c>
      <c r="S21" s="36" t="s">
        <v>293</v>
      </c>
      <c r="T21" s="36" t="s">
        <v>293</v>
      </c>
      <c r="U21" s="36" t="s">
        <v>293</v>
      </c>
      <c r="V21" s="36" t="s">
        <v>293</v>
      </c>
      <c r="W21" s="36" t="s">
        <v>293</v>
      </c>
      <c r="X21" s="36" t="s">
        <v>293</v>
      </c>
      <c r="Y21" s="36" t="s">
        <v>293</v>
      </c>
      <c r="AC21" s="51"/>
      <c r="AE21"/>
      <c r="AG21"/>
      <c r="AI21" s="36" t="s">
        <v>317</v>
      </c>
    </row>
    <row r="22" spans="2:35" s="36" customFormat="1" ht="17.899999999999999" customHeight="1">
      <c r="B22" s="34"/>
      <c r="C22"/>
      <c r="D22"/>
      <c r="F22" s="39"/>
      <c r="I22" s="36" t="s">
        <v>293</v>
      </c>
      <c r="J22" s="36" t="s">
        <v>293</v>
      </c>
      <c r="K22" s="36" t="s">
        <v>293</v>
      </c>
      <c r="L22" s="36" t="s">
        <v>293</v>
      </c>
      <c r="M22" s="36" t="s">
        <v>293</v>
      </c>
      <c r="N22" s="36" t="s">
        <v>293</v>
      </c>
      <c r="O22" s="36" t="s">
        <v>293</v>
      </c>
      <c r="P22" s="36" t="s">
        <v>293</v>
      </c>
      <c r="Q22" s="36" t="s">
        <v>293</v>
      </c>
      <c r="R22" s="36" t="s">
        <v>293</v>
      </c>
      <c r="S22" s="36" t="s">
        <v>293</v>
      </c>
      <c r="T22" s="36" t="s">
        <v>293</v>
      </c>
      <c r="U22" s="36" t="s">
        <v>293</v>
      </c>
      <c r="V22" s="36" t="s">
        <v>293</v>
      </c>
      <c r="W22" s="36" t="s">
        <v>293</v>
      </c>
      <c r="X22" s="36" t="s">
        <v>293</v>
      </c>
      <c r="Y22" s="36" t="s">
        <v>293</v>
      </c>
      <c r="AC22" s="49"/>
      <c r="AE22"/>
      <c r="AG22"/>
      <c r="AI22" s="36">
        <v>4639</v>
      </c>
    </row>
    <row r="23" spans="2:35" s="36" customFormat="1" ht="17.899999999999999" customHeight="1">
      <c r="B23" s="34"/>
      <c r="C23"/>
      <c r="D23"/>
      <c r="F23" s="39"/>
      <c r="I23" s="36" t="s">
        <v>293</v>
      </c>
      <c r="J23" s="36" t="s">
        <v>293</v>
      </c>
      <c r="K23" s="36" t="s">
        <v>293</v>
      </c>
      <c r="L23" s="36" t="s">
        <v>293</v>
      </c>
      <c r="M23" s="36" t="s">
        <v>293</v>
      </c>
      <c r="N23" s="36" t="s">
        <v>293</v>
      </c>
      <c r="O23" s="36" t="s">
        <v>293</v>
      </c>
      <c r="P23" s="36" t="s">
        <v>293</v>
      </c>
      <c r="Q23" s="36" t="s">
        <v>293</v>
      </c>
      <c r="R23" s="36" t="s">
        <v>293</v>
      </c>
      <c r="S23" s="36" t="s">
        <v>293</v>
      </c>
      <c r="T23" s="36" t="s">
        <v>293</v>
      </c>
      <c r="U23" s="36" t="s">
        <v>293</v>
      </c>
      <c r="V23" s="36" t="s">
        <v>293</v>
      </c>
      <c r="W23" s="36" t="s">
        <v>293</v>
      </c>
      <c r="X23" s="36" t="s">
        <v>293</v>
      </c>
      <c r="Y23" s="36" t="s">
        <v>293</v>
      </c>
      <c r="AE23"/>
      <c r="AG23"/>
      <c r="AI23" s="36">
        <v>4880</v>
      </c>
    </row>
    <row r="24" spans="2:35" s="36" customFormat="1" ht="17.899999999999999" customHeight="1">
      <c r="B24" s="34"/>
      <c r="C24"/>
      <c r="D24"/>
      <c r="F24" s="39"/>
      <c r="I24" s="36" t="s">
        <v>293</v>
      </c>
      <c r="J24" s="36" t="s">
        <v>293</v>
      </c>
      <c r="K24" s="36" t="s">
        <v>293</v>
      </c>
      <c r="L24" s="36" t="s">
        <v>293</v>
      </c>
      <c r="M24" s="36" t="s">
        <v>293</v>
      </c>
      <c r="N24" s="36" t="s">
        <v>293</v>
      </c>
      <c r="O24" s="36" t="s">
        <v>293</v>
      </c>
      <c r="P24" s="36" t="s">
        <v>293</v>
      </c>
      <c r="Q24" s="36" t="s">
        <v>293</v>
      </c>
      <c r="R24" s="36" t="s">
        <v>293</v>
      </c>
      <c r="S24" s="36" t="s">
        <v>293</v>
      </c>
      <c r="T24" s="36" t="s">
        <v>293</v>
      </c>
      <c r="U24" s="36" t="s">
        <v>293</v>
      </c>
      <c r="V24" s="36" t="s">
        <v>293</v>
      </c>
      <c r="W24" s="36" t="s">
        <v>293</v>
      </c>
      <c r="X24" s="36" t="s">
        <v>293</v>
      </c>
      <c r="Y24" s="36" t="s">
        <v>293</v>
      </c>
      <c r="AE24"/>
      <c r="AG24"/>
      <c r="AI24" s="36" t="s">
        <v>318</v>
      </c>
    </row>
    <row r="25" spans="2:35" s="36" customFormat="1" ht="17.899999999999999" customHeight="1">
      <c r="B25" s="34"/>
      <c r="C25"/>
      <c r="D25"/>
      <c r="F25" s="39"/>
      <c r="I25" s="36" t="s">
        <v>293</v>
      </c>
      <c r="J25" s="36" t="s">
        <v>293</v>
      </c>
      <c r="K25" s="36" t="s">
        <v>293</v>
      </c>
      <c r="L25" s="36" t="s">
        <v>293</v>
      </c>
      <c r="M25" s="36" t="s">
        <v>293</v>
      </c>
      <c r="N25" s="36" t="s">
        <v>293</v>
      </c>
      <c r="O25" s="36" t="s">
        <v>293</v>
      </c>
      <c r="P25" s="60" t="s">
        <v>293</v>
      </c>
      <c r="Q25" s="36" t="s">
        <v>293</v>
      </c>
      <c r="R25" s="36" t="s">
        <v>293</v>
      </c>
      <c r="S25" s="36" t="s">
        <v>293</v>
      </c>
      <c r="T25" s="36" t="s">
        <v>293</v>
      </c>
      <c r="U25" s="36" t="s">
        <v>293</v>
      </c>
      <c r="V25" s="36" t="s">
        <v>293</v>
      </c>
      <c r="W25" s="36" t="s">
        <v>293</v>
      </c>
      <c r="X25" s="36" t="s">
        <v>293</v>
      </c>
      <c r="Y25" s="36" t="s">
        <v>293</v>
      </c>
      <c r="AE25"/>
      <c r="AG25"/>
      <c r="AI25" s="36" t="s">
        <v>319</v>
      </c>
    </row>
    <row r="26" spans="2:35" s="36" customFormat="1" ht="17.899999999999999" customHeight="1">
      <c r="B26" s="34"/>
      <c r="C26"/>
      <c r="D26"/>
      <c r="F26" s="39"/>
      <c r="I26" s="36" t="s">
        <v>293</v>
      </c>
      <c r="J26" s="36" t="s">
        <v>293</v>
      </c>
      <c r="K26" s="36" t="s">
        <v>293</v>
      </c>
      <c r="L26" s="36" t="s">
        <v>293</v>
      </c>
      <c r="M26" s="36" t="s">
        <v>293</v>
      </c>
      <c r="N26" s="36" t="s">
        <v>293</v>
      </c>
      <c r="O26" s="36" t="s">
        <v>293</v>
      </c>
      <c r="P26" s="36" t="s">
        <v>293</v>
      </c>
      <c r="Q26" s="36" t="s">
        <v>293</v>
      </c>
      <c r="R26" s="36" t="s">
        <v>293</v>
      </c>
      <c r="S26" s="36" t="s">
        <v>293</v>
      </c>
      <c r="T26" s="36" t="s">
        <v>293</v>
      </c>
      <c r="U26" s="36" t="s">
        <v>293</v>
      </c>
      <c r="V26" s="36" t="s">
        <v>293</v>
      </c>
      <c r="W26" s="36" t="s">
        <v>293</v>
      </c>
      <c r="X26" s="36" t="s">
        <v>293</v>
      </c>
      <c r="Y26" s="36" t="s">
        <v>293</v>
      </c>
      <c r="AE26"/>
      <c r="AG26"/>
      <c r="AI26" s="36">
        <v>668</v>
      </c>
    </row>
    <row r="27" spans="2:35" s="36" customFormat="1" ht="17.899999999999999" customHeight="1">
      <c r="B27" s="34"/>
      <c r="C27"/>
      <c r="D27"/>
      <c r="F27" s="39"/>
      <c r="I27" s="36" t="s">
        <v>293</v>
      </c>
      <c r="J27" s="36" t="s">
        <v>293</v>
      </c>
      <c r="K27" s="36" t="s">
        <v>293</v>
      </c>
      <c r="L27" s="36" t="s">
        <v>293</v>
      </c>
      <c r="M27" s="36" t="s">
        <v>293</v>
      </c>
      <c r="N27" s="36" t="s">
        <v>293</v>
      </c>
      <c r="O27" s="36" t="s">
        <v>293</v>
      </c>
      <c r="P27" s="36" t="s">
        <v>293</v>
      </c>
      <c r="Q27" s="36" t="s">
        <v>293</v>
      </c>
      <c r="R27" s="36" t="s">
        <v>293</v>
      </c>
      <c r="S27" s="36" t="s">
        <v>293</v>
      </c>
      <c r="T27" s="36" t="s">
        <v>293</v>
      </c>
      <c r="U27" s="36" t="s">
        <v>293</v>
      </c>
      <c r="V27" s="36" t="s">
        <v>293</v>
      </c>
      <c r="W27" s="36" t="s">
        <v>293</v>
      </c>
      <c r="X27" s="36" t="s">
        <v>293</v>
      </c>
      <c r="Y27" s="36" t="s">
        <v>293</v>
      </c>
      <c r="AE27"/>
      <c r="AG27"/>
      <c r="AI27" s="36">
        <v>930</v>
      </c>
    </row>
    <row r="28" spans="2:35" s="36" customFormat="1" ht="17.899999999999999" customHeight="1">
      <c r="B28" s="34"/>
      <c r="C28"/>
      <c r="D28"/>
      <c r="F28" s="39"/>
      <c r="I28" s="36" t="s">
        <v>293</v>
      </c>
      <c r="J28" s="36" t="s">
        <v>293</v>
      </c>
      <c r="K28" s="36" t="s">
        <v>293</v>
      </c>
      <c r="L28" s="36" t="s">
        <v>293</v>
      </c>
      <c r="M28" s="36" t="s">
        <v>293</v>
      </c>
      <c r="N28" s="36" t="s">
        <v>293</v>
      </c>
      <c r="O28" s="36" t="s">
        <v>293</v>
      </c>
      <c r="P28" s="36" t="s">
        <v>293</v>
      </c>
      <c r="Q28" s="36" t="s">
        <v>293</v>
      </c>
      <c r="R28" s="36" t="s">
        <v>293</v>
      </c>
      <c r="S28" s="36" t="s">
        <v>293</v>
      </c>
      <c r="T28" s="36" t="s">
        <v>293</v>
      </c>
      <c r="U28" s="36" t="s">
        <v>293</v>
      </c>
      <c r="V28" s="36" t="s">
        <v>293</v>
      </c>
      <c r="W28" s="36" t="s">
        <v>293</v>
      </c>
      <c r="X28" s="36" t="s">
        <v>293</v>
      </c>
      <c r="Y28" s="36" t="s">
        <v>293</v>
      </c>
      <c r="AE28"/>
      <c r="AG28"/>
      <c r="AI28" s="36">
        <v>980</v>
      </c>
    </row>
    <row r="29" spans="2:35" s="36" customFormat="1" ht="17.899999999999999" customHeight="1">
      <c r="B29" s="34"/>
      <c r="C29"/>
      <c r="D29"/>
      <c r="F29" s="39"/>
      <c r="I29" s="36" t="s">
        <v>293</v>
      </c>
      <c r="J29" s="36" t="s">
        <v>293</v>
      </c>
      <c r="K29" s="36" t="s">
        <v>293</v>
      </c>
      <c r="L29" s="36" t="s">
        <v>293</v>
      </c>
      <c r="M29" s="36" t="s">
        <v>293</v>
      </c>
      <c r="N29" s="36" t="s">
        <v>293</v>
      </c>
      <c r="O29" s="36" t="s">
        <v>293</v>
      </c>
      <c r="P29" s="36" t="s">
        <v>293</v>
      </c>
      <c r="Q29" s="36" t="s">
        <v>293</v>
      </c>
      <c r="R29" s="36" t="s">
        <v>293</v>
      </c>
      <c r="S29" s="36" t="s">
        <v>293</v>
      </c>
      <c r="T29" s="36" t="s">
        <v>293</v>
      </c>
      <c r="U29" s="36" t="s">
        <v>293</v>
      </c>
      <c r="V29" s="36" t="s">
        <v>293</v>
      </c>
      <c r="W29" s="36" t="s">
        <v>293</v>
      </c>
      <c r="X29" s="36" t="s">
        <v>293</v>
      </c>
      <c r="Y29" s="36" t="s">
        <v>293</v>
      </c>
      <c r="AE29"/>
      <c r="AG29"/>
      <c r="AI29" s="36" t="s">
        <v>320</v>
      </c>
    </row>
    <row r="30" spans="2:35" s="36" customFormat="1" ht="17.899999999999999" customHeight="1">
      <c r="B30" s="34"/>
      <c r="C30"/>
      <c r="D30"/>
      <c r="F30" s="39"/>
      <c r="I30" s="36" t="s">
        <v>293</v>
      </c>
      <c r="J30" s="36" t="s">
        <v>293</v>
      </c>
      <c r="K30" s="36" t="s">
        <v>293</v>
      </c>
      <c r="L30" s="36" t="s">
        <v>293</v>
      </c>
      <c r="M30" s="36" t="s">
        <v>293</v>
      </c>
      <c r="N30" s="36" t="s">
        <v>293</v>
      </c>
      <c r="O30" s="36" t="s">
        <v>293</v>
      </c>
      <c r="P30" s="36" t="s">
        <v>293</v>
      </c>
      <c r="Q30" s="36" t="s">
        <v>293</v>
      </c>
      <c r="R30" s="36" t="s">
        <v>293</v>
      </c>
      <c r="S30" s="36" t="s">
        <v>293</v>
      </c>
      <c r="T30" s="36" t="s">
        <v>293</v>
      </c>
      <c r="U30" s="36" t="s">
        <v>293</v>
      </c>
      <c r="V30" s="36" t="s">
        <v>293</v>
      </c>
      <c r="W30" s="36" t="s">
        <v>293</v>
      </c>
      <c r="X30" s="36" t="s">
        <v>293</v>
      </c>
      <c r="Y30" s="36" t="s">
        <v>293</v>
      </c>
      <c r="AE30"/>
      <c r="AG30"/>
      <c r="AI30" s="36" t="s">
        <v>321</v>
      </c>
    </row>
    <row r="31" spans="2:35" s="36" customFormat="1" ht="17.899999999999999" customHeight="1">
      <c r="B31" s="34"/>
      <c r="C31"/>
      <c r="D31"/>
      <c r="F31" s="39"/>
      <c r="I31" s="36" t="s">
        <v>293</v>
      </c>
      <c r="J31" s="36" t="s">
        <v>293</v>
      </c>
      <c r="K31" s="36" t="s">
        <v>293</v>
      </c>
      <c r="L31" s="36" t="s">
        <v>293</v>
      </c>
      <c r="M31" s="36" t="s">
        <v>293</v>
      </c>
      <c r="N31" s="36" t="s">
        <v>293</v>
      </c>
      <c r="O31" s="36" t="s">
        <v>293</v>
      </c>
      <c r="P31" s="36" t="s">
        <v>293</v>
      </c>
      <c r="Q31" s="36" t="s">
        <v>293</v>
      </c>
      <c r="R31" s="36" t="s">
        <v>293</v>
      </c>
      <c r="S31" s="36" t="s">
        <v>293</v>
      </c>
      <c r="T31" s="36" t="s">
        <v>293</v>
      </c>
      <c r="U31" s="36" t="s">
        <v>293</v>
      </c>
      <c r="V31" s="36" t="s">
        <v>293</v>
      </c>
      <c r="W31" s="36" t="s">
        <v>293</v>
      </c>
      <c r="X31" s="36" t="s">
        <v>293</v>
      </c>
      <c r="Y31" s="36" t="s">
        <v>293</v>
      </c>
      <c r="AE31"/>
      <c r="AG31"/>
      <c r="AI31" s="36" t="s">
        <v>322</v>
      </c>
    </row>
    <row r="32" spans="2:35" s="36" customFormat="1" ht="17.899999999999999" customHeight="1">
      <c r="B32" s="34"/>
      <c r="C32"/>
      <c r="D32"/>
      <c r="F32" s="39"/>
      <c r="I32" s="36" t="s">
        <v>293</v>
      </c>
      <c r="J32" s="36" t="s">
        <v>293</v>
      </c>
      <c r="K32" s="36" t="s">
        <v>293</v>
      </c>
      <c r="L32" s="36" t="s">
        <v>293</v>
      </c>
      <c r="M32" s="36" t="s">
        <v>293</v>
      </c>
      <c r="N32" s="36" t="s">
        <v>293</v>
      </c>
      <c r="O32" s="36" t="s">
        <v>293</v>
      </c>
      <c r="P32" s="36" t="s">
        <v>293</v>
      </c>
      <c r="Q32" s="36" t="s">
        <v>293</v>
      </c>
      <c r="R32" s="36" t="s">
        <v>293</v>
      </c>
      <c r="S32" s="36" t="s">
        <v>293</v>
      </c>
      <c r="T32" s="36" t="s">
        <v>293</v>
      </c>
      <c r="U32" s="36" t="s">
        <v>293</v>
      </c>
      <c r="V32" s="36" t="s">
        <v>293</v>
      </c>
      <c r="W32" s="36" t="s">
        <v>293</v>
      </c>
      <c r="X32" s="36" t="s">
        <v>293</v>
      </c>
      <c r="Y32" s="36" t="s">
        <v>293</v>
      </c>
      <c r="AE32"/>
      <c r="AG32"/>
      <c r="AI32" s="36" t="s">
        <v>323</v>
      </c>
    </row>
    <row r="33" spans="2:35" s="36" customFormat="1" ht="17.899999999999999" customHeight="1">
      <c r="B33" s="34"/>
      <c r="C33"/>
      <c r="D33"/>
      <c r="F33" s="39"/>
      <c r="I33" s="36" t="s">
        <v>293</v>
      </c>
      <c r="J33" s="36" t="s">
        <v>293</v>
      </c>
      <c r="K33" s="36" t="s">
        <v>293</v>
      </c>
      <c r="L33" s="36" t="s">
        <v>293</v>
      </c>
      <c r="M33" s="36" t="s">
        <v>293</v>
      </c>
      <c r="N33" s="36" t="s">
        <v>293</v>
      </c>
      <c r="O33" s="36" t="s">
        <v>293</v>
      </c>
      <c r="P33" s="36" t="s">
        <v>293</v>
      </c>
      <c r="Q33" s="36" t="s">
        <v>293</v>
      </c>
      <c r="R33" s="36" t="s">
        <v>293</v>
      </c>
      <c r="S33" s="36" t="s">
        <v>293</v>
      </c>
      <c r="T33" s="36" t="s">
        <v>293</v>
      </c>
      <c r="U33" s="36" t="s">
        <v>293</v>
      </c>
      <c r="V33" s="36" t="s">
        <v>293</v>
      </c>
      <c r="W33" s="36" t="s">
        <v>293</v>
      </c>
      <c r="X33" s="36" t="s">
        <v>293</v>
      </c>
      <c r="Y33" s="36" t="s">
        <v>293</v>
      </c>
      <c r="AE33"/>
      <c r="AG33"/>
      <c r="AI33" s="36" t="s">
        <v>324</v>
      </c>
    </row>
    <row r="34" spans="2:35" s="36" customFormat="1" ht="17.899999999999999" customHeight="1">
      <c r="B34" s="34"/>
      <c r="C34"/>
      <c r="D34"/>
      <c r="F34" s="39"/>
      <c r="I34" s="36" t="s">
        <v>293</v>
      </c>
      <c r="J34" s="36" t="s">
        <v>293</v>
      </c>
      <c r="K34" s="36" t="s">
        <v>293</v>
      </c>
      <c r="L34" s="36" t="s">
        <v>293</v>
      </c>
      <c r="M34" s="36" t="s">
        <v>293</v>
      </c>
      <c r="N34" s="36" t="s">
        <v>293</v>
      </c>
      <c r="O34" s="36" t="s">
        <v>293</v>
      </c>
      <c r="P34" s="36" t="s">
        <v>293</v>
      </c>
      <c r="Q34" s="36" t="s">
        <v>293</v>
      </c>
      <c r="R34" s="36" t="s">
        <v>293</v>
      </c>
      <c r="S34" s="36" t="s">
        <v>293</v>
      </c>
      <c r="T34" s="36" t="s">
        <v>293</v>
      </c>
      <c r="U34" s="36" t="s">
        <v>293</v>
      </c>
      <c r="V34" s="36" t="s">
        <v>293</v>
      </c>
      <c r="W34" s="36" t="s">
        <v>293</v>
      </c>
      <c r="X34" s="36" t="s">
        <v>293</v>
      </c>
      <c r="Y34" s="36" t="s">
        <v>293</v>
      </c>
      <c r="AE34"/>
      <c r="AG34"/>
      <c r="AI34" s="36" t="s">
        <v>325</v>
      </c>
    </row>
    <row r="35" spans="2:35" s="36" customFormat="1" ht="17.899999999999999" customHeight="1">
      <c r="B35" s="34"/>
      <c r="C35"/>
      <c r="D35"/>
      <c r="F35" s="39"/>
      <c r="I35" s="36" t="s">
        <v>293</v>
      </c>
      <c r="J35" s="36" t="s">
        <v>293</v>
      </c>
      <c r="K35" s="36" t="s">
        <v>293</v>
      </c>
      <c r="L35" s="36" t="s">
        <v>293</v>
      </c>
      <c r="M35" s="36" t="s">
        <v>293</v>
      </c>
      <c r="N35" s="36" t="s">
        <v>293</v>
      </c>
      <c r="O35" s="36" t="s">
        <v>293</v>
      </c>
      <c r="P35" s="36" t="s">
        <v>293</v>
      </c>
      <c r="Q35" s="36" t="s">
        <v>293</v>
      </c>
      <c r="R35" s="36" t="s">
        <v>293</v>
      </c>
      <c r="S35" s="36" t="s">
        <v>293</v>
      </c>
      <c r="T35" s="36" t="s">
        <v>293</v>
      </c>
      <c r="U35" s="36" t="s">
        <v>293</v>
      </c>
      <c r="V35" s="36" t="s">
        <v>293</v>
      </c>
      <c r="W35" s="36" t="s">
        <v>293</v>
      </c>
      <c r="X35" s="36" t="s">
        <v>293</v>
      </c>
      <c r="Y35" s="36" t="s">
        <v>293</v>
      </c>
      <c r="AE35"/>
      <c r="AG35"/>
      <c r="AI35" s="36" t="s">
        <v>326</v>
      </c>
    </row>
    <row r="36" spans="2:35" s="36" customFormat="1" ht="17.899999999999999" customHeight="1">
      <c r="B36" s="34"/>
      <c r="C36"/>
      <c r="D36"/>
      <c r="F36" s="39"/>
      <c r="I36" s="36" t="s">
        <v>293</v>
      </c>
      <c r="J36" s="36" t="s">
        <v>293</v>
      </c>
      <c r="K36" s="36" t="s">
        <v>293</v>
      </c>
      <c r="L36" s="36" t="s">
        <v>293</v>
      </c>
      <c r="M36" s="36" t="s">
        <v>293</v>
      </c>
      <c r="N36" s="36" t="s">
        <v>293</v>
      </c>
      <c r="O36" s="36" t="s">
        <v>293</v>
      </c>
      <c r="P36" s="36" t="s">
        <v>293</v>
      </c>
      <c r="Q36" s="36" t="s">
        <v>293</v>
      </c>
      <c r="R36" s="36" t="s">
        <v>293</v>
      </c>
      <c r="S36" s="36" t="s">
        <v>293</v>
      </c>
      <c r="T36" s="36" t="s">
        <v>293</v>
      </c>
      <c r="U36" s="36" t="s">
        <v>293</v>
      </c>
      <c r="V36" s="36" t="s">
        <v>293</v>
      </c>
      <c r="W36" s="36" t="s">
        <v>293</v>
      </c>
      <c r="X36" s="36" t="s">
        <v>293</v>
      </c>
      <c r="Y36" s="36" t="s">
        <v>293</v>
      </c>
      <c r="AE36"/>
      <c r="AG36"/>
      <c r="AI36" s="36" t="s">
        <v>327</v>
      </c>
    </row>
    <row r="37" spans="2:35" s="36" customFormat="1" ht="17.899999999999999" customHeight="1">
      <c r="B37" s="34"/>
      <c r="C37"/>
      <c r="D37"/>
      <c r="F37" s="39"/>
      <c r="I37" s="36" t="s">
        <v>293</v>
      </c>
      <c r="J37" s="36" t="s">
        <v>293</v>
      </c>
      <c r="K37" s="36" t="s">
        <v>293</v>
      </c>
      <c r="L37" s="36" t="s">
        <v>293</v>
      </c>
      <c r="M37" s="36" t="s">
        <v>293</v>
      </c>
      <c r="N37" s="36" t="s">
        <v>293</v>
      </c>
      <c r="O37" s="36" t="s">
        <v>293</v>
      </c>
      <c r="P37" s="36" t="s">
        <v>293</v>
      </c>
      <c r="Q37" s="36" t="s">
        <v>293</v>
      </c>
      <c r="R37" s="36" t="s">
        <v>293</v>
      </c>
      <c r="S37" s="36" t="s">
        <v>293</v>
      </c>
      <c r="T37" s="36" t="s">
        <v>293</v>
      </c>
      <c r="U37" s="36" t="s">
        <v>293</v>
      </c>
      <c r="V37" s="36" t="s">
        <v>293</v>
      </c>
      <c r="W37" s="36" t="s">
        <v>293</v>
      </c>
      <c r="X37" s="36" t="s">
        <v>293</v>
      </c>
      <c r="Y37" s="36" t="s">
        <v>293</v>
      </c>
      <c r="AE37"/>
      <c r="AG37"/>
      <c r="AI37" s="36" t="s">
        <v>328</v>
      </c>
    </row>
    <row r="38" spans="2:35" s="36" customFormat="1" ht="17.899999999999999" customHeight="1">
      <c r="B38" s="34"/>
      <c r="C38"/>
      <c r="D38"/>
      <c r="F38" s="39"/>
      <c r="I38" s="36" t="s">
        <v>293</v>
      </c>
      <c r="J38" s="36" t="s">
        <v>293</v>
      </c>
      <c r="K38" s="36" t="s">
        <v>293</v>
      </c>
      <c r="L38" s="36" t="s">
        <v>293</v>
      </c>
      <c r="M38" s="36" t="s">
        <v>293</v>
      </c>
      <c r="N38" s="36" t="s">
        <v>293</v>
      </c>
      <c r="O38" s="36" t="s">
        <v>293</v>
      </c>
      <c r="P38" s="36" t="s">
        <v>293</v>
      </c>
      <c r="Q38" s="36" t="s">
        <v>293</v>
      </c>
      <c r="R38" s="36" t="s">
        <v>293</v>
      </c>
      <c r="S38" s="36" t="s">
        <v>293</v>
      </c>
      <c r="T38" s="36" t="s">
        <v>293</v>
      </c>
      <c r="U38" s="36" t="s">
        <v>293</v>
      </c>
      <c r="V38" s="36" t="s">
        <v>293</v>
      </c>
      <c r="W38" s="36" t="s">
        <v>293</v>
      </c>
      <c r="X38" s="36" t="s">
        <v>293</v>
      </c>
      <c r="Y38" s="36" t="s">
        <v>293</v>
      </c>
      <c r="AE38"/>
      <c r="AG38"/>
      <c r="AI38" s="36" t="s">
        <v>329</v>
      </c>
    </row>
    <row r="39" spans="2:35" s="36" customFormat="1" ht="17.899999999999999" customHeight="1">
      <c r="B39" s="34"/>
      <c r="C39"/>
      <c r="D39"/>
      <c r="F39" s="39"/>
      <c r="I39" s="36" t="s">
        <v>293</v>
      </c>
      <c r="J39" s="36" t="s">
        <v>293</v>
      </c>
      <c r="K39" s="36" t="s">
        <v>293</v>
      </c>
      <c r="L39" s="36" t="s">
        <v>293</v>
      </c>
      <c r="M39" s="36" t="s">
        <v>293</v>
      </c>
      <c r="N39" s="36" t="s">
        <v>293</v>
      </c>
      <c r="O39" s="36" t="s">
        <v>293</v>
      </c>
      <c r="P39" s="36" t="s">
        <v>293</v>
      </c>
      <c r="Q39" s="36" t="s">
        <v>293</v>
      </c>
      <c r="R39" s="36" t="s">
        <v>293</v>
      </c>
      <c r="S39" s="36" t="s">
        <v>293</v>
      </c>
      <c r="T39" s="36" t="s">
        <v>293</v>
      </c>
      <c r="U39" s="36" t="s">
        <v>293</v>
      </c>
      <c r="V39" s="36" t="s">
        <v>293</v>
      </c>
      <c r="W39" s="36" t="s">
        <v>293</v>
      </c>
      <c r="X39" s="36" t="s">
        <v>293</v>
      </c>
      <c r="Y39" s="36" t="s">
        <v>293</v>
      </c>
      <c r="AE39"/>
      <c r="AG39"/>
      <c r="AI39" s="36" t="s">
        <v>330</v>
      </c>
    </row>
    <row r="40" spans="2:35" s="36" customFormat="1" ht="17.899999999999999" customHeight="1">
      <c r="B40" s="34"/>
      <c r="C40"/>
      <c r="D40"/>
      <c r="F40" s="39"/>
      <c r="I40" s="36" t="s">
        <v>293</v>
      </c>
      <c r="J40" s="36" t="s">
        <v>293</v>
      </c>
      <c r="K40" s="36" t="s">
        <v>293</v>
      </c>
      <c r="L40" s="36" t="s">
        <v>293</v>
      </c>
      <c r="M40" s="36" t="s">
        <v>293</v>
      </c>
      <c r="N40" s="36" t="s">
        <v>293</v>
      </c>
      <c r="O40" s="36" t="s">
        <v>293</v>
      </c>
      <c r="P40" s="36" t="s">
        <v>293</v>
      </c>
      <c r="Q40" s="36" t="s">
        <v>293</v>
      </c>
      <c r="R40" s="36" t="s">
        <v>293</v>
      </c>
      <c r="S40" s="36" t="s">
        <v>293</v>
      </c>
      <c r="T40" s="36" t="s">
        <v>293</v>
      </c>
      <c r="U40" s="36" t="s">
        <v>293</v>
      </c>
      <c r="V40" s="36" t="s">
        <v>293</v>
      </c>
      <c r="W40" s="36" t="s">
        <v>293</v>
      </c>
      <c r="X40" s="36" t="s">
        <v>293</v>
      </c>
      <c r="Y40" s="36" t="s">
        <v>293</v>
      </c>
      <c r="AE40"/>
      <c r="AG40"/>
      <c r="AI40" s="36" t="s">
        <v>331</v>
      </c>
    </row>
    <row r="41" spans="2:35" s="36" customFormat="1" ht="17.899999999999999" customHeight="1">
      <c r="B41" s="34"/>
      <c r="C41"/>
      <c r="D41"/>
      <c r="F41" s="39"/>
      <c r="I41" s="36" t="s">
        <v>293</v>
      </c>
      <c r="J41" s="36" t="s">
        <v>293</v>
      </c>
      <c r="K41" s="36" t="s">
        <v>293</v>
      </c>
      <c r="L41" s="36" t="s">
        <v>293</v>
      </c>
      <c r="M41" s="36" t="s">
        <v>293</v>
      </c>
      <c r="N41" s="36" t="s">
        <v>293</v>
      </c>
      <c r="O41" s="36" t="s">
        <v>293</v>
      </c>
      <c r="P41" s="36" t="s">
        <v>293</v>
      </c>
      <c r="Q41" s="36" t="s">
        <v>293</v>
      </c>
      <c r="R41" s="36" t="s">
        <v>293</v>
      </c>
      <c r="S41" s="36" t="s">
        <v>293</v>
      </c>
      <c r="T41" s="36" t="s">
        <v>293</v>
      </c>
      <c r="U41" s="36" t="s">
        <v>293</v>
      </c>
      <c r="V41" s="36" t="s">
        <v>293</v>
      </c>
      <c r="W41" s="36" t="s">
        <v>293</v>
      </c>
      <c r="X41" s="36" t="s">
        <v>293</v>
      </c>
      <c r="Y41" s="36" t="s">
        <v>293</v>
      </c>
      <c r="AE41"/>
      <c r="AG41"/>
      <c r="AI41" s="36" t="s">
        <v>332</v>
      </c>
    </row>
    <row r="42" spans="2:35" s="36" customFormat="1" ht="17.899999999999999" customHeight="1">
      <c r="B42" s="34"/>
      <c r="C42"/>
      <c r="D42"/>
      <c r="F42" s="39"/>
      <c r="I42" s="36" t="s">
        <v>293</v>
      </c>
      <c r="J42" s="36" t="s">
        <v>293</v>
      </c>
      <c r="K42" s="36" t="s">
        <v>293</v>
      </c>
      <c r="L42" s="36" t="s">
        <v>293</v>
      </c>
      <c r="M42" s="36" t="s">
        <v>293</v>
      </c>
      <c r="N42" s="36" t="s">
        <v>293</v>
      </c>
      <c r="O42" s="36" t="s">
        <v>293</v>
      </c>
      <c r="P42" s="36" t="s">
        <v>293</v>
      </c>
      <c r="Q42" s="36" t="s">
        <v>293</v>
      </c>
      <c r="R42" s="36" t="s">
        <v>293</v>
      </c>
      <c r="S42" s="36" t="s">
        <v>293</v>
      </c>
      <c r="T42" s="36" t="s">
        <v>293</v>
      </c>
      <c r="U42" s="36" t="s">
        <v>293</v>
      </c>
      <c r="V42" s="36" t="s">
        <v>293</v>
      </c>
      <c r="W42" s="36" t="s">
        <v>293</v>
      </c>
      <c r="X42" s="36" t="s">
        <v>293</v>
      </c>
      <c r="Y42" s="36" t="s">
        <v>293</v>
      </c>
      <c r="AE42"/>
      <c r="AG42"/>
      <c r="AI42" s="36" t="s">
        <v>333</v>
      </c>
    </row>
    <row r="43" spans="2:35" s="36" customFormat="1" ht="17.899999999999999" customHeight="1">
      <c r="B43" s="34"/>
      <c r="C43"/>
      <c r="D43"/>
      <c r="F43" s="39"/>
      <c r="I43" s="36" t="s">
        <v>293</v>
      </c>
      <c r="J43" s="36" t="s">
        <v>293</v>
      </c>
      <c r="K43" s="36" t="s">
        <v>293</v>
      </c>
      <c r="L43" s="36" t="s">
        <v>293</v>
      </c>
      <c r="M43" s="36" t="s">
        <v>293</v>
      </c>
      <c r="N43" s="36" t="s">
        <v>293</v>
      </c>
      <c r="O43" s="36" t="s">
        <v>293</v>
      </c>
      <c r="P43" s="36" t="s">
        <v>293</v>
      </c>
      <c r="Q43" s="36" t="s">
        <v>293</v>
      </c>
      <c r="R43" s="36" t="s">
        <v>293</v>
      </c>
      <c r="S43" s="36" t="s">
        <v>293</v>
      </c>
      <c r="T43" s="36" t="s">
        <v>293</v>
      </c>
      <c r="U43" s="36" t="s">
        <v>293</v>
      </c>
      <c r="V43" s="36" t="s">
        <v>293</v>
      </c>
      <c r="W43" s="36" t="s">
        <v>293</v>
      </c>
      <c r="X43" s="36" t="s">
        <v>293</v>
      </c>
      <c r="Y43" s="36" t="s">
        <v>293</v>
      </c>
      <c r="AE43"/>
      <c r="AG43"/>
      <c r="AI43" s="36" t="s">
        <v>334</v>
      </c>
    </row>
    <row r="44" spans="2:35" s="36" customFormat="1" ht="17.899999999999999" customHeight="1">
      <c r="B44" s="34"/>
      <c r="C44"/>
      <c r="D44"/>
      <c r="F44" s="39"/>
      <c r="I44" s="36" t="s">
        <v>293</v>
      </c>
      <c r="J44" s="36" t="s">
        <v>293</v>
      </c>
      <c r="K44" s="36" t="s">
        <v>293</v>
      </c>
      <c r="L44" s="36" t="s">
        <v>293</v>
      </c>
      <c r="M44" s="36" t="s">
        <v>293</v>
      </c>
      <c r="N44" s="36" t="s">
        <v>293</v>
      </c>
      <c r="O44" s="36" t="s">
        <v>293</v>
      </c>
      <c r="P44" s="36" t="s">
        <v>293</v>
      </c>
      <c r="Q44" s="36" t="s">
        <v>293</v>
      </c>
      <c r="R44" s="36" t="s">
        <v>293</v>
      </c>
      <c r="S44" s="36" t="s">
        <v>293</v>
      </c>
      <c r="T44" s="36" t="s">
        <v>293</v>
      </c>
      <c r="U44" s="36" t="s">
        <v>293</v>
      </c>
      <c r="V44" s="36" t="s">
        <v>293</v>
      </c>
      <c r="W44" s="36" t="s">
        <v>293</v>
      </c>
      <c r="X44" s="36" t="s">
        <v>293</v>
      </c>
      <c r="Y44" s="36" t="s">
        <v>293</v>
      </c>
      <c r="AE44"/>
      <c r="AG44"/>
      <c r="AI44" s="36" t="s">
        <v>335</v>
      </c>
    </row>
    <row r="45" spans="2:35" s="36" customFormat="1" ht="17.899999999999999" customHeight="1">
      <c r="B45" s="34"/>
      <c r="C45"/>
      <c r="D45"/>
      <c r="F45" s="39"/>
      <c r="I45" s="36" t="s">
        <v>293</v>
      </c>
      <c r="J45" s="36" t="s">
        <v>293</v>
      </c>
      <c r="K45" s="36" t="s">
        <v>293</v>
      </c>
      <c r="L45" s="36" t="s">
        <v>293</v>
      </c>
      <c r="M45" s="36" t="s">
        <v>293</v>
      </c>
      <c r="N45" s="36" t="s">
        <v>293</v>
      </c>
      <c r="O45" s="36" t="s">
        <v>293</v>
      </c>
      <c r="P45" s="36" t="s">
        <v>293</v>
      </c>
      <c r="Q45" s="36" t="s">
        <v>293</v>
      </c>
      <c r="R45" s="36" t="s">
        <v>293</v>
      </c>
      <c r="S45" s="36" t="s">
        <v>293</v>
      </c>
      <c r="T45" s="36" t="s">
        <v>293</v>
      </c>
      <c r="U45" s="36" t="s">
        <v>293</v>
      </c>
      <c r="V45" s="36" t="s">
        <v>293</v>
      </c>
      <c r="W45" s="36" t="s">
        <v>293</v>
      </c>
      <c r="X45" s="36" t="s">
        <v>293</v>
      </c>
      <c r="Y45" s="36" t="s">
        <v>293</v>
      </c>
      <c r="AE45"/>
      <c r="AG45"/>
      <c r="AI45" s="36" t="s">
        <v>336</v>
      </c>
    </row>
    <row r="46" spans="2:35" s="36" customFormat="1" ht="17.899999999999999" customHeight="1">
      <c r="B46" s="34"/>
      <c r="C46"/>
      <c r="D46"/>
      <c r="F46" s="39"/>
      <c r="I46" s="36" t="s">
        <v>293</v>
      </c>
      <c r="J46" s="36" t="s">
        <v>293</v>
      </c>
      <c r="K46" s="36" t="s">
        <v>293</v>
      </c>
      <c r="L46" s="36" t="s">
        <v>293</v>
      </c>
      <c r="M46" s="36" t="s">
        <v>293</v>
      </c>
      <c r="N46" s="36" t="s">
        <v>293</v>
      </c>
      <c r="O46" s="36" t="s">
        <v>293</v>
      </c>
      <c r="P46" s="36" t="s">
        <v>293</v>
      </c>
      <c r="Q46" s="36" t="s">
        <v>293</v>
      </c>
      <c r="R46" s="36" t="s">
        <v>293</v>
      </c>
      <c r="S46" s="36" t="s">
        <v>293</v>
      </c>
      <c r="T46" s="36" t="s">
        <v>293</v>
      </c>
      <c r="U46" s="36" t="s">
        <v>293</v>
      </c>
      <c r="V46" s="36" t="s">
        <v>293</v>
      </c>
      <c r="W46" s="36" t="s">
        <v>293</v>
      </c>
      <c r="X46" s="36" t="s">
        <v>293</v>
      </c>
      <c r="Y46" s="36" t="s">
        <v>293</v>
      </c>
      <c r="AE46"/>
      <c r="AG46"/>
      <c r="AI46" s="36" t="s">
        <v>337</v>
      </c>
    </row>
    <row r="47" spans="2:35" s="36" customFormat="1" ht="17.899999999999999" customHeight="1">
      <c r="B47" s="34"/>
      <c r="C47"/>
      <c r="D47"/>
      <c r="F47" s="39"/>
      <c r="I47" s="36" t="s">
        <v>293</v>
      </c>
      <c r="J47" s="36" t="s">
        <v>293</v>
      </c>
      <c r="K47" s="36" t="s">
        <v>293</v>
      </c>
      <c r="L47" s="36" t="s">
        <v>293</v>
      </c>
      <c r="M47" s="36" t="s">
        <v>293</v>
      </c>
      <c r="N47" s="36" t="s">
        <v>293</v>
      </c>
      <c r="O47" s="36" t="s">
        <v>293</v>
      </c>
      <c r="P47" s="36" t="s">
        <v>293</v>
      </c>
      <c r="Q47" s="36" t="s">
        <v>293</v>
      </c>
      <c r="R47" s="36" t="s">
        <v>293</v>
      </c>
      <c r="S47" s="36" t="s">
        <v>293</v>
      </c>
      <c r="T47" s="36" t="s">
        <v>293</v>
      </c>
      <c r="U47" s="36" t="s">
        <v>293</v>
      </c>
      <c r="V47" s="36" t="s">
        <v>293</v>
      </c>
      <c r="W47" s="36" t="s">
        <v>293</v>
      </c>
      <c r="X47" s="36" t="s">
        <v>293</v>
      </c>
      <c r="Y47" s="36" t="s">
        <v>293</v>
      </c>
      <c r="AE47"/>
      <c r="AG47"/>
      <c r="AI47" s="36" t="s">
        <v>338</v>
      </c>
    </row>
    <row r="48" spans="2:35" s="36" customFormat="1" ht="17.899999999999999" customHeight="1">
      <c r="B48" s="34"/>
      <c r="C48"/>
      <c r="D48"/>
      <c r="F48" s="39"/>
      <c r="I48" s="36" t="s">
        <v>293</v>
      </c>
      <c r="J48" s="36" t="s">
        <v>293</v>
      </c>
      <c r="K48" s="36" t="s">
        <v>293</v>
      </c>
      <c r="L48" s="36" t="s">
        <v>293</v>
      </c>
      <c r="M48" s="36" t="s">
        <v>293</v>
      </c>
      <c r="N48" s="36" t="s">
        <v>293</v>
      </c>
      <c r="O48" s="36" t="s">
        <v>293</v>
      </c>
      <c r="P48" s="36" t="s">
        <v>293</v>
      </c>
      <c r="Q48" s="36" t="s">
        <v>293</v>
      </c>
      <c r="R48" s="36" t="s">
        <v>293</v>
      </c>
      <c r="S48" s="36" t="s">
        <v>293</v>
      </c>
      <c r="T48" s="36" t="s">
        <v>293</v>
      </c>
      <c r="U48" s="36" t="s">
        <v>293</v>
      </c>
      <c r="V48" s="36" t="s">
        <v>293</v>
      </c>
      <c r="W48" s="36" t="s">
        <v>293</v>
      </c>
      <c r="X48" s="36" t="s">
        <v>293</v>
      </c>
      <c r="Y48" s="36" t="s">
        <v>293</v>
      </c>
      <c r="AE48"/>
      <c r="AG48"/>
      <c r="AI48" s="36" t="s">
        <v>339</v>
      </c>
    </row>
    <row r="49" spans="2:35" s="36" customFormat="1" ht="17.899999999999999" customHeight="1">
      <c r="B49" s="34"/>
      <c r="C49"/>
      <c r="D49" s="39"/>
      <c r="F49" s="39"/>
      <c r="I49" s="36" t="s">
        <v>293</v>
      </c>
      <c r="J49" s="36" t="s">
        <v>293</v>
      </c>
      <c r="K49" s="36" t="s">
        <v>293</v>
      </c>
      <c r="L49" s="36" t="s">
        <v>293</v>
      </c>
      <c r="M49" s="36" t="s">
        <v>293</v>
      </c>
      <c r="N49" s="36" t="s">
        <v>293</v>
      </c>
      <c r="O49" s="36" t="s">
        <v>293</v>
      </c>
      <c r="P49" s="36" t="s">
        <v>293</v>
      </c>
      <c r="Q49" s="36" t="s">
        <v>293</v>
      </c>
      <c r="R49" s="36" t="s">
        <v>293</v>
      </c>
      <c r="S49" s="36" t="s">
        <v>293</v>
      </c>
      <c r="T49" s="36" t="s">
        <v>293</v>
      </c>
      <c r="U49" s="36" t="s">
        <v>293</v>
      </c>
      <c r="V49" s="36" t="s">
        <v>293</v>
      </c>
      <c r="W49" s="36" t="s">
        <v>293</v>
      </c>
      <c r="X49" s="36" t="s">
        <v>293</v>
      </c>
      <c r="Y49" s="36" t="s">
        <v>293</v>
      </c>
      <c r="AE49"/>
      <c r="AG49"/>
      <c r="AI49" s="36" t="s">
        <v>340</v>
      </c>
    </row>
    <row r="50" spans="2:35" s="36" customFormat="1" ht="17.899999999999999" customHeight="1">
      <c r="B50" s="34"/>
      <c r="C50"/>
      <c r="D50" s="39"/>
      <c r="F50" s="39"/>
      <c r="I50" s="36" t="s">
        <v>293</v>
      </c>
      <c r="J50" s="36" t="s">
        <v>293</v>
      </c>
      <c r="K50" s="36" t="s">
        <v>293</v>
      </c>
      <c r="L50" s="36" t="s">
        <v>293</v>
      </c>
      <c r="M50" s="36" t="s">
        <v>293</v>
      </c>
      <c r="N50" s="36" t="s">
        <v>293</v>
      </c>
      <c r="O50" s="36" t="s">
        <v>293</v>
      </c>
      <c r="P50" s="36" t="s">
        <v>293</v>
      </c>
      <c r="Q50" s="36" t="s">
        <v>293</v>
      </c>
      <c r="R50" s="36" t="s">
        <v>293</v>
      </c>
      <c r="S50" s="36" t="s">
        <v>293</v>
      </c>
      <c r="T50" s="36" t="s">
        <v>293</v>
      </c>
      <c r="U50" s="36" t="s">
        <v>293</v>
      </c>
      <c r="V50" s="36" t="s">
        <v>293</v>
      </c>
      <c r="W50" s="36" t="s">
        <v>293</v>
      </c>
      <c r="X50" s="36" t="s">
        <v>293</v>
      </c>
      <c r="Y50" s="36" t="s">
        <v>293</v>
      </c>
      <c r="AE50"/>
      <c r="AG50"/>
      <c r="AI50" s="36" t="s">
        <v>341</v>
      </c>
    </row>
    <row r="51" spans="2:35" s="36" customFormat="1" ht="17.899999999999999" customHeight="1">
      <c r="B51" s="34"/>
      <c r="C51"/>
      <c r="D51" s="39"/>
      <c r="F51" s="39"/>
      <c r="I51" s="36" t="s">
        <v>293</v>
      </c>
      <c r="J51" s="36" t="s">
        <v>293</v>
      </c>
      <c r="K51" s="36" t="s">
        <v>293</v>
      </c>
      <c r="L51" s="36" t="s">
        <v>293</v>
      </c>
      <c r="M51" s="36" t="s">
        <v>293</v>
      </c>
      <c r="N51" s="36" t="s">
        <v>293</v>
      </c>
      <c r="O51" s="36" t="s">
        <v>293</v>
      </c>
      <c r="P51" s="36" t="s">
        <v>293</v>
      </c>
      <c r="Q51" s="36" t="s">
        <v>293</v>
      </c>
      <c r="R51" s="36" t="s">
        <v>293</v>
      </c>
      <c r="S51" s="36" t="s">
        <v>293</v>
      </c>
      <c r="T51" s="36" t="s">
        <v>293</v>
      </c>
      <c r="U51" s="36" t="s">
        <v>293</v>
      </c>
      <c r="V51" s="36" t="s">
        <v>293</v>
      </c>
      <c r="W51" s="36" t="s">
        <v>293</v>
      </c>
      <c r="X51" s="36" t="s">
        <v>293</v>
      </c>
      <c r="Y51" s="36" t="s">
        <v>293</v>
      </c>
      <c r="AE51"/>
      <c r="AG51"/>
      <c r="AI51" s="36" t="s">
        <v>342</v>
      </c>
    </row>
    <row r="52" spans="2:35" s="36" customFormat="1" ht="17.899999999999999" customHeight="1">
      <c r="B52" s="34"/>
      <c r="C52"/>
      <c r="D52" s="39"/>
      <c r="F52" s="39"/>
      <c r="I52" s="36" t="s">
        <v>293</v>
      </c>
      <c r="J52" s="36" t="s">
        <v>293</v>
      </c>
      <c r="K52" s="36" t="s">
        <v>293</v>
      </c>
      <c r="L52" s="36" t="s">
        <v>293</v>
      </c>
      <c r="M52" s="36" t="s">
        <v>293</v>
      </c>
      <c r="N52" s="36" t="s">
        <v>293</v>
      </c>
      <c r="O52" s="36" t="s">
        <v>293</v>
      </c>
      <c r="P52" s="36" t="s">
        <v>293</v>
      </c>
      <c r="Q52" s="36" t="s">
        <v>293</v>
      </c>
      <c r="R52" s="36" t="s">
        <v>293</v>
      </c>
      <c r="S52" s="36" t="s">
        <v>293</v>
      </c>
      <c r="T52" s="36" t="s">
        <v>293</v>
      </c>
      <c r="U52" s="36" t="s">
        <v>293</v>
      </c>
      <c r="V52" s="36" t="s">
        <v>293</v>
      </c>
      <c r="W52" s="36" t="s">
        <v>293</v>
      </c>
      <c r="X52" s="36" t="s">
        <v>293</v>
      </c>
      <c r="Y52" s="36" t="s">
        <v>293</v>
      </c>
      <c r="AE52"/>
      <c r="AG52"/>
      <c r="AI52" s="36" t="s">
        <v>343</v>
      </c>
    </row>
    <row r="53" spans="2:35" s="36" customFormat="1" ht="17.899999999999999" customHeight="1">
      <c r="B53" s="34"/>
      <c r="C53"/>
      <c r="D53" s="39"/>
      <c r="F53" s="39"/>
      <c r="I53" s="36" t="s">
        <v>293</v>
      </c>
      <c r="J53" s="36" t="s">
        <v>293</v>
      </c>
      <c r="K53" s="36" t="s">
        <v>293</v>
      </c>
      <c r="L53" s="36" t="s">
        <v>293</v>
      </c>
      <c r="M53" s="36" t="s">
        <v>293</v>
      </c>
      <c r="N53" s="36" t="s">
        <v>293</v>
      </c>
      <c r="O53" s="36" t="s">
        <v>293</v>
      </c>
      <c r="P53" s="36" t="s">
        <v>293</v>
      </c>
      <c r="Q53" s="36" t="s">
        <v>293</v>
      </c>
      <c r="R53" s="36" t="s">
        <v>293</v>
      </c>
      <c r="S53" s="36" t="s">
        <v>293</v>
      </c>
      <c r="T53" s="36" t="s">
        <v>293</v>
      </c>
      <c r="U53" s="36" t="s">
        <v>293</v>
      </c>
      <c r="V53" s="36" t="s">
        <v>293</v>
      </c>
      <c r="W53" s="36" t="s">
        <v>293</v>
      </c>
      <c r="X53" s="36" t="s">
        <v>293</v>
      </c>
      <c r="Y53" s="36" t="s">
        <v>293</v>
      </c>
      <c r="AE53"/>
      <c r="AG53"/>
      <c r="AI53" s="36" t="s">
        <v>344</v>
      </c>
    </row>
    <row r="54" spans="2:35" s="36" customFormat="1" ht="17.899999999999999" customHeight="1">
      <c r="B54" s="34"/>
      <c r="C54"/>
      <c r="D54" s="39"/>
      <c r="F54" s="39"/>
      <c r="I54" s="36" t="s">
        <v>293</v>
      </c>
      <c r="J54" s="36" t="s">
        <v>293</v>
      </c>
      <c r="K54" s="36" t="s">
        <v>293</v>
      </c>
      <c r="L54" s="36" t="s">
        <v>293</v>
      </c>
      <c r="M54" s="36" t="s">
        <v>293</v>
      </c>
      <c r="N54" s="36" t="s">
        <v>293</v>
      </c>
      <c r="O54" s="36" t="s">
        <v>293</v>
      </c>
      <c r="P54" s="36" t="s">
        <v>293</v>
      </c>
      <c r="Q54" s="36" t="s">
        <v>293</v>
      </c>
      <c r="R54" s="36" t="s">
        <v>293</v>
      </c>
      <c r="S54" s="36" t="s">
        <v>293</v>
      </c>
      <c r="T54" s="36" t="s">
        <v>293</v>
      </c>
      <c r="U54" s="36" t="s">
        <v>293</v>
      </c>
      <c r="V54" s="36" t="s">
        <v>293</v>
      </c>
      <c r="W54" s="36" t="s">
        <v>293</v>
      </c>
      <c r="X54" s="36" t="s">
        <v>293</v>
      </c>
      <c r="Y54" s="36" t="s">
        <v>293</v>
      </c>
      <c r="AE54"/>
      <c r="AG54"/>
      <c r="AI54" s="36" t="s">
        <v>345</v>
      </c>
    </row>
    <row r="55" spans="2:35" s="36" customFormat="1" ht="17.899999999999999" customHeight="1">
      <c r="B55" s="34"/>
      <c r="C55"/>
      <c r="D55" s="39"/>
      <c r="F55" s="39"/>
      <c r="I55" s="36" t="s">
        <v>293</v>
      </c>
      <c r="J55" s="36" t="s">
        <v>293</v>
      </c>
      <c r="K55" s="36" t="s">
        <v>293</v>
      </c>
      <c r="L55" s="36" t="s">
        <v>293</v>
      </c>
      <c r="M55" s="36" t="s">
        <v>293</v>
      </c>
      <c r="N55" s="36" t="s">
        <v>293</v>
      </c>
      <c r="O55" s="36" t="s">
        <v>293</v>
      </c>
      <c r="P55" s="36" t="s">
        <v>293</v>
      </c>
      <c r="Q55" s="36" t="s">
        <v>293</v>
      </c>
      <c r="R55" s="36" t="s">
        <v>293</v>
      </c>
      <c r="S55" s="36" t="s">
        <v>293</v>
      </c>
      <c r="T55" s="36" t="s">
        <v>293</v>
      </c>
      <c r="U55" s="36" t="s">
        <v>293</v>
      </c>
      <c r="V55" s="36" t="s">
        <v>293</v>
      </c>
      <c r="W55" s="36" t="s">
        <v>293</v>
      </c>
      <c r="X55" s="36" t="s">
        <v>293</v>
      </c>
      <c r="Y55" s="36" t="s">
        <v>293</v>
      </c>
      <c r="AE55"/>
      <c r="AG55"/>
      <c r="AI55" s="36" t="s">
        <v>346</v>
      </c>
    </row>
    <row r="56" spans="2:35" s="36" customFormat="1" ht="17.899999999999999" customHeight="1">
      <c r="B56" s="34"/>
      <c r="C56"/>
      <c r="D56" s="39"/>
      <c r="F56" s="39"/>
      <c r="I56" s="36" t="s">
        <v>293</v>
      </c>
      <c r="J56" s="36" t="s">
        <v>293</v>
      </c>
      <c r="K56" s="36" t="s">
        <v>293</v>
      </c>
      <c r="L56" s="36" t="s">
        <v>293</v>
      </c>
      <c r="M56" s="36" t="s">
        <v>293</v>
      </c>
      <c r="N56" s="36" t="s">
        <v>293</v>
      </c>
      <c r="O56" s="36" t="s">
        <v>293</v>
      </c>
      <c r="P56" s="36" t="s">
        <v>293</v>
      </c>
      <c r="Q56" s="36" t="s">
        <v>293</v>
      </c>
      <c r="R56" s="36" t="s">
        <v>293</v>
      </c>
      <c r="S56" s="36" t="s">
        <v>293</v>
      </c>
      <c r="T56" s="36" t="s">
        <v>293</v>
      </c>
      <c r="U56" s="36" t="s">
        <v>293</v>
      </c>
      <c r="V56" s="36" t="s">
        <v>293</v>
      </c>
      <c r="W56" s="36" t="s">
        <v>293</v>
      </c>
      <c r="X56" s="36" t="s">
        <v>293</v>
      </c>
      <c r="Y56" s="36" t="s">
        <v>293</v>
      </c>
      <c r="AE56"/>
      <c r="AG56"/>
      <c r="AI56" s="36" t="s">
        <v>347</v>
      </c>
    </row>
    <row r="57" spans="2:35" s="36" customFormat="1" ht="17.899999999999999" customHeight="1">
      <c r="B57" s="34"/>
      <c r="C57"/>
      <c r="D57" s="39"/>
      <c r="F57" s="39"/>
      <c r="I57" s="36" t="s">
        <v>293</v>
      </c>
      <c r="J57" s="36" t="s">
        <v>293</v>
      </c>
      <c r="K57" s="36" t="s">
        <v>293</v>
      </c>
      <c r="L57" s="36" t="s">
        <v>293</v>
      </c>
      <c r="M57" s="36" t="s">
        <v>293</v>
      </c>
      <c r="N57" s="36" t="s">
        <v>293</v>
      </c>
      <c r="O57" s="36" t="s">
        <v>293</v>
      </c>
      <c r="P57" s="36" t="s">
        <v>293</v>
      </c>
      <c r="Q57" s="36" t="s">
        <v>293</v>
      </c>
      <c r="R57" s="36" t="s">
        <v>293</v>
      </c>
      <c r="S57" s="36" t="s">
        <v>293</v>
      </c>
      <c r="T57" s="36" t="s">
        <v>293</v>
      </c>
      <c r="U57" s="36" t="s">
        <v>293</v>
      </c>
      <c r="V57" s="36" t="s">
        <v>293</v>
      </c>
      <c r="W57" s="36" t="s">
        <v>293</v>
      </c>
      <c r="X57" s="36" t="s">
        <v>293</v>
      </c>
      <c r="Y57" s="36" t="s">
        <v>293</v>
      </c>
      <c r="AE57"/>
      <c r="AG57"/>
      <c r="AI57" s="36" t="s">
        <v>348</v>
      </c>
    </row>
    <row r="58" spans="2:35" s="36" customFormat="1" ht="17.899999999999999" customHeight="1">
      <c r="B58" s="34"/>
      <c r="C58"/>
      <c r="D58" s="39"/>
      <c r="F58" s="39"/>
      <c r="I58" s="36" t="s">
        <v>293</v>
      </c>
      <c r="J58" s="36" t="s">
        <v>293</v>
      </c>
      <c r="K58" s="36" t="s">
        <v>293</v>
      </c>
      <c r="L58" s="36" t="s">
        <v>293</v>
      </c>
      <c r="M58" s="36" t="s">
        <v>293</v>
      </c>
      <c r="N58" s="36" t="s">
        <v>293</v>
      </c>
      <c r="O58" s="36" t="s">
        <v>293</v>
      </c>
      <c r="P58" s="36" t="s">
        <v>293</v>
      </c>
      <c r="Q58" s="36" t="s">
        <v>293</v>
      </c>
      <c r="R58" s="36" t="s">
        <v>293</v>
      </c>
      <c r="S58" s="36" t="s">
        <v>293</v>
      </c>
      <c r="T58" s="36" t="s">
        <v>293</v>
      </c>
      <c r="U58" s="36" t="s">
        <v>293</v>
      </c>
      <c r="V58" s="36" t="s">
        <v>293</v>
      </c>
      <c r="W58" s="36" t="s">
        <v>293</v>
      </c>
      <c r="X58" s="36" t="s">
        <v>293</v>
      </c>
      <c r="Y58" s="36" t="s">
        <v>293</v>
      </c>
      <c r="AE58"/>
      <c r="AG58"/>
      <c r="AI58" s="36" t="s">
        <v>349</v>
      </c>
    </row>
    <row r="59" spans="2:35" s="36" customFormat="1" ht="17.899999999999999" customHeight="1">
      <c r="B59" s="34"/>
      <c r="C59"/>
      <c r="D59" s="39"/>
      <c r="F59" s="39"/>
      <c r="I59" s="36" t="s">
        <v>293</v>
      </c>
      <c r="J59" s="36" t="s">
        <v>293</v>
      </c>
      <c r="K59" s="36" t="s">
        <v>293</v>
      </c>
      <c r="L59" s="36" t="s">
        <v>293</v>
      </c>
      <c r="M59" s="36" t="s">
        <v>293</v>
      </c>
      <c r="N59" s="36" t="s">
        <v>293</v>
      </c>
      <c r="O59" s="36" t="s">
        <v>293</v>
      </c>
      <c r="P59" s="36" t="s">
        <v>293</v>
      </c>
      <c r="Q59" s="36" t="s">
        <v>293</v>
      </c>
      <c r="R59" s="36" t="s">
        <v>293</v>
      </c>
      <c r="S59" s="36" t="s">
        <v>293</v>
      </c>
      <c r="T59" s="36" t="s">
        <v>293</v>
      </c>
      <c r="U59" s="36" t="s">
        <v>293</v>
      </c>
      <c r="V59" s="36" t="s">
        <v>293</v>
      </c>
      <c r="W59" s="36" t="s">
        <v>293</v>
      </c>
      <c r="X59" s="36" t="s">
        <v>293</v>
      </c>
      <c r="Y59" s="36" t="s">
        <v>293</v>
      </c>
      <c r="AE59"/>
      <c r="AG59"/>
      <c r="AI59" s="36" t="s">
        <v>350</v>
      </c>
    </row>
    <row r="60" spans="2:35" s="36" customFormat="1" ht="17.899999999999999" customHeight="1">
      <c r="B60" s="34"/>
      <c r="C60"/>
      <c r="D60" s="39"/>
      <c r="F60" s="39"/>
      <c r="I60" s="36" t="s">
        <v>293</v>
      </c>
      <c r="J60" s="36" t="s">
        <v>293</v>
      </c>
      <c r="K60" s="36" t="s">
        <v>293</v>
      </c>
      <c r="L60" s="36" t="s">
        <v>293</v>
      </c>
      <c r="M60" s="36" t="s">
        <v>293</v>
      </c>
      <c r="N60" s="36" t="s">
        <v>293</v>
      </c>
      <c r="O60" s="36" t="s">
        <v>293</v>
      </c>
      <c r="P60" s="36" t="s">
        <v>293</v>
      </c>
      <c r="Q60" s="36" t="s">
        <v>293</v>
      </c>
      <c r="R60" s="36" t="s">
        <v>293</v>
      </c>
      <c r="S60" s="36" t="s">
        <v>293</v>
      </c>
      <c r="T60" s="36" t="s">
        <v>293</v>
      </c>
      <c r="U60" s="36" t="s">
        <v>293</v>
      </c>
      <c r="V60" s="36" t="s">
        <v>293</v>
      </c>
      <c r="W60" s="36" t="s">
        <v>293</v>
      </c>
      <c r="X60" s="36" t="s">
        <v>293</v>
      </c>
      <c r="Y60" s="36" t="s">
        <v>293</v>
      </c>
      <c r="AE60"/>
      <c r="AG60"/>
      <c r="AI60" s="36" t="s">
        <v>351</v>
      </c>
    </row>
    <row r="61" spans="2:35" s="36" customFormat="1" ht="17.899999999999999" customHeight="1">
      <c r="B61" s="34"/>
      <c r="C61"/>
      <c r="D61" s="39"/>
      <c r="F61" s="39"/>
      <c r="AE61"/>
      <c r="AG61"/>
      <c r="AI61" s="36" t="s">
        <v>352</v>
      </c>
    </row>
    <row r="62" spans="2:35" s="36" customFormat="1" ht="17.899999999999999" customHeight="1">
      <c r="B62" s="34"/>
      <c r="C62"/>
      <c r="D62" s="39"/>
      <c r="F62" s="39"/>
      <c r="AE62"/>
      <c r="AG62"/>
      <c r="AI62" s="36" t="s">
        <v>353</v>
      </c>
    </row>
    <row r="63" spans="2:35" s="36" customFormat="1" ht="17.899999999999999" customHeight="1">
      <c r="B63" s="34"/>
      <c r="C63"/>
      <c r="D63" s="39"/>
      <c r="F63" s="39"/>
      <c r="AE63"/>
      <c r="AG63"/>
      <c r="AI63" s="36" t="s">
        <v>354</v>
      </c>
    </row>
    <row r="64" spans="2:35" s="36" customFormat="1" ht="17.899999999999999" customHeight="1">
      <c r="B64" s="34"/>
      <c r="C64"/>
      <c r="D64" s="39"/>
      <c r="F64" s="39"/>
      <c r="AE64"/>
      <c r="AG64"/>
      <c r="AI64" s="36" t="s">
        <v>355</v>
      </c>
    </row>
    <row r="65" spans="2:35" s="36" customFormat="1" ht="17.899999999999999" customHeight="1">
      <c r="B65" s="34"/>
      <c r="C65"/>
      <c r="D65" s="39"/>
      <c r="F65" s="39"/>
      <c r="AE65"/>
      <c r="AG65"/>
      <c r="AI65" s="36" t="s">
        <v>356</v>
      </c>
    </row>
    <row r="66" spans="2:35" s="36" customFormat="1" ht="17.899999999999999" customHeight="1">
      <c r="B66" s="34"/>
      <c r="C66"/>
      <c r="D66" s="39"/>
      <c r="F66" s="39"/>
      <c r="AE66"/>
      <c r="AG66"/>
      <c r="AI66" s="36" t="s">
        <v>357</v>
      </c>
    </row>
    <row r="67" spans="2:35" s="36" customFormat="1" ht="17.899999999999999" customHeight="1">
      <c r="B67" s="34"/>
      <c r="C67"/>
      <c r="D67" s="39"/>
      <c r="F67" s="39"/>
      <c r="AE67"/>
      <c r="AG67"/>
      <c r="AI67" s="36" t="s">
        <v>358</v>
      </c>
    </row>
    <row r="68" spans="2:35" s="36" customFormat="1" ht="17.899999999999999" customHeight="1">
      <c r="B68" s="34"/>
      <c r="C68"/>
      <c r="D68" s="39"/>
      <c r="F68" s="39"/>
      <c r="AE68"/>
      <c r="AG68"/>
      <c r="AI68" s="36" t="s">
        <v>359</v>
      </c>
    </row>
    <row r="69" spans="2:35" s="36" customFormat="1" ht="17.899999999999999" customHeight="1">
      <c r="B69" s="34"/>
      <c r="C69"/>
      <c r="D69" s="39"/>
      <c r="F69" s="39"/>
      <c r="AE69"/>
      <c r="AG69"/>
      <c r="AI69" s="36" t="s">
        <v>360</v>
      </c>
    </row>
    <row r="70" spans="2:35" s="36" customFormat="1" ht="17.899999999999999" customHeight="1">
      <c r="B70" s="34"/>
      <c r="C70"/>
      <c r="D70" s="39"/>
      <c r="F70" s="39"/>
      <c r="AE70"/>
      <c r="AG70"/>
      <c r="AI70" s="36" t="s">
        <v>361</v>
      </c>
    </row>
    <row r="71" spans="2:35" s="36" customFormat="1" ht="17.899999999999999" customHeight="1">
      <c r="B71" s="34"/>
      <c r="C71"/>
      <c r="D71" s="39"/>
      <c r="F71" s="39"/>
      <c r="AE71"/>
      <c r="AG71"/>
      <c r="AI71" s="36" t="s">
        <v>362</v>
      </c>
    </row>
    <row r="72" spans="2:35" s="36" customFormat="1" ht="17.899999999999999" customHeight="1">
      <c r="B72" s="34"/>
      <c r="C72"/>
      <c r="D72" s="39"/>
      <c r="F72" s="39"/>
      <c r="AE72"/>
      <c r="AG72"/>
      <c r="AI72" s="36" t="s">
        <v>363</v>
      </c>
    </row>
    <row r="73" spans="2:35" s="36" customFormat="1" ht="17.899999999999999" customHeight="1">
      <c r="B73" s="34"/>
      <c r="C73"/>
      <c r="D73" s="39"/>
      <c r="F73" s="39"/>
      <c r="AE73"/>
      <c r="AG73"/>
      <c r="AI73" s="36" t="s">
        <v>364</v>
      </c>
    </row>
    <row r="74" spans="2:35" s="36" customFormat="1" ht="17.899999999999999" customHeight="1">
      <c r="B74" s="34"/>
      <c r="C74"/>
      <c r="D74" s="39"/>
      <c r="F74" s="39"/>
      <c r="AE74"/>
      <c r="AG74"/>
      <c r="AI74" s="36" t="s">
        <v>365</v>
      </c>
    </row>
    <row r="75" spans="2:35" s="36" customFormat="1" ht="17.899999999999999" customHeight="1">
      <c r="B75" s="34"/>
      <c r="C75"/>
      <c r="D75" s="39"/>
      <c r="F75" s="39"/>
      <c r="AE75"/>
      <c r="AG75"/>
      <c r="AI75" s="36" t="s">
        <v>366</v>
      </c>
    </row>
    <row r="76" spans="2:35" s="36" customFormat="1" ht="17.899999999999999" customHeight="1">
      <c r="B76" s="34"/>
      <c r="C76"/>
      <c r="D76" s="39"/>
      <c r="F76" s="39"/>
      <c r="AE76"/>
      <c r="AG76"/>
      <c r="AI76" s="36" t="s">
        <v>367</v>
      </c>
    </row>
    <row r="77" spans="2:35" s="36" customFormat="1" ht="17.899999999999999" customHeight="1">
      <c r="B77" s="34"/>
      <c r="C77"/>
      <c r="D77" s="39"/>
      <c r="F77" s="39"/>
      <c r="AE77"/>
      <c r="AG77"/>
      <c r="AI77" s="36" t="s">
        <v>368</v>
      </c>
    </row>
    <row r="78" spans="2:35" s="36" customFormat="1" ht="17.899999999999999" customHeight="1">
      <c r="B78" s="34"/>
      <c r="C78"/>
      <c r="D78" s="39"/>
      <c r="F78" s="39"/>
      <c r="AE78"/>
      <c r="AG78"/>
      <c r="AI78" s="36" t="s">
        <v>369</v>
      </c>
    </row>
    <row r="79" spans="2:35" s="36" customFormat="1" ht="17.899999999999999" customHeight="1">
      <c r="B79" s="34"/>
      <c r="C79"/>
      <c r="D79" s="39"/>
      <c r="F79" s="39"/>
      <c r="AE79"/>
      <c r="AG79"/>
      <c r="AI79" s="36" t="s">
        <v>370</v>
      </c>
    </row>
    <row r="80" spans="2:35" s="36" customFormat="1" ht="17.899999999999999" customHeight="1">
      <c r="B80" s="34"/>
      <c r="C80"/>
      <c r="D80" s="39"/>
      <c r="F80" s="39"/>
      <c r="AE80"/>
      <c r="AG80"/>
      <c r="AI80" s="36" t="s">
        <v>371</v>
      </c>
    </row>
    <row r="81" spans="2:35" s="36" customFormat="1" ht="17.899999999999999" customHeight="1">
      <c r="B81" s="34"/>
      <c r="C81"/>
      <c r="D81" s="39"/>
      <c r="F81" s="39"/>
      <c r="AE81"/>
      <c r="AG81"/>
      <c r="AI81" s="36" t="s">
        <v>372</v>
      </c>
    </row>
    <row r="82" spans="2:35" s="36" customFormat="1" ht="17.899999999999999" customHeight="1">
      <c r="B82" s="34"/>
      <c r="C82"/>
      <c r="D82" s="39"/>
      <c r="F82" s="39"/>
      <c r="AE82"/>
      <c r="AG82"/>
      <c r="AI82" s="36" t="s">
        <v>373</v>
      </c>
    </row>
    <row r="83" spans="2:35" s="36" customFormat="1" ht="17.899999999999999" customHeight="1">
      <c r="B83" s="34"/>
      <c r="C83"/>
      <c r="D83" s="39"/>
      <c r="F83" s="39"/>
      <c r="AE83"/>
      <c r="AG83"/>
      <c r="AI83" s="36" t="s">
        <v>374</v>
      </c>
    </row>
    <row r="84" spans="2:35" s="36" customFormat="1" ht="17.899999999999999" customHeight="1">
      <c r="B84" s="34"/>
      <c r="C84"/>
      <c r="D84" s="39"/>
      <c r="F84" s="39"/>
      <c r="AE84"/>
      <c r="AG84"/>
      <c r="AI84" s="36" t="s">
        <v>375</v>
      </c>
    </row>
    <row r="85" spans="2:35" s="36" customFormat="1" ht="17.899999999999999" customHeight="1">
      <c r="B85" s="34"/>
      <c r="C85"/>
      <c r="D85" s="39"/>
      <c r="F85" s="39"/>
      <c r="AE85"/>
      <c r="AG85"/>
      <c r="AI85" s="36" t="s">
        <v>376</v>
      </c>
    </row>
    <row r="86" spans="2:35" s="36" customFormat="1" ht="17.899999999999999" customHeight="1">
      <c r="B86" s="34"/>
      <c r="C86"/>
      <c r="D86" s="39"/>
      <c r="F86" s="39"/>
      <c r="AE86"/>
      <c r="AG86"/>
      <c r="AI86" s="36" t="s">
        <v>377</v>
      </c>
    </row>
    <row r="87" spans="2:35" s="36" customFormat="1" ht="17.899999999999999" customHeight="1">
      <c r="B87" s="34"/>
      <c r="C87"/>
      <c r="D87" s="39"/>
      <c r="F87" s="39"/>
      <c r="AE87"/>
      <c r="AG87"/>
      <c r="AI87" s="36" t="s">
        <v>378</v>
      </c>
    </row>
    <row r="88" spans="2:35" s="36" customFormat="1" ht="17.899999999999999" customHeight="1">
      <c r="B88" s="34"/>
      <c r="C88"/>
      <c r="D88" s="39"/>
      <c r="F88" s="39"/>
      <c r="AE88"/>
      <c r="AG88"/>
      <c r="AI88" s="36" t="s">
        <v>379</v>
      </c>
    </row>
    <row r="89" spans="2:35" s="36" customFormat="1" ht="17.899999999999999" customHeight="1">
      <c r="B89" s="34"/>
      <c r="C89"/>
      <c r="D89" s="39"/>
      <c r="F89" s="39"/>
      <c r="AE89"/>
      <c r="AG89"/>
      <c r="AI89" s="36" t="s">
        <v>380</v>
      </c>
    </row>
    <row r="90" spans="2:35" s="36" customFormat="1" ht="17.899999999999999" customHeight="1">
      <c r="B90" s="34"/>
      <c r="C90"/>
      <c r="D90" s="39"/>
      <c r="F90" s="39"/>
      <c r="AE90"/>
      <c r="AG90"/>
      <c r="AI90" s="36" t="s">
        <v>381</v>
      </c>
    </row>
    <row r="91" spans="2:35" s="36" customFormat="1" ht="17.899999999999999" customHeight="1">
      <c r="B91" s="34"/>
      <c r="C91"/>
      <c r="D91" s="39"/>
      <c r="F91" s="39"/>
      <c r="AE91"/>
      <c r="AG91"/>
      <c r="AI91" s="36" t="s">
        <v>382</v>
      </c>
    </row>
    <row r="92" spans="2:35" s="36" customFormat="1" ht="17.899999999999999" customHeight="1">
      <c r="B92" s="34"/>
      <c r="C92"/>
      <c r="D92" s="39"/>
      <c r="F92" s="39"/>
      <c r="AE92"/>
      <c r="AG92"/>
      <c r="AI92" s="36" t="s">
        <v>383</v>
      </c>
    </row>
    <row r="93" spans="2:35" s="36" customFormat="1" ht="17.899999999999999" customHeight="1">
      <c r="B93" s="34"/>
      <c r="C93"/>
      <c r="D93" s="39"/>
      <c r="F93" s="39"/>
      <c r="AE93"/>
      <c r="AG93"/>
      <c r="AI93" s="36" t="s">
        <v>384</v>
      </c>
    </row>
    <row r="94" spans="2:35" s="36" customFormat="1" ht="17.899999999999999" customHeight="1">
      <c r="B94" s="34"/>
      <c r="C94"/>
      <c r="D94" s="39"/>
      <c r="F94" s="39"/>
      <c r="AE94"/>
      <c r="AG94"/>
      <c r="AI94" s="36" t="s">
        <v>385</v>
      </c>
    </row>
    <row r="95" spans="2:35" s="36" customFormat="1" ht="17.899999999999999" customHeight="1">
      <c r="B95" s="34"/>
      <c r="C95"/>
      <c r="D95" s="39"/>
      <c r="F95" s="39"/>
      <c r="AE95"/>
      <c r="AG95"/>
      <c r="AI95" s="36" t="s">
        <v>386</v>
      </c>
    </row>
    <row r="96" spans="2:35" s="36" customFormat="1" ht="17.899999999999999" customHeight="1">
      <c r="B96" s="34"/>
      <c r="C96"/>
      <c r="D96" s="39"/>
      <c r="F96" s="39"/>
      <c r="AE96"/>
      <c r="AG96"/>
      <c r="AI96" s="36" t="s">
        <v>387</v>
      </c>
    </row>
    <row r="97" spans="2:35" s="36" customFormat="1" ht="17.899999999999999" customHeight="1">
      <c r="B97" s="34"/>
      <c r="C97"/>
      <c r="D97" s="39"/>
      <c r="F97" s="39"/>
      <c r="AE97"/>
      <c r="AG97"/>
      <c r="AI97" s="36" t="s">
        <v>388</v>
      </c>
    </row>
    <row r="98" spans="2:35" s="36" customFormat="1" ht="17.899999999999999" customHeight="1">
      <c r="B98" s="34"/>
      <c r="C98"/>
      <c r="D98" s="39"/>
      <c r="F98" s="39"/>
      <c r="AE98"/>
      <c r="AG98"/>
      <c r="AI98" s="36" t="s">
        <v>389</v>
      </c>
    </row>
    <row r="99" spans="2:35" s="36" customFormat="1" ht="17.899999999999999" customHeight="1">
      <c r="B99" s="34"/>
      <c r="C99"/>
      <c r="D99" s="39"/>
      <c r="F99" s="39"/>
      <c r="AE99"/>
      <c r="AG99"/>
      <c r="AI99" s="36" t="s">
        <v>390</v>
      </c>
    </row>
    <row r="100" spans="2:35" s="36" customFormat="1" ht="17.899999999999999" customHeight="1">
      <c r="B100" s="34"/>
      <c r="C100"/>
      <c r="D100" s="39"/>
      <c r="F100" s="39"/>
      <c r="AE100"/>
      <c r="AG100"/>
      <c r="AI100" s="36" t="s">
        <v>391</v>
      </c>
    </row>
    <row r="101" spans="2:35">
      <c r="D101" s="39"/>
      <c r="E101" s="47"/>
      <c r="F101" s="39"/>
      <c r="AI101" s="36" t="s">
        <v>392</v>
      </c>
    </row>
    <row r="102" spans="2:35">
      <c r="D102" s="39"/>
      <c r="E102" s="47"/>
      <c r="F102" s="39"/>
      <c r="AI102" s="36" t="s">
        <v>393</v>
      </c>
    </row>
    <row r="103" spans="2:35">
      <c r="D103" s="39"/>
      <c r="E103" s="47"/>
      <c r="F103" s="39"/>
      <c r="AI103" s="36" t="s">
        <v>394</v>
      </c>
    </row>
    <row r="104" spans="2:35">
      <c r="D104" s="39"/>
      <c r="E104" s="47"/>
      <c r="F104" s="39"/>
      <c r="AI104" s="36" t="s">
        <v>395</v>
      </c>
    </row>
    <row r="105" spans="2:35">
      <c r="D105" s="39"/>
      <c r="E105" s="47"/>
      <c r="F105" s="39"/>
      <c r="AI105" s="36" t="s">
        <v>396</v>
      </c>
    </row>
    <row r="106" spans="2:35">
      <c r="D106" s="39"/>
      <c r="E106" s="47"/>
      <c r="F106" s="39"/>
      <c r="AI106" s="36" t="s">
        <v>397</v>
      </c>
    </row>
    <row r="107" spans="2:35">
      <c r="D107" s="39"/>
      <c r="E107" s="47"/>
      <c r="F107" s="39"/>
      <c r="AI107" s="36" t="s">
        <v>398</v>
      </c>
    </row>
    <row r="108" spans="2:35">
      <c r="D108" s="39"/>
      <c r="E108" s="47"/>
      <c r="F108" s="39"/>
      <c r="AI108" s="36" t="s">
        <v>399</v>
      </c>
    </row>
    <row r="109" spans="2:35">
      <c r="D109" s="39"/>
      <c r="E109" s="47"/>
      <c r="F109" s="39"/>
      <c r="AI109" s="36" t="s">
        <v>400</v>
      </c>
    </row>
    <row r="110" spans="2:35">
      <c r="D110" s="39"/>
      <c r="E110" s="47"/>
      <c r="F110" s="39"/>
      <c r="AI110" s="36" t="s">
        <v>401</v>
      </c>
    </row>
    <row r="111" spans="2:35">
      <c r="D111" s="39"/>
      <c r="E111" s="47"/>
      <c r="F111" s="39"/>
      <c r="AI111" s="36" t="s">
        <v>402</v>
      </c>
    </row>
    <row r="112" spans="2:35">
      <c r="D112" s="39"/>
      <c r="E112" s="47"/>
      <c r="F112" s="39"/>
      <c r="AI112" s="36" t="s">
        <v>403</v>
      </c>
    </row>
    <row r="113" spans="3:35">
      <c r="D113" s="39"/>
      <c r="E113" s="47"/>
      <c r="F113" s="39"/>
      <c r="AI113" s="36" t="s">
        <v>404</v>
      </c>
    </row>
    <row r="114" spans="3:35">
      <c r="D114" s="39"/>
      <c r="E114" s="47"/>
      <c r="F114" s="39"/>
      <c r="AI114" s="36" t="s">
        <v>405</v>
      </c>
    </row>
    <row r="115" spans="3:35">
      <c r="D115" s="39"/>
      <c r="E115" s="47"/>
      <c r="F115" s="39"/>
      <c r="AI115" s="36" t="s">
        <v>406</v>
      </c>
    </row>
    <row r="116" spans="3:35">
      <c r="D116" s="39"/>
      <c r="E116" s="47"/>
      <c r="F116" s="39"/>
      <c r="AI116" s="36" t="s">
        <v>407</v>
      </c>
    </row>
    <row r="117" spans="3:35">
      <c r="D117" s="39"/>
      <c r="E117" s="47"/>
      <c r="F117" s="39"/>
      <c r="AI117" s="36" t="s">
        <v>408</v>
      </c>
    </row>
    <row r="118" spans="3:35">
      <c r="D118" s="39"/>
      <c r="E118" s="47"/>
      <c r="F118" s="39"/>
      <c r="AI118" s="36" t="s">
        <v>409</v>
      </c>
    </row>
    <row r="119" spans="3:35">
      <c r="D119" s="39"/>
      <c r="E119" s="47"/>
      <c r="F119" s="39"/>
      <c r="AI119" s="36" t="s">
        <v>410</v>
      </c>
    </row>
    <row r="120" spans="3:35">
      <c r="D120" s="39"/>
      <c r="E120" s="47"/>
      <c r="F120" s="39"/>
      <c r="AI120" s="36" t="s">
        <v>411</v>
      </c>
    </row>
    <row r="121" spans="3:35">
      <c r="D121" s="39"/>
      <c r="E121" s="47"/>
      <c r="F121" s="39"/>
      <c r="AI121" s="36" t="s">
        <v>412</v>
      </c>
    </row>
    <row r="122" spans="3:35">
      <c r="D122" s="39"/>
      <c r="E122" s="47"/>
      <c r="F122" s="39"/>
      <c r="AI122" s="36" t="s">
        <v>413</v>
      </c>
    </row>
    <row r="123" spans="3:35">
      <c r="C123" s="47"/>
      <c r="D123" s="39"/>
      <c r="E123" s="47"/>
      <c r="F123" s="39"/>
      <c r="AI123" s="36" t="s">
        <v>414</v>
      </c>
    </row>
    <row r="124" spans="3:35">
      <c r="C124" s="47"/>
      <c r="D124" s="39"/>
      <c r="E124" s="47"/>
      <c r="F124" s="39"/>
      <c r="AI124" s="36" t="s">
        <v>415</v>
      </c>
    </row>
    <row r="125" spans="3:35">
      <c r="C125" s="47"/>
      <c r="D125" s="39"/>
      <c r="E125" s="47"/>
      <c r="F125" s="39"/>
      <c r="AI125" s="36" t="s">
        <v>416</v>
      </c>
    </row>
    <row r="126" spans="3:35">
      <c r="C126" s="47"/>
      <c r="D126" s="39"/>
      <c r="E126" s="47"/>
      <c r="F126" s="39"/>
      <c r="AI126" s="36" t="s">
        <v>417</v>
      </c>
    </row>
    <row r="127" spans="3:35">
      <c r="C127" s="47"/>
      <c r="D127" s="39"/>
      <c r="E127" s="47"/>
      <c r="F127" s="39"/>
      <c r="AI127" s="36" t="s">
        <v>418</v>
      </c>
    </row>
    <row r="128" spans="3:35">
      <c r="C128" s="47"/>
      <c r="D128" s="39"/>
      <c r="E128" s="47"/>
      <c r="F128" s="39"/>
      <c r="AI128" s="36" t="s">
        <v>419</v>
      </c>
    </row>
    <row r="129" spans="3:35">
      <c r="C129" s="47"/>
      <c r="D129" s="39"/>
      <c r="E129" s="47"/>
      <c r="F129" s="39"/>
      <c r="AI129" s="36" t="s">
        <v>420</v>
      </c>
    </row>
    <row r="130" spans="3:35">
      <c r="C130" s="47"/>
      <c r="D130" s="39"/>
      <c r="E130" s="47"/>
      <c r="F130" s="39"/>
      <c r="AI130" s="36" t="s">
        <v>421</v>
      </c>
    </row>
    <row r="131" spans="3:35">
      <c r="C131" s="47"/>
      <c r="D131" s="39"/>
      <c r="E131" s="47"/>
      <c r="F131" s="39"/>
      <c r="AI131" s="36" t="s">
        <v>422</v>
      </c>
    </row>
    <row r="132" spans="3:35">
      <c r="C132" s="47"/>
      <c r="D132" s="39"/>
      <c r="E132" s="47"/>
      <c r="F132" s="39"/>
      <c r="AI132" s="36" t="s">
        <v>423</v>
      </c>
    </row>
    <row r="133" spans="3:35">
      <c r="C133" s="47"/>
      <c r="D133" s="39"/>
      <c r="E133" s="47"/>
      <c r="F133" s="39"/>
      <c r="AI133" s="36" t="s">
        <v>424</v>
      </c>
    </row>
    <row r="134" spans="3:35">
      <c r="C134" s="47"/>
      <c r="D134" s="39"/>
      <c r="E134" s="47"/>
      <c r="F134" s="39"/>
      <c r="AI134" s="36" t="s">
        <v>425</v>
      </c>
    </row>
    <row r="135" spans="3:35">
      <c r="C135" s="47"/>
      <c r="D135" s="39"/>
      <c r="E135" s="47"/>
      <c r="F135" s="39"/>
      <c r="AI135" s="36" t="s">
        <v>426</v>
      </c>
    </row>
    <row r="136" spans="3:35">
      <c r="C136" s="47"/>
      <c r="D136" s="39"/>
      <c r="E136" s="47"/>
      <c r="F136" s="39"/>
      <c r="AI136" s="36" t="s">
        <v>427</v>
      </c>
    </row>
    <row r="137" spans="3:35">
      <c r="C137" s="47"/>
      <c r="D137" s="39"/>
      <c r="E137" s="47"/>
      <c r="F137" s="39"/>
      <c r="AI137" s="36" t="s">
        <v>428</v>
      </c>
    </row>
    <row r="138" spans="3:35">
      <c r="C138" s="47"/>
      <c r="D138" s="39"/>
      <c r="E138" s="47"/>
      <c r="F138" s="39"/>
      <c r="AI138" s="36" t="s">
        <v>429</v>
      </c>
    </row>
    <row r="139" spans="3:35">
      <c r="C139" s="47"/>
      <c r="D139" s="39"/>
      <c r="E139" s="47"/>
      <c r="F139" s="39"/>
      <c r="AI139" s="36" t="s">
        <v>430</v>
      </c>
    </row>
    <row r="140" spans="3:35">
      <c r="C140" s="47"/>
      <c r="D140" s="39"/>
      <c r="E140" s="47"/>
      <c r="F140" s="39"/>
      <c r="AI140" s="36" t="s">
        <v>431</v>
      </c>
    </row>
    <row r="141" spans="3:35">
      <c r="C141" s="47"/>
      <c r="D141" s="39"/>
      <c r="E141" s="47"/>
      <c r="F141" s="39"/>
      <c r="AI141" s="36" t="s">
        <v>432</v>
      </c>
    </row>
    <row r="142" spans="3:35">
      <c r="C142" s="47"/>
      <c r="D142" s="39"/>
      <c r="E142" s="47"/>
      <c r="F142" s="39"/>
      <c r="AI142" s="36" t="s">
        <v>433</v>
      </c>
    </row>
    <row r="143" spans="3:35">
      <c r="C143" s="47"/>
      <c r="D143" s="39"/>
      <c r="E143" s="47"/>
      <c r="F143" s="39"/>
      <c r="AI143" s="36" t="s">
        <v>434</v>
      </c>
    </row>
    <row r="144" spans="3:35">
      <c r="C144" s="47"/>
      <c r="D144" s="39"/>
      <c r="E144" s="47"/>
      <c r="F144" s="39"/>
      <c r="AI144" s="36" t="s">
        <v>435</v>
      </c>
    </row>
    <row r="145" spans="3:35">
      <c r="C145" s="47"/>
      <c r="D145" s="39"/>
      <c r="E145" s="47"/>
      <c r="F145" s="39"/>
      <c r="AI145" s="36" t="s">
        <v>436</v>
      </c>
    </row>
    <row r="146" spans="3:35">
      <c r="C146" s="47"/>
      <c r="D146" s="39"/>
      <c r="E146" s="47"/>
      <c r="F146" s="39"/>
      <c r="AI146" s="36" t="s">
        <v>437</v>
      </c>
    </row>
    <row r="147" spans="3:35">
      <c r="C147" s="47"/>
      <c r="D147" s="39"/>
      <c r="E147" s="47"/>
      <c r="F147" s="39"/>
      <c r="AI147" s="36" t="s">
        <v>438</v>
      </c>
    </row>
    <row r="148" spans="3:35">
      <c r="C148" s="47"/>
      <c r="D148" s="39"/>
      <c r="E148" s="47"/>
      <c r="F148" s="39"/>
      <c r="AI148" s="36" t="s">
        <v>439</v>
      </c>
    </row>
    <row r="149" spans="3:35">
      <c r="C149" s="47"/>
      <c r="D149" s="39"/>
      <c r="E149" s="47"/>
      <c r="F149" s="39"/>
      <c r="AI149" s="36" t="s">
        <v>440</v>
      </c>
    </row>
    <row r="150" spans="3:35">
      <c r="C150" s="47"/>
      <c r="D150" s="39"/>
      <c r="E150" s="47"/>
      <c r="F150" s="39"/>
      <c r="AI150" s="36" t="s">
        <v>441</v>
      </c>
    </row>
    <row r="151" spans="3:35">
      <c r="C151" s="47"/>
      <c r="D151" s="39"/>
      <c r="E151" s="47"/>
      <c r="F151" s="39"/>
      <c r="AI151" s="36" t="s">
        <v>442</v>
      </c>
    </row>
    <row r="152" spans="3:35">
      <c r="C152" s="47"/>
      <c r="D152" s="39"/>
      <c r="E152" s="47"/>
      <c r="F152" s="39"/>
    </row>
    <row r="153" spans="3:35">
      <c r="C153" s="47"/>
      <c r="D153" s="39"/>
      <c r="E153" s="47"/>
      <c r="F153" s="39"/>
    </row>
    <row r="154" spans="3:35">
      <c r="C154" s="47"/>
      <c r="D154" s="39"/>
      <c r="E154" s="47"/>
      <c r="F154" s="39"/>
    </row>
    <row r="155" spans="3:35">
      <c r="C155" s="47"/>
      <c r="D155" s="39"/>
      <c r="E155" s="47"/>
      <c r="F155" s="39"/>
    </row>
    <row r="156" spans="3:35">
      <c r="C156" s="47"/>
      <c r="D156" s="39"/>
      <c r="E156" s="47"/>
      <c r="F156" s="39"/>
    </row>
    <row r="157" spans="3:35">
      <c r="C157" s="47"/>
      <c r="D157" s="39"/>
      <c r="E157" s="47"/>
      <c r="F157" s="39"/>
    </row>
    <row r="158" spans="3:35">
      <c r="C158" s="47"/>
      <c r="D158" s="39"/>
      <c r="E158" s="47"/>
      <c r="F158" s="39"/>
    </row>
    <row r="159" spans="3:35">
      <c r="C159" s="47"/>
      <c r="D159" s="39"/>
      <c r="E159" s="47"/>
      <c r="F159" s="39"/>
    </row>
    <row r="160" spans="3:35">
      <c r="C160" s="47"/>
      <c r="D160" s="39"/>
      <c r="E160" s="47"/>
      <c r="F160" s="39"/>
    </row>
    <row r="161" spans="3:6">
      <c r="C161" s="47"/>
      <c r="D161" s="39"/>
      <c r="E161" s="47"/>
      <c r="F161" s="39"/>
    </row>
    <row r="162" spans="3:6">
      <c r="C162" s="47"/>
      <c r="D162" s="39"/>
      <c r="E162" s="47"/>
      <c r="F162" s="39"/>
    </row>
    <row r="163" spans="3:6">
      <c r="C163" s="47"/>
      <c r="D163" s="39"/>
      <c r="E163" s="47"/>
      <c r="F163" s="39"/>
    </row>
    <row r="164" spans="3:6">
      <c r="C164" s="47"/>
      <c r="D164" s="39"/>
      <c r="E164" s="47"/>
      <c r="F164" s="39"/>
    </row>
    <row r="165" spans="3:6">
      <c r="C165" s="47"/>
      <c r="D165" s="39"/>
      <c r="E165" s="47"/>
      <c r="F165" s="39"/>
    </row>
    <row r="166" spans="3:6">
      <c r="C166" s="47"/>
      <c r="D166" s="39"/>
      <c r="E166" s="47"/>
      <c r="F166" s="39"/>
    </row>
    <row r="167" spans="3:6">
      <c r="C167" s="47"/>
      <c r="D167" s="39"/>
      <c r="E167" s="47"/>
      <c r="F167" s="39"/>
    </row>
    <row r="168" spans="3:6">
      <c r="C168" s="47"/>
      <c r="D168" s="39"/>
      <c r="E168" s="47"/>
      <c r="F168" s="39"/>
    </row>
    <row r="169" spans="3:6">
      <c r="C169" s="47"/>
      <c r="D169" s="39"/>
      <c r="E169" s="47"/>
      <c r="F169" s="39"/>
    </row>
    <row r="170" spans="3:6">
      <c r="C170" s="47"/>
      <c r="D170" s="39"/>
      <c r="E170" s="47"/>
      <c r="F170" s="39"/>
    </row>
    <row r="171" spans="3:6">
      <c r="C171" s="47"/>
      <c r="D171" s="39"/>
      <c r="E171" s="47"/>
      <c r="F171" s="39"/>
    </row>
    <row r="172" spans="3:6">
      <c r="C172" s="47"/>
      <c r="D172" s="39"/>
      <c r="E172" s="47"/>
      <c r="F172" s="39"/>
    </row>
    <row r="173" spans="3:6">
      <c r="C173" s="47"/>
      <c r="D173" s="39"/>
      <c r="E173" s="47"/>
      <c r="F173" s="39"/>
    </row>
    <row r="174" spans="3:6">
      <c r="C174" s="47"/>
      <c r="D174" s="39"/>
      <c r="E174" s="47"/>
      <c r="F174" s="39"/>
    </row>
    <row r="175" spans="3:6">
      <c r="C175" s="47"/>
      <c r="D175" s="39"/>
      <c r="E175" s="47"/>
      <c r="F175" s="39"/>
    </row>
    <row r="176" spans="3:6">
      <c r="C176" s="47"/>
      <c r="D176" s="39"/>
      <c r="E176" s="47"/>
      <c r="F176" s="39"/>
    </row>
    <row r="177" spans="3:6">
      <c r="C177" s="47"/>
      <c r="D177" s="39"/>
      <c r="E177" s="47"/>
      <c r="F177" s="39"/>
    </row>
    <row r="178" spans="3:6">
      <c r="C178" s="47"/>
      <c r="D178" s="39"/>
      <c r="E178" s="47"/>
      <c r="F178" s="39"/>
    </row>
    <row r="179" spans="3:6">
      <c r="C179" s="47"/>
      <c r="D179" s="39"/>
      <c r="E179" s="47"/>
      <c r="F179" s="39"/>
    </row>
    <row r="180" spans="3:6">
      <c r="C180" s="47"/>
      <c r="D180" s="39"/>
      <c r="E180" s="47"/>
      <c r="F180" s="39"/>
    </row>
    <row r="181" spans="3:6">
      <c r="C181" s="47"/>
      <c r="D181" s="39"/>
      <c r="E181" s="47"/>
      <c r="F181" s="39"/>
    </row>
    <row r="182" spans="3:6">
      <c r="C182" s="47"/>
      <c r="D182" s="39"/>
      <c r="E182" s="47"/>
      <c r="F182" s="39"/>
    </row>
    <row r="183" spans="3:6">
      <c r="C183" s="47"/>
      <c r="D183" s="39"/>
      <c r="E183" s="47"/>
      <c r="F183" s="39"/>
    </row>
    <row r="184" spans="3:6">
      <c r="C184" s="47"/>
      <c r="D184" s="39"/>
      <c r="E184" s="47"/>
      <c r="F184" s="39"/>
    </row>
    <row r="185" spans="3:6">
      <c r="C185" s="47"/>
      <c r="D185" s="39"/>
      <c r="E185" s="47"/>
      <c r="F185" s="39"/>
    </row>
    <row r="186" spans="3:6">
      <c r="C186" s="47"/>
      <c r="D186" s="39"/>
      <c r="E186" s="47"/>
      <c r="F186" s="39"/>
    </row>
    <row r="187" spans="3:6">
      <c r="C187" s="47"/>
      <c r="D187" s="39"/>
      <c r="E187" s="47"/>
      <c r="F187" s="39"/>
    </row>
    <row r="188" spans="3:6">
      <c r="C188" s="47"/>
      <c r="D188" s="39"/>
      <c r="E188" s="47"/>
      <c r="F188" s="39"/>
    </row>
    <row r="189" spans="3:6">
      <c r="C189" s="47"/>
      <c r="D189" s="39"/>
      <c r="E189" s="47"/>
      <c r="F189" s="39"/>
    </row>
    <row r="190" spans="3:6">
      <c r="C190" s="47"/>
      <c r="D190" s="39"/>
      <c r="E190" s="47"/>
      <c r="F190" s="39"/>
    </row>
    <row r="191" spans="3:6">
      <c r="C191" s="47"/>
      <c r="D191" s="39"/>
      <c r="E191" s="47"/>
      <c r="F191" s="39"/>
    </row>
    <row r="192" spans="3:6">
      <c r="C192" s="47"/>
      <c r="D192" s="39"/>
      <c r="E192" s="47"/>
      <c r="F192" s="39"/>
    </row>
    <row r="193" spans="3:6">
      <c r="C193" s="47"/>
      <c r="D193" s="39"/>
      <c r="E193" s="47"/>
      <c r="F193" s="39"/>
    </row>
    <row r="194" spans="3:6">
      <c r="C194" s="47"/>
      <c r="D194" s="39"/>
      <c r="E194" s="47"/>
      <c r="F194" s="39"/>
    </row>
    <row r="195" spans="3:6">
      <c r="C195" s="47"/>
      <c r="D195" s="39"/>
      <c r="E195" s="47"/>
      <c r="F195" s="39"/>
    </row>
    <row r="196" spans="3:6">
      <c r="C196" s="47"/>
      <c r="D196" s="39"/>
      <c r="E196" s="47"/>
      <c r="F196" s="39"/>
    </row>
    <row r="197" spans="3:6">
      <c r="C197" s="47"/>
      <c r="D197" s="39"/>
      <c r="E197" s="47"/>
      <c r="F197" s="39"/>
    </row>
    <row r="198" spans="3:6">
      <c r="C198" s="47"/>
      <c r="D198" s="39"/>
      <c r="E198" s="47"/>
      <c r="F198" s="39"/>
    </row>
    <row r="199" spans="3:6">
      <c r="C199" s="47"/>
      <c r="D199" s="39"/>
      <c r="E199" s="47"/>
      <c r="F199" s="39"/>
    </row>
    <row r="200" spans="3:6">
      <c r="C200" s="47"/>
      <c r="D200" s="39"/>
      <c r="E200" s="47"/>
      <c r="F200" s="39"/>
    </row>
    <row r="201" spans="3:6">
      <c r="C201" s="47"/>
      <c r="D201" s="39"/>
      <c r="E201" s="47"/>
      <c r="F201" s="39"/>
    </row>
    <row r="202" spans="3:6">
      <c r="C202" s="47"/>
      <c r="D202" s="39"/>
      <c r="E202" s="47"/>
      <c r="F202" s="39"/>
    </row>
    <row r="203" spans="3:6">
      <c r="C203" s="47"/>
      <c r="D203" s="39"/>
      <c r="E203" s="47"/>
      <c r="F203" s="39"/>
    </row>
    <row r="204" spans="3:6">
      <c r="C204" s="47"/>
      <c r="D204" s="39"/>
      <c r="E204" s="47"/>
      <c r="F204" s="39"/>
    </row>
    <row r="205" spans="3:6">
      <c r="C205" s="47"/>
      <c r="D205" s="39"/>
      <c r="E205" s="47"/>
      <c r="F205" s="39"/>
    </row>
    <row r="206" spans="3:6">
      <c r="C206" s="47"/>
      <c r="D206" s="39"/>
      <c r="E206" s="47"/>
      <c r="F206" s="39"/>
    </row>
    <row r="207" spans="3:6">
      <c r="C207" s="47"/>
      <c r="D207" s="39"/>
      <c r="E207" s="47"/>
      <c r="F207" s="39"/>
    </row>
    <row r="208" spans="3:6">
      <c r="C208" s="47"/>
      <c r="D208" s="39"/>
      <c r="E208" s="47"/>
      <c r="F208" s="39"/>
    </row>
    <row r="209" spans="3:6">
      <c r="C209" s="47"/>
      <c r="D209" s="39"/>
      <c r="E209" s="47"/>
      <c r="F209" s="39"/>
    </row>
    <row r="210" spans="3:6">
      <c r="C210" s="47"/>
      <c r="D210" s="39"/>
      <c r="E210" s="47"/>
      <c r="F210" s="39"/>
    </row>
    <row r="211" spans="3:6">
      <c r="C211" s="47"/>
      <c r="D211" s="39"/>
      <c r="E211" s="47"/>
      <c r="F211" s="39"/>
    </row>
    <row r="212" spans="3:6">
      <c r="C212" s="47"/>
      <c r="D212" s="39"/>
      <c r="E212" s="47"/>
      <c r="F212" s="39"/>
    </row>
    <row r="213" spans="3:6">
      <c r="C213" s="47"/>
      <c r="D213" s="39"/>
      <c r="E213" s="47"/>
      <c r="F213" s="39"/>
    </row>
    <row r="214" spans="3:6">
      <c r="C214" s="47"/>
      <c r="D214" s="39"/>
      <c r="E214" s="47"/>
      <c r="F214" s="39"/>
    </row>
    <row r="215" spans="3:6">
      <c r="C215" s="47"/>
      <c r="D215" s="39"/>
      <c r="E215" s="47"/>
      <c r="F215" s="39"/>
    </row>
    <row r="216" spans="3:6">
      <c r="C216" s="47"/>
      <c r="D216" s="39"/>
      <c r="E216" s="47"/>
      <c r="F216" s="39"/>
    </row>
    <row r="217" spans="3:6">
      <c r="C217" s="47"/>
      <c r="D217" s="39"/>
      <c r="E217" s="47"/>
      <c r="F217" s="39"/>
    </row>
    <row r="218" spans="3:6">
      <c r="C218" s="47"/>
      <c r="D218" s="39"/>
      <c r="E218" s="47"/>
      <c r="F218" s="39"/>
    </row>
    <row r="219" spans="3:6">
      <c r="C219" s="47"/>
      <c r="D219" s="39"/>
      <c r="E219" s="47"/>
      <c r="F219" s="39"/>
    </row>
    <row r="220" spans="3:6">
      <c r="C220" s="47"/>
      <c r="D220" s="39"/>
      <c r="E220" s="47"/>
      <c r="F220" s="39"/>
    </row>
    <row r="221" spans="3:6">
      <c r="C221" s="47"/>
      <c r="D221" s="39"/>
      <c r="E221" s="47"/>
      <c r="F221" s="39"/>
    </row>
    <row r="222" spans="3:6">
      <c r="C222" s="47"/>
      <c r="D222" s="39"/>
      <c r="E222" s="47"/>
      <c r="F222" s="39"/>
    </row>
    <row r="223" spans="3:6">
      <c r="C223" s="47"/>
      <c r="D223" s="39"/>
      <c r="E223" s="47"/>
      <c r="F223" s="39"/>
    </row>
    <row r="224" spans="3:6">
      <c r="C224" s="47"/>
      <c r="D224" s="39"/>
      <c r="E224" s="47"/>
      <c r="F224" s="39"/>
    </row>
    <row r="225" spans="3:6">
      <c r="C225" s="47"/>
      <c r="D225" s="39"/>
      <c r="E225" s="47"/>
      <c r="F225" s="39"/>
    </row>
    <row r="226" spans="3:6">
      <c r="C226" s="47"/>
      <c r="D226" s="39"/>
      <c r="E226" s="47"/>
      <c r="F226" s="39"/>
    </row>
    <row r="227" spans="3:6">
      <c r="C227" s="47"/>
      <c r="D227" s="39"/>
      <c r="E227" s="47"/>
      <c r="F227" s="39"/>
    </row>
    <row r="228" spans="3:6">
      <c r="C228" s="47"/>
      <c r="D228" s="39"/>
      <c r="E228" s="47"/>
      <c r="F228" s="39"/>
    </row>
    <row r="229" spans="3:6">
      <c r="C229" s="47"/>
      <c r="D229" s="39"/>
      <c r="E229" s="47"/>
      <c r="F229" s="39"/>
    </row>
    <row r="230" spans="3:6">
      <c r="C230" s="47"/>
      <c r="D230" s="39"/>
      <c r="E230" s="47"/>
      <c r="F230" s="39"/>
    </row>
    <row r="231" spans="3:6">
      <c r="C231" s="47"/>
      <c r="D231" s="39"/>
      <c r="E231" s="47"/>
      <c r="F231" s="39"/>
    </row>
    <row r="232" spans="3:6">
      <c r="C232" s="47"/>
      <c r="D232" s="39"/>
      <c r="E232" s="47"/>
      <c r="F232" s="39"/>
    </row>
    <row r="233" spans="3:6">
      <c r="C233" s="47"/>
      <c r="D233" s="39"/>
      <c r="E233" s="47"/>
      <c r="F233" s="39"/>
    </row>
    <row r="234" spans="3:6">
      <c r="C234" s="47"/>
      <c r="D234" s="39"/>
      <c r="E234" s="47"/>
      <c r="F234" s="39"/>
    </row>
    <row r="235" spans="3:6">
      <c r="C235" s="47"/>
      <c r="D235" s="39"/>
      <c r="E235" s="47"/>
      <c r="F235" s="39"/>
    </row>
    <row r="236" spans="3:6">
      <c r="C236" s="47"/>
      <c r="D236" s="39"/>
      <c r="E236" s="47"/>
      <c r="F236" s="39"/>
    </row>
    <row r="237" spans="3:6">
      <c r="C237" s="47"/>
      <c r="D237" s="39"/>
      <c r="E237" s="47"/>
      <c r="F237" s="39"/>
    </row>
    <row r="238" spans="3:6">
      <c r="C238" s="47"/>
      <c r="D238" s="39"/>
      <c r="E238" s="47"/>
      <c r="F238" s="39"/>
    </row>
    <row r="239" spans="3:6">
      <c r="C239" s="47"/>
      <c r="D239" s="39"/>
      <c r="E239" s="47"/>
      <c r="F239" s="39"/>
    </row>
    <row r="240" spans="3:6">
      <c r="C240" s="47"/>
      <c r="D240" s="39"/>
      <c r="E240" s="47"/>
      <c r="F240" s="39"/>
    </row>
    <row r="241" spans="3:6">
      <c r="C241" s="47"/>
      <c r="D241" s="39"/>
      <c r="E241" s="47"/>
      <c r="F241" s="39"/>
    </row>
    <row r="242" spans="3:6">
      <c r="C242" s="47"/>
      <c r="D242" s="39"/>
      <c r="E242" s="47"/>
      <c r="F242" s="39"/>
    </row>
    <row r="243" spans="3:6">
      <c r="C243" s="47"/>
      <c r="D243" s="39"/>
      <c r="E243" s="47"/>
      <c r="F243" s="39"/>
    </row>
    <row r="244" spans="3:6">
      <c r="C244" s="47"/>
      <c r="D244" s="39"/>
      <c r="E244" s="47"/>
      <c r="F244" s="39"/>
    </row>
    <row r="245" spans="3:6">
      <c r="C245" s="47"/>
      <c r="D245" s="39"/>
      <c r="E245" s="47"/>
      <c r="F245" s="39"/>
    </row>
    <row r="246" spans="3:6">
      <c r="C246" s="47"/>
      <c r="D246" s="39"/>
      <c r="E246" s="47"/>
      <c r="F246" s="39"/>
    </row>
    <row r="247" spans="3:6">
      <c r="C247" s="47"/>
      <c r="D247" s="39"/>
      <c r="E247" s="47"/>
      <c r="F247" s="39"/>
    </row>
    <row r="248" spans="3:6">
      <c r="C248" s="47"/>
      <c r="D248" s="39"/>
      <c r="E248" s="47"/>
      <c r="F248" s="39"/>
    </row>
    <row r="249" spans="3:6">
      <c r="C249" s="47"/>
      <c r="D249" s="39"/>
      <c r="E249" s="47"/>
      <c r="F249" s="39"/>
    </row>
    <row r="250" spans="3:6">
      <c r="C250" s="47"/>
      <c r="D250" s="39"/>
      <c r="E250" s="47"/>
      <c r="F250" s="39"/>
    </row>
    <row r="251" spans="3:6">
      <c r="C251" s="47"/>
      <c r="D251" s="39"/>
      <c r="E251" s="47"/>
      <c r="F251" s="39"/>
    </row>
    <row r="252" spans="3:6">
      <c r="C252" s="47"/>
      <c r="D252" s="39"/>
      <c r="E252" s="47"/>
      <c r="F252" s="39"/>
    </row>
    <row r="253" spans="3:6">
      <c r="C253" s="47"/>
      <c r="D253" s="39"/>
      <c r="E253" s="47"/>
      <c r="F253" s="39"/>
    </row>
    <row r="254" spans="3:6">
      <c r="C254" s="47"/>
      <c r="D254" s="39"/>
      <c r="E254" s="47"/>
      <c r="F254" s="39"/>
    </row>
    <row r="255" spans="3:6">
      <c r="C255" s="47"/>
      <c r="D255" s="39"/>
      <c r="E255" s="47"/>
      <c r="F255" s="39"/>
    </row>
    <row r="256" spans="3:6">
      <c r="C256" s="47"/>
      <c r="D256" s="39"/>
      <c r="E256" s="47"/>
      <c r="F256" s="39"/>
    </row>
    <row r="257" spans="3:6">
      <c r="C257" s="47"/>
      <c r="D257" s="39"/>
      <c r="E257" s="47"/>
      <c r="F257" s="39"/>
    </row>
    <row r="258" spans="3:6">
      <c r="C258" s="47"/>
      <c r="D258" s="39"/>
      <c r="E258" s="47"/>
      <c r="F258" s="39"/>
    </row>
    <row r="259" spans="3:6">
      <c r="C259" s="47"/>
      <c r="D259" s="39"/>
      <c r="E259" s="47"/>
      <c r="F259" s="39"/>
    </row>
    <row r="260" spans="3:6">
      <c r="C260" s="47"/>
      <c r="D260" s="39"/>
      <c r="E260" s="47"/>
      <c r="F260" s="39"/>
    </row>
    <row r="261" spans="3:6">
      <c r="C261" s="47"/>
      <c r="D261" s="39"/>
      <c r="E261" s="47"/>
      <c r="F261" s="39"/>
    </row>
    <row r="262" spans="3:6">
      <c r="C262" s="47"/>
      <c r="D262" s="39"/>
      <c r="E262" s="47"/>
      <c r="F262" s="39"/>
    </row>
    <row r="263" spans="3:6">
      <c r="C263" s="47"/>
      <c r="D263" s="39"/>
      <c r="E263" s="47"/>
      <c r="F263" s="39"/>
    </row>
    <row r="264" spans="3:6">
      <c r="C264" s="47"/>
      <c r="D264" s="39"/>
      <c r="E264" s="47"/>
      <c r="F264" s="39"/>
    </row>
    <row r="265" spans="3:6">
      <c r="C265" s="47"/>
      <c r="D265" s="39"/>
      <c r="E265" s="47"/>
      <c r="F265" s="39"/>
    </row>
    <row r="266" spans="3:6">
      <c r="C266" s="47"/>
      <c r="D266" s="39"/>
      <c r="E266" s="47"/>
      <c r="F266" s="39"/>
    </row>
    <row r="267" spans="3:6">
      <c r="C267" s="47"/>
      <c r="D267" s="39"/>
      <c r="E267" s="47"/>
      <c r="F267" s="39"/>
    </row>
    <row r="268" spans="3:6">
      <c r="C268" s="47"/>
      <c r="D268" s="39"/>
      <c r="E268" s="47"/>
      <c r="F268" s="39"/>
    </row>
    <row r="269" spans="3:6">
      <c r="C269" s="47"/>
      <c r="D269" s="39"/>
      <c r="E269" s="47"/>
      <c r="F269" s="39"/>
    </row>
    <row r="270" spans="3:6">
      <c r="C270" s="47"/>
      <c r="D270" s="39"/>
      <c r="E270" s="47"/>
      <c r="F270" s="39"/>
    </row>
    <row r="271" spans="3:6">
      <c r="C271" s="47"/>
      <c r="D271" s="39"/>
      <c r="E271" s="47"/>
      <c r="F271" s="39"/>
    </row>
    <row r="272" spans="3:6">
      <c r="C272" s="47"/>
      <c r="D272" s="39"/>
      <c r="E272" s="47"/>
      <c r="F272" s="39"/>
    </row>
    <row r="273" spans="3:6">
      <c r="C273" s="47"/>
      <c r="D273" s="39"/>
      <c r="E273" s="47"/>
      <c r="F273" s="39"/>
    </row>
    <row r="274" spans="3:6">
      <c r="C274" s="47"/>
      <c r="D274" s="39"/>
      <c r="E274" s="47"/>
      <c r="F274" s="39"/>
    </row>
    <row r="275" spans="3:6">
      <c r="C275" s="47"/>
      <c r="D275" s="39"/>
      <c r="E275" s="47"/>
      <c r="F275" s="39"/>
    </row>
    <row r="276" spans="3:6">
      <c r="C276" s="47"/>
      <c r="D276" s="39"/>
      <c r="E276" s="47"/>
      <c r="F276" s="39"/>
    </row>
    <row r="277" spans="3:6">
      <c r="C277" s="47"/>
      <c r="D277" s="39"/>
      <c r="E277" s="47"/>
      <c r="F277" s="39"/>
    </row>
    <row r="278" spans="3:6">
      <c r="C278" s="47"/>
      <c r="D278" s="39"/>
      <c r="E278" s="47"/>
      <c r="F278" s="39"/>
    </row>
    <row r="279" spans="3:6">
      <c r="C279" s="47"/>
      <c r="D279" s="39"/>
      <c r="E279" s="47"/>
      <c r="F279" s="39"/>
    </row>
    <row r="280" spans="3:6">
      <c r="C280" s="47"/>
      <c r="D280" s="39"/>
      <c r="E280" s="47"/>
      <c r="F280" s="39"/>
    </row>
    <row r="281" spans="3:6">
      <c r="C281" s="47"/>
      <c r="D281" s="39"/>
      <c r="E281" s="47"/>
      <c r="F281" s="39"/>
    </row>
    <row r="282" spans="3:6">
      <c r="C282" s="47"/>
      <c r="D282" s="39"/>
      <c r="E282" s="47"/>
      <c r="F282" s="39"/>
    </row>
    <row r="283" spans="3:6">
      <c r="C283" s="47"/>
      <c r="D283" s="39"/>
      <c r="E283" s="47"/>
      <c r="F283" s="39"/>
    </row>
    <row r="284" spans="3:6">
      <c r="C284" s="47"/>
      <c r="D284" s="39"/>
      <c r="E284" s="47"/>
      <c r="F284" s="39"/>
    </row>
    <row r="285" spans="3:6">
      <c r="C285" s="47"/>
      <c r="D285" s="39"/>
      <c r="E285" s="47"/>
      <c r="F285" s="39"/>
    </row>
    <row r="286" spans="3:6">
      <c r="C286" s="47"/>
      <c r="D286" s="39"/>
      <c r="E286" s="47"/>
      <c r="F286" s="39"/>
    </row>
    <row r="287" spans="3:6">
      <c r="C287" s="47"/>
      <c r="D287" s="39"/>
      <c r="E287" s="47"/>
      <c r="F287" s="39"/>
    </row>
    <row r="288" spans="3:6">
      <c r="C288" s="47"/>
      <c r="D288" s="39"/>
      <c r="E288" s="47"/>
      <c r="F288" s="39"/>
    </row>
    <row r="289" spans="3:6">
      <c r="C289" s="47"/>
      <c r="D289" s="39"/>
      <c r="E289" s="47"/>
      <c r="F289" s="39"/>
    </row>
    <row r="290" spans="3:6">
      <c r="C290" s="47"/>
      <c r="D290" s="39"/>
      <c r="E290" s="47"/>
      <c r="F290" s="39"/>
    </row>
    <row r="291" spans="3:6">
      <c r="C291" s="47"/>
      <c r="D291" s="39"/>
      <c r="E291" s="47"/>
      <c r="F291" s="39"/>
    </row>
    <row r="292" spans="3:6">
      <c r="C292" s="47"/>
      <c r="D292" s="39"/>
      <c r="E292" s="47"/>
      <c r="F292" s="39"/>
    </row>
    <row r="293" spans="3:6">
      <c r="C293" s="47"/>
      <c r="D293" s="39"/>
      <c r="E293" s="47"/>
      <c r="F293" s="39"/>
    </row>
    <row r="294" spans="3:6">
      <c r="C294" s="47"/>
      <c r="D294" s="39"/>
      <c r="E294" s="47"/>
      <c r="F294" s="39"/>
    </row>
    <row r="295" spans="3:6">
      <c r="C295" s="47"/>
      <c r="D295" s="39"/>
      <c r="E295" s="47"/>
      <c r="F295" s="39"/>
    </row>
    <row r="296" spans="3:6">
      <c r="C296" s="47"/>
      <c r="D296" s="39"/>
      <c r="E296" s="47"/>
      <c r="F296" s="39"/>
    </row>
    <row r="297" spans="3:6">
      <c r="C297" s="47"/>
      <c r="D297" s="39"/>
      <c r="E297" s="47"/>
      <c r="F297" s="39"/>
    </row>
    <row r="298" spans="3:6">
      <c r="C298" s="47"/>
      <c r="D298" s="39"/>
      <c r="E298" s="47"/>
      <c r="F298" s="39"/>
    </row>
    <row r="299" spans="3:6">
      <c r="C299" s="47"/>
      <c r="D299" s="39"/>
      <c r="E299" s="47"/>
      <c r="F299" s="39"/>
    </row>
    <row r="300" spans="3:6">
      <c r="C300" s="47"/>
      <c r="D300" s="39"/>
      <c r="E300" s="47"/>
      <c r="F300" s="39"/>
    </row>
    <row r="301" spans="3:6">
      <c r="C301" s="47"/>
      <c r="D301" s="39"/>
      <c r="E301" s="47"/>
      <c r="F301" s="39"/>
    </row>
    <row r="302" spans="3:6">
      <c r="C302" s="47"/>
      <c r="D302" s="39"/>
      <c r="E302" s="47"/>
      <c r="F302" s="39"/>
    </row>
    <row r="303" spans="3:6">
      <c r="C303" s="47"/>
      <c r="D303" s="39"/>
      <c r="E303" s="47"/>
      <c r="F303" s="39"/>
    </row>
    <row r="304" spans="3:6">
      <c r="C304" s="47"/>
      <c r="D304" s="39"/>
      <c r="E304" s="47"/>
      <c r="F304" s="39"/>
    </row>
    <row r="305" spans="3:6">
      <c r="C305" s="47"/>
      <c r="D305" s="39"/>
      <c r="E305" s="47"/>
      <c r="F305" s="39"/>
    </row>
    <row r="306" spans="3:6">
      <c r="C306" s="47"/>
      <c r="D306" s="39"/>
      <c r="E306" s="47"/>
      <c r="F306" s="39"/>
    </row>
    <row r="307" spans="3:6">
      <c r="C307" s="47"/>
      <c r="D307" s="39"/>
      <c r="E307" s="47"/>
      <c r="F307" s="39"/>
    </row>
    <row r="308" spans="3:6">
      <c r="C308" s="47"/>
      <c r="D308" s="39"/>
      <c r="E308" s="47"/>
      <c r="F308" s="39"/>
    </row>
    <row r="309" spans="3:6">
      <c r="C309" s="47"/>
      <c r="D309" s="39"/>
      <c r="E309" s="47"/>
      <c r="F309" s="39"/>
    </row>
    <row r="310" spans="3:6">
      <c r="C310" s="47"/>
      <c r="D310" s="39"/>
      <c r="E310" s="47"/>
      <c r="F310" s="39"/>
    </row>
    <row r="311" spans="3:6">
      <c r="C311" s="47"/>
      <c r="D311" s="39"/>
      <c r="E311" s="47"/>
      <c r="F311" s="39"/>
    </row>
    <row r="312" spans="3:6">
      <c r="C312" s="47"/>
      <c r="D312" s="39"/>
      <c r="E312" s="47"/>
      <c r="F312" s="39"/>
    </row>
    <row r="313" spans="3:6">
      <c r="C313" s="47"/>
      <c r="D313" s="39"/>
      <c r="E313" s="47"/>
      <c r="F313" s="39"/>
    </row>
    <row r="314" spans="3:6">
      <c r="C314" s="47"/>
      <c r="D314" s="39"/>
      <c r="E314" s="47"/>
      <c r="F314" s="39"/>
    </row>
    <row r="315" spans="3:6">
      <c r="C315" s="47"/>
      <c r="D315" s="39"/>
      <c r="E315" s="47"/>
      <c r="F315" s="39"/>
    </row>
    <row r="316" spans="3:6">
      <c r="C316" s="47"/>
      <c r="D316" s="39"/>
      <c r="E316" s="47"/>
      <c r="F316" s="39"/>
    </row>
    <row r="317" spans="3:6">
      <c r="C317" s="47"/>
      <c r="D317" s="39"/>
      <c r="E317" s="47"/>
      <c r="F317" s="39"/>
    </row>
    <row r="318" spans="3:6">
      <c r="C318" s="47"/>
      <c r="D318" s="39"/>
      <c r="E318" s="47"/>
      <c r="F318" s="39"/>
    </row>
    <row r="319" spans="3:6">
      <c r="C319" s="47"/>
      <c r="D319" s="39"/>
      <c r="E319" s="47"/>
      <c r="F319" s="39"/>
    </row>
    <row r="320" spans="3:6">
      <c r="C320" s="47"/>
      <c r="D320" s="39"/>
      <c r="E320" s="47"/>
      <c r="F320" s="39"/>
    </row>
    <row r="321" spans="3:6">
      <c r="C321" s="47"/>
      <c r="D321" s="39"/>
      <c r="E321" s="47"/>
      <c r="F321" s="39"/>
    </row>
    <row r="322" spans="3:6">
      <c r="C322" s="47"/>
      <c r="D322" s="39"/>
      <c r="E322" s="47"/>
      <c r="F322" s="39"/>
    </row>
    <row r="323" spans="3:6">
      <c r="C323" s="47"/>
      <c r="D323" s="39"/>
      <c r="E323" s="47"/>
      <c r="F323" s="39"/>
    </row>
    <row r="324" spans="3:6">
      <c r="C324" s="47"/>
      <c r="D324" s="39"/>
      <c r="E324" s="47"/>
      <c r="F324" s="39"/>
    </row>
    <row r="325" spans="3:6">
      <c r="C325" s="47"/>
      <c r="D325" s="39"/>
      <c r="E325" s="47"/>
      <c r="F325" s="39"/>
    </row>
    <row r="326" spans="3:6">
      <c r="C326" s="47"/>
      <c r="D326" s="39"/>
      <c r="E326" s="47"/>
      <c r="F326" s="39"/>
    </row>
    <row r="327" spans="3:6">
      <c r="C327" s="47"/>
      <c r="D327" s="39"/>
      <c r="E327" s="47"/>
      <c r="F327" s="39"/>
    </row>
    <row r="328" spans="3:6">
      <c r="C328" s="47"/>
      <c r="D328" s="39"/>
      <c r="E328" s="47"/>
      <c r="F328" s="39"/>
    </row>
    <row r="329" spans="3:6">
      <c r="C329" s="47"/>
      <c r="D329" s="39"/>
      <c r="E329" s="47"/>
      <c r="F329" s="39"/>
    </row>
    <row r="330" spans="3:6">
      <c r="C330" s="47"/>
      <c r="D330" s="39"/>
      <c r="E330" s="47"/>
      <c r="F330" s="39"/>
    </row>
    <row r="331" spans="3:6">
      <c r="C331" s="47"/>
      <c r="D331" s="39"/>
      <c r="E331" s="47"/>
      <c r="F331" s="39"/>
    </row>
    <row r="332" spans="3:6">
      <c r="C332" s="47"/>
      <c r="D332" s="39"/>
      <c r="E332" s="47"/>
      <c r="F332" s="39"/>
    </row>
    <row r="333" spans="3:6">
      <c r="C333" s="47"/>
      <c r="D333" s="39"/>
      <c r="E333" s="47"/>
      <c r="F333" s="39"/>
    </row>
    <row r="334" spans="3:6">
      <c r="C334" s="47"/>
      <c r="D334" s="39"/>
      <c r="E334" s="47"/>
      <c r="F334" s="39"/>
    </row>
    <row r="335" spans="3:6">
      <c r="C335" s="47"/>
      <c r="D335" s="39"/>
      <c r="E335" s="47"/>
      <c r="F335" s="39"/>
    </row>
    <row r="336" spans="3:6">
      <c r="C336" s="47"/>
      <c r="D336" s="39"/>
      <c r="E336" s="47"/>
      <c r="F336" s="39"/>
    </row>
    <row r="337" spans="3:6">
      <c r="C337" s="47"/>
      <c r="D337" s="39"/>
      <c r="E337" s="47"/>
      <c r="F337" s="39"/>
    </row>
    <row r="338" spans="3:6">
      <c r="C338" s="47"/>
      <c r="D338" s="39"/>
      <c r="E338" s="47"/>
      <c r="F338" s="39"/>
    </row>
    <row r="339" spans="3:6">
      <c r="C339" s="47"/>
      <c r="D339" s="39"/>
      <c r="E339" s="47"/>
      <c r="F339" s="39"/>
    </row>
    <row r="340" spans="3:6">
      <c r="C340" s="47"/>
      <c r="D340" s="39"/>
      <c r="E340" s="47"/>
      <c r="F340" s="39"/>
    </row>
    <row r="341" spans="3:6">
      <c r="C341" s="47"/>
      <c r="D341" s="39"/>
      <c r="E341" s="47"/>
      <c r="F341" s="39"/>
    </row>
    <row r="342" spans="3:6">
      <c r="C342" s="47"/>
      <c r="D342" s="39"/>
      <c r="E342" s="47"/>
      <c r="F342" s="39"/>
    </row>
    <row r="343" spans="3:6">
      <c r="C343" s="47"/>
      <c r="D343" s="39"/>
      <c r="E343" s="47"/>
      <c r="F343" s="39"/>
    </row>
    <row r="344" spans="3:6">
      <c r="C344" s="47"/>
      <c r="D344" s="39"/>
      <c r="E344" s="47"/>
      <c r="F344" s="39"/>
    </row>
    <row r="345" spans="3:6">
      <c r="C345" s="47"/>
      <c r="D345" s="39"/>
      <c r="E345" s="47"/>
      <c r="F345" s="39"/>
    </row>
    <row r="346" spans="3:6">
      <c r="C346" s="47"/>
      <c r="D346" s="39"/>
      <c r="E346" s="47"/>
      <c r="F346" s="39"/>
    </row>
    <row r="347" spans="3:6">
      <c r="C347" s="47"/>
      <c r="D347" s="39"/>
      <c r="E347" s="47"/>
      <c r="F347" s="39"/>
    </row>
    <row r="348" spans="3:6">
      <c r="C348" s="47"/>
      <c r="D348" s="39"/>
      <c r="E348" s="47"/>
      <c r="F348" s="39"/>
    </row>
    <row r="349" spans="3:6">
      <c r="C349" s="47"/>
      <c r="D349" s="39"/>
      <c r="E349" s="47"/>
      <c r="F349" s="39"/>
    </row>
    <row r="350" spans="3:6">
      <c r="C350" s="47"/>
      <c r="D350" s="39"/>
      <c r="E350" s="47"/>
      <c r="F350" s="39"/>
    </row>
    <row r="351" spans="3:6">
      <c r="C351" s="47"/>
      <c r="D351" s="39"/>
      <c r="E351" s="47"/>
      <c r="F351" s="39"/>
    </row>
    <row r="352" spans="3:6">
      <c r="C352" s="47"/>
      <c r="D352" s="39"/>
      <c r="E352" s="47"/>
      <c r="F352" s="39"/>
    </row>
    <row r="353" spans="3:6">
      <c r="C353" s="47"/>
      <c r="D353" s="39"/>
      <c r="E353" s="47"/>
      <c r="F353" s="39"/>
    </row>
    <row r="354" spans="3:6">
      <c r="C354" s="47"/>
      <c r="D354" s="39"/>
      <c r="E354" s="47"/>
      <c r="F354" s="39"/>
    </row>
    <row r="355" spans="3:6">
      <c r="C355" s="47"/>
      <c r="D355" s="39"/>
      <c r="E355" s="47"/>
      <c r="F355" s="39"/>
    </row>
    <row r="356" spans="3:6">
      <c r="C356" s="47"/>
      <c r="D356" s="39"/>
      <c r="E356" s="47"/>
      <c r="F356" s="39"/>
    </row>
    <row r="357" spans="3:6">
      <c r="C357" s="47"/>
      <c r="D357" s="39"/>
      <c r="E357" s="47"/>
      <c r="F357" s="39"/>
    </row>
    <row r="358" spans="3:6">
      <c r="C358" s="47"/>
      <c r="D358" s="39"/>
      <c r="E358" s="47"/>
      <c r="F358" s="39"/>
    </row>
    <row r="359" spans="3:6">
      <c r="C359" s="47"/>
      <c r="D359" s="39"/>
      <c r="E359" s="47"/>
      <c r="F359" s="39"/>
    </row>
    <row r="360" spans="3:6">
      <c r="C360" s="47"/>
      <c r="D360" s="39"/>
      <c r="E360" s="47"/>
      <c r="F360" s="39"/>
    </row>
    <row r="361" spans="3:6">
      <c r="C361" s="47"/>
      <c r="D361" s="39"/>
      <c r="E361" s="47"/>
      <c r="F361" s="39"/>
    </row>
    <row r="362" spans="3:6">
      <c r="C362" s="47"/>
      <c r="D362" s="39"/>
      <c r="E362" s="47"/>
      <c r="F362" s="39"/>
    </row>
    <row r="363" spans="3:6">
      <c r="C363" s="47"/>
      <c r="D363" s="39"/>
      <c r="E363" s="47"/>
      <c r="F363" s="39"/>
    </row>
    <row r="364" spans="3:6">
      <c r="C364" s="47"/>
      <c r="D364" s="39"/>
      <c r="E364" s="47"/>
      <c r="F364" s="39"/>
    </row>
    <row r="365" spans="3:6">
      <c r="C365" s="47"/>
      <c r="D365" s="39"/>
      <c r="E365" s="47"/>
      <c r="F365" s="39"/>
    </row>
    <row r="366" spans="3:6">
      <c r="C366" s="47"/>
      <c r="D366" s="39"/>
      <c r="E366" s="47"/>
    </row>
    <row r="367" spans="3:6">
      <c r="C367" s="47"/>
      <c r="D367" s="39"/>
      <c r="E367" s="47"/>
    </row>
    <row r="368" spans="3:6">
      <c r="C368" s="47"/>
      <c r="D368" s="39"/>
      <c r="E368" s="47"/>
    </row>
    <row r="369" spans="3:5">
      <c r="C369" s="47"/>
      <c r="D369" s="39"/>
      <c r="E369" s="47"/>
    </row>
    <row r="370" spans="3:5">
      <c r="C370" s="47"/>
      <c r="D370" s="39"/>
      <c r="E370" s="47"/>
    </row>
    <row r="371" spans="3:5">
      <c r="C371" s="47"/>
      <c r="D371" s="39"/>
      <c r="E371" s="47"/>
    </row>
    <row r="372" spans="3:5">
      <c r="C372" s="47"/>
      <c r="D372" s="39"/>
      <c r="E372" s="47"/>
    </row>
    <row r="373" spans="3:5">
      <c r="C373" s="47"/>
      <c r="D373" s="39"/>
      <c r="E373" s="47"/>
    </row>
    <row r="374" spans="3:5">
      <c r="C374" s="47"/>
      <c r="D374" s="39"/>
      <c r="E374" s="47"/>
    </row>
    <row r="375" spans="3:5">
      <c r="C375" s="47"/>
      <c r="D375" s="39"/>
      <c r="E375" s="47"/>
    </row>
    <row r="376" spans="3:5">
      <c r="C376" s="47"/>
      <c r="D376" s="39"/>
      <c r="E376" s="47"/>
    </row>
    <row r="377" spans="3:5">
      <c r="C377" s="47"/>
      <c r="D377" s="39"/>
      <c r="E377" s="47"/>
    </row>
    <row r="378" spans="3:5">
      <c r="C378" s="47"/>
      <c r="D378" s="39"/>
      <c r="E378" s="47"/>
    </row>
    <row r="379" spans="3:5">
      <c r="C379" s="47"/>
      <c r="D379" s="39"/>
      <c r="E379" s="47"/>
    </row>
    <row r="380" spans="3:5">
      <c r="C380" s="47"/>
      <c r="D380" s="39"/>
      <c r="E380" s="47"/>
    </row>
    <row r="381" spans="3:5">
      <c r="C381" s="47"/>
      <c r="D381" s="39"/>
      <c r="E381" s="47"/>
    </row>
    <row r="382" spans="3:5">
      <c r="C382" s="47"/>
      <c r="D382" s="39"/>
      <c r="E382" s="47"/>
    </row>
    <row r="383" spans="3:5">
      <c r="C383" s="47"/>
      <c r="D383" s="39"/>
      <c r="E383" s="47"/>
    </row>
    <row r="384" spans="3:5">
      <c r="C384" s="47"/>
      <c r="D384" s="39"/>
      <c r="E384" s="47"/>
    </row>
    <row r="385" spans="3:5">
      <c r="C385" s="47"/>
      <c r="D385" s="39"/>
      <c r="E385" s="47"/>
    </row>
    <row r="386" spans="3:5">
      <c r="C386" s="47"/>
      <c r="D386" s="39"/>
      <c r="E386" s="47"/>
    </row>
    <row r="387" spans="3:5">
      <c r="C387" s="47"/>
      <c r="D387" s="39"/>
      <c r="E387" s="47"/>
    </row>
    <row r="388" spans="3:5">
      <c r="C388" s="47"/>
      <c r="D388" s="39"/>
      <c r="E388" s="47"/>
    </row>
    <row r="389" spans="3:5">
      <c r="C389" s="47"/>
      <c r="D389" s="39"/>
      <c r="E389" s="47"/>
    </row>
    <row r="390" spans="3:5">
      <c r="C390" s="47"/>
      <c r="D390" s="39"/>
      <c r="E390" s="47"/>
    </row>
    <row r="391" spans="3:5">
      <c r="C391" s="47"/>
      <c r="D391" s="39"/>
      <c r="E391" s="47"/>
    </row>
    <row r="392" spans="3:5">
      <c r="C392" s="47"/>
      <c r="D392" s="39"/>
      <c r="E392" s="47"/>
    </row>
    <row r="393" spans="3:5">
      <c r="C393" s="47"/>
      <c r="D393" s="39"/>
      <c r="E393" s="47"/>
    </row>
    <row r="394" spans="3:5">
      <c r="C394" s="47"/>
      <c r="D394" s="39"/>
      <c r="E394" s="47"/>
    </row>
    <row r="395" spans="3:5">
      <c r="C395" s="47"/>
      <c r="D395" s="39"/>
      <c r="E395" s="47"/>
    </row>
    <row r="396" spans="3:5">
      <c r="C396" s="47"/>
      <c r="D396" s="39"/>
      <c r="E396" s="47"/>
    </row>
    <row r="397" spans="3:5">
      <c r="C397" s="47"/>
      <c r="D397" s="39"/>
      <c r="E397" s="47"/>
    </row>
    <row r="398" spans="3:5">
      <c r="C398" s="47"/>
      <c r="D398" s="39"/>
      <c r="E398" s="47"/>
    </row>
    <row r="399" spans="3:5">
      <c r="C399" s="47"/>
      <c r="D399" s="39"/>
      <c r="E399" s="47"/>
    </row>
    <row r="400" spans="3:5">
      <c r="C400" s="47"/>
      <c r="D400" s="39"/>
      <c r="E400" s="47"/>
    </row>
    <row r="401" spans="3:5">
      <c r="C401" s="47"/>
      <c r="D401" s="39"/>
      <c r="E401" s="47"/>
    </row>
    <row r="402" spans="3:5">
      <c r="C402" s="47"/>
      <c r="D402" s="39"/>
      <c r="E402" s="47"/>
    </row>
    <row r="403" spans="3:5">
      <c r="C403" s="47"/>
      <c r="D403" s="39"/>
      <c r="E403" s="47"/>
    </row>
    <row r="404" spans="3:5">
      <c r="C404" s="47"/>
      <c r="D404" s="39"/>
      <c r="E404" s="47"/>
    </row>
    <row r="405" spans="3:5">
      <c r="C405" s="47"/>
      <c r="D405" s="39"/>
      <c r="E405" s="47"/>
    </row>
    <row r="406" spans="3:5">
      <c r="C406" s="47"/>
      <c r="D406" s="39"/>
      <c r="E406" s="47"/>
    </row>
    <row r="407" spans="3:5">
      <c r="C407" s="47"/>
      <c r="D407" s="39"/>
      <c r="E407" s="47"/>
    </row>
    <row r="408" spans="3:5">
      <c r="C408" s="47"/>
      <c r="D408" s="39"/>
      <c r="E408" s="47"/>
    </row>
    <row r="409" spans="3:5">
      <c r="C409" s="47"/>
      <c r="D409" s="39"/>
      <c r="E409" s="47"/>
    </row>
    <row r="410" spans="3:5">
      <c r="C410" s="47"/>
      <c r="D410" s="39"/>
      <c r="E410" s="47"/>
    </row>
    <row r="411" spans="3:5">
      <c r="C411" s="47"/>
      <c r="D411" s="39"/>
      <c r="E411" s="47"/>
    </row>
    <row r="412" spans="3:5">
      <c r="C412" s="47"/>
      <c r="D412" s="39"/>
      <c r="E412" s="47"/>
    </row>
    <row r="413" spans="3:5">
      <c r="C413" s="47"/>
      <c r="D413" s="39"/>
      <c r="E413" s="47"/>
    </row>
    <row r="414" spans="3:5">
      <c r="C414" s="47"/>
      <c r="D414" s="39"/>
      <c r="E414" s="47"/>
    </row>
    <row r="415" spans="3:5">
      <c r="C415" s="47"/>
      <c r="D415" s="39"/>
      <c r="E415" s="47"/>
    </row>
    <row r="416" spans="3:5">
      <c r="C416" s="47"/>
      <c r="D416" s="39"/>
      <c r="E416" s="47"/>
    </row>
    <row r="417" spans="3:5">
      <c r="C417" s="47"/>
      <c r="D417" s="39"/>
      <c r="E417" s="47"/>
    </row>
    <row r="418" spans="3:5">
      <c r="C418" s="47"/>
      <c r="D418" s="39"/>
      <c r="E418" s="47"/>
    </row>
    <row r="419" spans="3:5">
      <c r="C419" s="47"/>
      <c r="D419" s="39"/>
      <c r="E419" s="47"/>
    </row>
    <row r="420" spans="3:5">
      <c r="C420" s="47"/>
      <c r="D420" s="39"/>
      <c r="E420" s="47"/>
    </row>
    <row r="421" spans="3:5">
      <c r="C421" s="47"/>
      <c r="D421" s="39"/>
      <c r="E421" s="47"/>
    </row>
    <row r="422" spans="3:5">
      <c r="C422" s="47"/>
      <c r="D422" s="39"/>
      <c r="E422" s="47"/>
    </row>
    <row r="423" spans="3:5">
      <c r="C423" s="47"/>
      <c r="D423" s="39"/>
      <c r="E423" s="47"/>
    </row>
    <row r="424" spans="3:5">
      <c r="C424" s="47"/>
      <c r="D424" s="39"/>
      <c r="E424" s="47"/>
    </row>
    <row r="425" spans="3:5">
      <c r="C425" s="47"/>
      <c r="D425" s="39"/>
      <c r="E425" s="47"/>
    </row>
    <row r="426" spans="3:5">
      <c r="C426" s="47"/>
      <c r="D426" s="39"/>
      <c r="E426" s="47"/>
    </row>
    <row r="427" spans="3:5">
      <c r="C427" s="47"/>
      <c r="D427" s="39"/>
      <c r="E427" s="47"/>
    </row>
    <row r="428" spans="3:5">
      <c r="C428" s="47"/>
      <c r="D428" s="39"/>
      <c r="E428" s="47"/>
    </row>
    <row r="429" spans="3:5">
      <c r="C429" s="47"/>
      <c r="D429" s="39"/>
      <c r="E429" s="47"/>
    </row>
    <row r="430" spans="3:5">
      <c r="C430" s="47"/>
      <c r="D430" s="39"/>
      <c r="E430" s="47"/>
    </row>
    <row r="431" spans="3:5">
      <c r="C431" s="47"/>
      <c r="D431" s="39"/>
      <c r="E431" s="47"/>
    </row>
    <row r="432" spans="3:5">
      <c r="C432" s="47"/>
      <c r="D432" s="39"/>
      <c r="E432" s="47"/>
    </row>
    <row r="433" spans="3:5">
      <c r="C433" s="47"/>
      <c r="D433" s="39"/>
      <c r="E433" s="47"/>
    </row>
    <row r="434" spans="3:5">
      <c r="C434" s="47"/>
      <c r="D434" s="39"/>
      <c r="E434" s="47"/>
    </row>
    <row r="435" spans="3:5">
      <c r="C435" s="47"/>
      <c r="D435" s="39"/>
      <c r="E435" s="47"/>
    </row>
    <row r="436" spans="3:5">
      <c r="C436" s="47"/>
      <c r="D436" s="39"/>
      <c r="E436" s="47"/>
    </row>
    <row r="437" spans="3:5">
      <c r="C437" s="47"/>
      <c r="D437" s="39"/>
      <c r="E437" s="47"/>
    </row>
    <row r="438" spans="3:5">
      <c r="C438" s="47"/>
      <c r="D438" s="39"/>
      <c r="E438" s="47"/>
    </row>
    <row r="439" spans="3:5">
      <c r="C439" s="47"/>
      <c r="D439" s="39"/>
      <c r="E439" s="47"/>
    </row>
    <row r="440" spans="3:5">
      <c r="C440" s="47"/>
      <c r="D440" s="39"/>
      <c r="E440" s="47"/>
    </row>
    <row r="441" spans="3:5">
      <c r="C441" s="47"/>
      <c r="D441" s="39"/>
      <c r="E441" s="47"/>
    </row>
    <row r="442" spans="3:5">
      <c r="C442" s="47"/>
      <c r="D442" s="39"/>
      <c r="E442" s="47"/>
    </row>
    <row r="443" spans="3:5">
      <c r="C443" s="47"/>
      <c r="D443" s="39"/>
      <c r="E443" s="47"/>
    </row>
    <row r="444" spans="3:5">
      <c r="C444" s="47"/>
      <c r="D444" s="39"/>
      <c r="E444" s="47"/>
    </row>
    <row r="445" spans="3:5">
      <c r="C445" s="47"/>
      <c r="D445" s="39"/>
      <c r="E445" s="47"/>
    </row>
    <row r="446" spans="3:5">
      <c r="C446" s="47"/>
      <c r="D446" s="39"/>
      <c r="E446" s="47"/>
    </row>
    <row r="447" spans="3:5">
      <c r="C447" s="47"/>
      <c r="D447" s="39"/>
      <c r="E447" s="47"/>
    </row>
    <row r="448" spans="3:5">
      <c r="C448" s="47"/>
      <c r="D448" s="39"/>
      <c r="E448" s="47"/>
    </row>
    <row r="449" spans="3:5">
      <c r="C449" s="47"/>
      <c r="D449" s="39"/>
      <c r="E449" s="47"/>
    </row>
    <row r="450" spans="3:5">
      <c r="C450" s="47"/>
      <c r="D450" s="39"/>
      <c r="E450" s="47"/>
    </row>
    <row r="451" spans="3:5">
      <c r="C451" s="47"/>
      <c r="D451" s="39"/>
      <c r="E451" s="47"/>
    </row>
    <row r="452" spans="3:5">
      <c r="C452" s="47"/>
      <c r="D452" s="39"/>
      <c r="E452" s="47"/>
    </row>
    <row r="453" spans="3:5">
      <c r="C453" s="47"/>
      <c r="D453" s="39"/>
      <c r="E453" s="47"/>
    </row>
    <row r="454" spans="3:5">
      <c r="C454" s="47"/>
      <c r="D454" s="39"/>
      <c r="E454" s="47"/>
    </row>
    <row r="455" spans="3:5">
      <c r="C455" s="47"/>
      <c r="D455" s="39"/>
      <c r="E455" s="47"/>
    </row>
    <row r="456" spans="3:5">
      <c r="C456" s="47"/>
      <c r="D456" s="39"/>
      <c r="E456" s="47"/>
    </row>
    <row r="457" spans="3:5">
      <c r="C457" s="47"/>
      <c r="D457" s="39"/>
      <c r="E457" s="47"/>
    </row>
    <row r="458" spans="3:5">
      <c r="C458" s="47"/>
      <c r="D458" s="39"/>
      <c r="E458" s="47"/>
    </row>
    <row r="459" spans="3:5">
      <c r="C459" s="47"/>
      <c r="D459" s="39"/>
      <c r="E459" s="47"/>
    </row>
    <row r="460" spans="3:5">
      <c r="C460" s="47"/>
      <c r="D460" s="39"/>
      <c r="E460" s="47"/>
    </row>
    <row r="461" spans="3:5">
      <c r="C461" s="47"/>
      <c r="D461" s="39"/>
      <c r="E461" s="47"/>
    </row>
    <row r="462" spans="3:5">
      <c r="C462" s="47"/>
      <c r="D462" s="39"/>
      <c r="E462" s="47"/>
    </row>
    <row r="463" spans="3:5">
      <c r="C463" s="47"/>
      <c r="D463" s="39"/>
      <c r="E463" s="47"/>
    </row>
    <row r="464" spans="3:5">
      <c r="C464" s="47"/>
      <c r="D464" s="39"/>
      <c r="E464" s="47"/>
    </row>
    <row r="465" spans="3:5">
      <c r="C465" s="47"/>
      <c r="D465" s="39"/>
      <c r="E465" s="47"/>
    </row>
    <row r="466" spans="3:5">
      <c r="C466" s="47"/>
      <c r="D466" s="39"/>
      <c r="E466" s="47"/>
    </row>
    <row r="467" spans="3:5">
      <c r="C467" s="47"/>
      <c r="D467" s="39"/>
      <c r="E467" s="47"/>
    </row>
    <row r="468" spans="3:5">
      <c r="C468" s="47"/>
      <c r="D468" s="39"/>
      <c r="E468" s="47"/>
    </row>
    <row r="469" spans="3:5">
      <c r="C469" s="47"/>
      <c r="D469" s="39"/>
      <c r="E469" s="47"/>
    </row>
    <row r="470" spans="3:5">
      <c r="C470" s="47"/>
      <c r="D470" s="39"/>
      <c r="E470" s="47"/>
    </row>
    <row r="471" spans="3:5">
      <c r="C471" s="47"/>
      <c r="D471" s="39"/>
      <c r="E471" s="47"/>
    </row>
    <row r="472" spans="3:5">
      <c r="C472" s="47"/>
      <c r="D472" s="39"/>
      <c r="E472" s="47"/>
    </row>
    <row r="473" spans="3:5">
      <c r="C473" s="47"/>
      <c r="D473" s="39"/>
      <c r="E473" s="47"/>
    </row>
    <row r="474" spans="3:5">
      <c r="C474" s="47"/>
      <c r="D474" s="39"/>
      <c r="E474" s="47"/>
    </row>
    <row r="475" spans="3:5">
      <c r="C475" s="47"/>
      <c r="D475" s="39"/>
      <c r="E475" s="47"/>
    </row>
    <row r="476" spans="3:5">
      <c r="C476" s="47"/>
      <c r="D476" s="39"/>
      <c r="E476" s="47"/>
    </row>
    <row r="477" spans="3:5">
      <c r="C477" s="47"/>
      <c r="D477" s="39"/>
      <c r="E477" s="47"/>
    </row>
    <row r="478" spans="3:5">
      <c r="C478" s="47"/>
      <c r="D478" s="39"/>
      <c r="E478" s="47"/>
    </row>
    <row r="479" spans="3:5">
      <c r="C479" s="47"/>
      <c r="D479" s="39"/>
      <c r="E479" s="47"/>
    </row>
    <row r="480" spans="3:5">
      <c r="C480" s="47"/>
      <c r="D480" s="39"/>
      <c r="E480" s="47"/>
    </row>
    <row r="481" spans="3:5">
      <c r="C481" s="47"/>
      <c r="D481" s="39"/>
      <c r="E481" s="47"/>
    </row>
    <row r="482" spans="3:5">
      <c r="C482" s="47"/>
      <c r="D482" s="39"/>
      <c r="E482" s="47"/>
    </row>
    <row r="483" spans="3:5">
      <c r="C483" s="47"/>
      <c r="D483" s="39"/>
      <c r="E483" s="47"/>
    </row>
    <row r="484" spans="3:5">
      <c r="C484" s="47"/>
      <c r="D484" s="39"/>
      <c r="E484" s="47"/>
    </row>
    <row r="485" spans="3:5">
      <c r="C485" s="47"/>
      <c r="D485" s="39"/>
      <c r="E485" s="47"/>
    </row>
    <row r="486" spans="3:5">
      <c r="C486" s="47"/>
      <c r="D486" s="39"/>
      <c r="E486" s="47"/>
    </row>
    <row r="487" spans="3:5">
      <c r="C487" s="47"/>
      <c r="D487" s="39"/>
      <c r="E487" s="47"/>
    </row>
    <row r="488" spans="3:5">
      <c r="C488" s="47"/>
      <c r="D488" s="39"/>
      <c r="E488" s="47"/>
    </row>
    <row r="489" spans="3:5">
      <c r="C489" s="47"/>
      <c r="D489" s="39"/>
      <c r="E489" s="47"/>
    </row>
    <row r="490" spans="3:5">
      <c r="C490" s="47"/>
      <c r="D490" s="39"/>
      <c r="E490" s="47"/>
    </row>
    <row r="491" spans="3:5">
      <c r="C491" s="47"/>
      <c r="D491" s="39"/>
      <c r="E491" s="47"/>
    </row>
    <row r="492" spans="3:5">
      <c r="C492" s="47"/>
      <c r="D492" s="39"/>
      <c r="E492" s="47"/>
    </row>
    <row r="493" spans="3:5">
      <c r="C493" s="47"/>
      <c r="D493" s="39"/>
      <c r="E493" s="47"/>
    </row>
    <row r="494" spans="3:5">
      <c r="C494" s="47"/>
      <c r="D494" s="39"/>
      <c r="E494" s="47"/>
    </row>
    <row r="495" spans="3:5">
      <c r="C495" s="47"/>
      <c r="D495" s="39"/>
      <c r="E495" s="47"/>
    </row>
    <row r="496" spans="3:5">
      <c r="C496" s="47"/>
      <c r="D496" s="39"/>
      <c r="E496" s="47"/>
    </row>
    <row r="497" spans="3:5">
      <c r="C497" s="47"/>
      <c r="D497" s="39"/>
      <c r="E497" s="47"/>
    </row>
    <row r="498" spans="3:5">
      <c r="C498" s="47"/>
      <c r="D498" s="39"/>
      <c r="E498" s="47"/>
    </row>
    <row r="499" spans="3:5">
      <c r="C499" s="47"/>
      <c r="D499" s="39"/>
      <c r="E499" s="47"/>
    </row>
    <row r="500" spans="3:5">
      <c r="C500" s="47"/>
      <c r="D500" s="39"/>
      <c r="E500" s="47"/>
    </row>
    <row r="501" spans="3:5">
      <c r="C501" s="47"/>
      <c r="D501" s="39"/>
      <c r="E501" s="47"/>
    </row>
    <row r="502" spans="3:5">
      <c r="C502" s="47"/>
      <c r="D502" s="39"/>
      <c r="E502" s="47"/>
    </row>
    <row r="503" spans="3:5">
      <c r="C503" s="47"/>
      <c r="D503" s="39"/>
      <c r="E503" s="47"/>
    </row>
    <row r="504" spans="3:5">
      <c r="C504" s="47"/>
      <c r="D504" s="39"/>
      <c r="E504" s="47"/>
    </row>
    <row r="505" spans="3:5">
      <c r="C505" s="47"/>
      <c r="D505" s="39"/>
      <c r="E505" s="47"/>
    </row>
    <row r="506" spans="3:5">
      <c r="C506" s="47"/>
      <c r="D506" s="39"/>
      <c r="E506" s="47"/>
    </row>
    <row r="507" spans="3:5">
      <c r="C507" s="47"/>
      <c r="D507" s="39"/>
      <c r="E507" s="47"/>
    </row>
    <row r="508" spans="3:5">
      <c r="C508" s="47"/>
      <c r="D508" s="39"/>
      <c r="E508" s="47"/>
    </row>
    <row r="509" spans="3:5">
      <c r="C509" s="47"/>
      <c r="D509" s="39"/>
      <c r="E509" s="47"/>
    </row>
    <row r="510" spans="3:5">
      <c r="C510" s="47"/>
      <c r="D510" s="39"/>
      <c r="E510" s="47"/>
    </row>
    <row r="511" spans="3:5">
      <c r="C511" s="47"/>
      <c r="D511" s="39"/>
      <c r="E511" s="47"/>
    </row>
    <row r="512" spans="3:5">
      <c r="C512" s="47"/>
      <c r="D512" s="39"/>
      <c r="E512" s="47"/>
    </row>
    <row r="513" spans="3:5">
      <c r="C513" s="47"/>
      <c r="D513" s="39"/>
      <c r="E513" s="47"/>
    </row>
    <row r="514" spans="3:5">
      <c r="C514" s="47"/>
      <c r="D514" s="39"/>
      <c r="E514" s="47"/>
    </row>
    <row r="515" spans="3:5">
      <c r="C515" s="47"/>
      <c r="D515" s="39"/>
      <c r="E515" s="47"/>
    </row>
    <row r="516" spans="3:5">
      <c r="C516" s="47"/>
      <c r="D516" s="39"/>
      <c r="E516" s="47"/>
    </row>
    <row r="517" spans="3:5">
      <c r="C517" s="47"/>
      <c r="D517" s="39"/>
      <c r="E517" s="47"/>
    </row>
    <row r="518" spans="3:5">
      <c r="C518" s="47"/>
      <c r="D518" s="39"/>
      <c r="E518" s="47"/>
    </row>
    <row r="519" spans="3:5">
      <c r="C519" s="47"/>
      <c r="D519" s="39"/>
      <c r="E519" s="47"/>
    </row>
    <row r="520" spans="3:5">
      <c r="C520" s="47"/>
      <c r="D520" s="39"/>
      <c r="E520" s="47"/>
    </row>
    <row r="521" spans="3:5">
      <c r="C521" s="47"/>
      <c r="D521" s="39"/>
      <c r="E521" s="47"/>
    </row>
    <row r="522" spans="3:5">
      <c r="C522" s="47"/>
      <c r="D522" s="39"/>
      <c r="E522" s="47"/>
    </row>
    <row r="523" spans="3:5">
      <c r="C523" s="47"/>
      <c r="D523" s="39"/>
      <c r="E523" s="47"/>
    </row>
    <row r="524" spans="3:5">
      <c r="C524" s="47"/>
      <c r="D524" s="39"/>
      <c r="E524" s="47"/>
    </row>
    <row r="525" spans="3:5">
      <c r="C525" s="47"/>
      <c r="D525" s="39"/>
      <c r="E525" s="47"/>
    </row>
    <row r="526" spans="3:5">
      <c r="C526" s="47"/>
      <c r="D526" s="39"/>
      <c r="E526" s="47"/>
    </row>
    <row r="527" spans="3:5">
      <c r="C527" s="47"/>
      <c r="D527" s="39"/>
      <c r="E527" s="47"/>
    </row>
    <row r="528" spans="3:5">
      <c r="C528" s="47"/>
      <c r="D528" s="39"/>
      <c r="E528" s="47"/>
    </row>
    <row r="529" spans="3:5">
      <c r="C529" s="47"/>
      <c r="D529" s="39"/>
      <c r="E529" s="47"/>
    </row>
    <row r="530" spans="3:5">
      <c r="C530" s="47"/>
      <c r="D530" s="39"/>
      <c r="E530" s="47"/>
    </row>
    <row r="531" spans="3:5">
      <c r="C531" s="47"/>
      <c r="D531" s="39"/>
      <c r="E531" s="47"/>
    </row>
    <row r="532" spans="3:5">
      <c r="C532" s="47"/>
      <c r="D532" s="39"/>
      <c r="E532" s="47"/>
    </row>
    <row r="533" spans="3:5">
      <c r="C533" s="47"/>
      <c r="D533" s="39"/>
      <c r="E533" s="47"/>
    </row>
    <row r="534" spans="3:5">
      <c r="C534" s="47"/>
      <c r="D534" s="39"/>
      <c r="E534" s="47"/>
    </row>
    <row r="535" spans="3:5">
      <c r="C535" s="47"/>
      <c r="D535" s="39"/>
      <c r="E535" s="47"/>
    </row>
    <row r="536" spans="3:5">
      <c r="C536" s="47"/>
      <c r="D536" s="39"/>
      <c r="E536" s="47"/>
    </row>
    <row r="537" spans="3:5">
      <c r="C537" s="47"/>
      <c r="D537" s="39"/>
      <c r="E537" s="47"/>
    </row>
    <row r="538" spans="3:5">
      <c r="C538" s="47"/>
      <c r="D538" s="39"/>
      <c r="E538" s="47"/>
    </row>
    <row r="539" spans="3:5">
      <c r="C539" s="47"/>
      <c r="D539" s="39"/>
      <c r="E539" s="47"/>
    </row>
    <row r="540" spans="3:5">
      <c r="C540" s="47"/>
      <c r="D540" s="39"/>
      <c r="E540" s="47"/>
    </row>
    <row r="541" spans="3:5">
      <c r="C541" s="47"/>
      <c r="D541" s="39"/>
      <c r="E541" s="47"/>
    </row>
    <row r="542" spans="3:5">
      <c r="C542" s="47"/>
      <c r="D542" s="39"/>
      <c r="E542" s="47"/>
    </row>
    <row r="543" spans="3:5">
      <c r="C543" s="47"/>
      <c r="D543" s="39"/>
      <c r="E543" s="47"/>
    </row>
    <row r="544" spans="3:5">
      <c r="C544" s="47"/>
      <c r="D544" s="39"/>
      <c r="E544" s="47"/>
    </row>
    <row r="545" spans="3:5">
      <c r="C545" s="47"/>
      <c r="D545" s="39"/>
      <c r="E545" s="47"/>
    </row>
    <row r="546" spans="3:5">
      <c r="C546" s="47"/>
      <c r="D546" s="39"/>
      <c r="E546" s="47"/>
    </row>
    <row r="547" spans="3:5">
      <c r="C547" s="47"/>
      <c r="D547" s="39"/>
      <c r="E547" s="47"/>
    </row>
    <row r="548" spans="3:5">
      <c r="C548" s="47"/>
      <c r="D548" s="39"/>
      <c r="E548" s="47"/>
    </row>
    <row r="549" spans="3:5">
      <c r="C549" s="47"/>
      <c r="D549" s="39"/>
      <c r="E549" s="47"/>
    </row>
    <row r="550" spans="3:5">
      <c r="C550" s="47"/>
      <c r="D550" s="39"/>
      <c r="E550" s="47"/>
    </row>
    <row r="551" spans="3:5">
      <c r="C551" s="47"/>
      <c r="D551" s="39"/>
      <c r="E551" s="47"/>
    </row>
    <row r="552" spans="3:5">
      <c r="C552" s="47"/>
      <c r="D552" s="39"/>
      <c r="E552" s="47"/>
    </row>
    <row r="553" spans="3:5">
      <c r="C553" s="47"/>
      <c r="D553" s="39"/>
      <c r="E553" s="47"/>
    </row>
    <row r="554" spans="3:5">
      <c r="C554" s="47"/>
      <c r="D554" s="39"/>
      <c r="E554" s="47"/>
    </row>
    <row r="555" spans="3:5">
      <c r="C555" s="47"/>
      <c r="D555" s="39"/>
      <c r="E555" s="47"/>
    </row>
    <row r="556" spans="3:5">
      <c r="C556" s="47"/>
      <c r="D556" s="39"/>
      <c r="E556" s="47"/>
    </row>
    <row r="557" spans="3:5">
      <c r="C557" s="47"/>
      <c r="D557" s="39"/>
      <c r="E557" s="47"/>
    </row>
    <row r="558" spans="3:5">
      <c r="C558" s="47"/>
      <c r="D558" s="39"/>
      <c r="E558" s="47"/>
    </row>
    <row r="559" spans="3:5">
      <c r="C559" s="47"/>
      <c r="D559" s="39"/>
      <c r="E559" s="47"/>
    </row>
    <row r="560" spans="3:5">
      <c r="C560" s="47"/>
      <c r="D560" s="39"/>
      <c r="E560" s="47"/>
    </row>
    <row r="561" spans="3:5">
      <c r="C561" s="47"/>
      <c r="D561" s="39"/>
      <c r="E561" s="47"/>
    </row>
    <row r="562" spans="3:5">
      <c r="C562" s="47"/>
      <c r="D562" s="39"/>
      <c r="E562" s="47"/>
    </row>
    <row r="563" spans="3:5">
      <c r="C563" s="47"/>
      <c r="D563" s="39"/>
      <c r="E563" s="47"/>
    </row>
    <row r="564" spans="3:5">
      <c r="C564" s="47"/>
      <c r="D564" s="39"/>
      <c r="E564" s="47"/>
    </row>
    <row r="565" spans="3:5">
      <c r="C565" s="47"/>
      <c r="D565" s="39"/>
      <c r="E565" s="47"/>
    </row>
    <row r="566" spans="3:5">
      <c r="C566" s="47"/>
      <c r="D566" s="39"/>
      <c r="E566" s="47"/>
    </row>
    <row r="567" spans="3:5">
      <c r="C567" s="47"/>
      <c r="D567" s="39"/>
      <c r="E567" s="47"/>
    </row>
    <row r="568" spans="3:5">
      <c r="C568" s="47"/>
      <c r="D568" s="39"/>
      <c r="E568" s="47"/>
    </row>
    <row r="569" spans="3:5">
      <c r="C569" s="47"/>
      <c r="D569" s="39"/>
      <c r="E569" s="47"/>
    </row>
    <row r="570" spans="3:5">
      <c r="C570" s="47"/>
      <c r="D570" s="39"/>
      <c r="E570" s="47"/>
    </row>
    <row r="571" spans="3:5">
      <c r="C571" s="47"/>
      <c r="D571" s="39"/>
      <c r="E571" s="47"/>
    </row>
    <row r="572" spans="3:5">
      <c r="C572" s="47"/>
      <c r="D572" s="39"/>
      <c r="E572" s="47"/>
    </row>
    <row r="573" spans="3:5">
      <c r="C573" s="47"/>
      <c r="D573" s="39"/>
      <c r="E573" s="47"/>
    </row>
    <row r="574" spans="3:5">
      <c r="C574" s="47"/>
      <c r="D574" s="39"/>
      <c r="E574" s="47"/>
    </row>
    <row r="575" spans="3:5">
      <c r="C575" s="47"/>
      <c r="D575" s="39"/>
      <c r="E575" s="47"/>
    </row>
    <row r="576" spans="3:5">
      <c r="C576" s="47"/>
      <c r="D576" s="39"/>
      <c r="E576" s="47"/>
    </row>
    <row r="577" spans="3:5">
      <c r="C577" s="47"/>
      <c r="D577" s="39"/>
      <c r="E577" s="47"/>
    </row>
    <row r="578" spans="3:5">
      <c r="C578" s="47"/>
      <c r="D578" s="39"/>
      <c r="E578" s="47"/>
    </row>
    <row r="579" spans="3:5">
      <c r="C579" s="47"/>
      <c r="D579" s="39"/>
      <c r="E579" s="47"/>
    </row>
    <row r="580" spans="3:5">
      <c r="C580" s="47"/>
      <c r="D580" s="39"/>
      <c r="E580" s="47"/>
    </row>
    <row r="581" spans="3:5">
      <c r="C581" s="47"/>
      <c r="D581" s="39"/>
      <c r="E581" s="47"/>
    </row>
    <row r="582" spans="3:5">
      <c r="C582" s="47"/>
      <c r="D582" s="39"/>
      <c r="E582" s="47"/>
    </row>
    <row r="583" spans="3:5">
      <c r="C583" s="47"/>
      <c r="D583" s="39"/>
      <c r="E583" s="47"/>
    </row>
    <row r="584" spans="3:5">
      <c r="C584" s="47"/>
      <c r="D584" s="39"/>
      <c r="E584" s="47"/>
    </row>
    <row r="585" spans="3:5">
      <c r="C585" s="47"/>
      <c r="D585" s="39"/>
      <c r="E585" s="47"/>
    </row>
    <row r="586" spans="3:5">
      <c r="C586" s="47"/>
      <c r="D586" s="39"/>
      <c r="E586" s="47"/>
    </row>
    <row r="587" spans="3:5">
      <c r="C587" s="47"/>
      <c r="D587" s="39"/>
      <c r="E587" s="47"/>
    </row>
    <row r="588" spans="3:5">
      <c r="C588" s="47"/>
      <c r="D588" s="39"/>
      <c r="E588" s="47"/>
    </row>
    <row r="589" spans="3:5">
      <c r="C589" s="47"/>
      <c r="D589" s="39"/>
      <c r="E589" s="47"/>
    </row>
    <row r="590" spans="3:5">
      <c r="C590" s="47"/>
      <c r="D590" s="39"/>
      <c r="E590" s="47"/>
    </row>
    <row r="591" spans="3:5">
      <c r="C591" s="47"/>
      <c r="D591" s="39"/>
      <c r="E591" s="47"/>
    </row>
    <row r="592" spans="3:5">
      <c r="C592" s="47"/>
      <c r="D592" s="39"/>
      <c r="E592" s="47"/>
    </row>
    <row r="593" spans="3:5">
      <c r="C593" s="47"/>
      <c r="D593" s="39"/>
      <c r="E593" s="47"/>
    </row>
    <row r="594" spans="3:5">
      <c r="C594" s="47"/>
      <c r="D594" s="39"/>
      <c r="E594" s="47"/>
    </row>
    <row r="595" spans="3:5">
      <c r="C595" s="47"/>
      <c r="D595" s="39"/>
      <c r="E595" s="47"/>
    </row>
    <row r="596" spans="3:5">
      <c r="C596" s="47"/>
      <c r="D596" s="39"/>
      <c r="E596" s="47"/>
    </row>
    <row r="597" spans="3:5">
      <c r="C597" s="47"/>
      <c r="D597" s="39"/>
      <c r="E597" s="47"/>
    </row>
    <row r="598" spans="3:5">
      <c r="C598" s="47"/>
      <c r="D598" s="39"/>
      <c r="E598" s="47"/>
    </row>
    <row r="599" spans="3:5">
      <c r="C599" s="47"/>
      <c r="D599" s="39"/>
      <c r="E599" s="47"/>
    </row>
    <row r="600" spans="3:5">
      <c r="C600" s="47"/>
      <c r="D600" s="39"/>
      <c r="E600" s="47"/>
    </row>
    <row r="601" spans="3:5">
      <c r="C601" s="47"/>
      <c r="D601" s="39"/>
      <c r="E601" s="47"/>
    </row>
    <row r="602" spans="3:5">
      <c r="C602" s="47"/>
      <c r="D602" s="39"/>
      <c r="E602" s="47"/>
    </row>
    <row r="603" spans="3:5">
      <c r="C603" s="47"/>
      <c r="D603" s="39"/>
      <c r="E603" s="47"/>
    </row>
    <row r="604" spans="3:5">
      <c r="C604" s="47"/>
      <c r="D604" s="39"/>
      <c r="E604" s="47"/>
    </row>
    <row r="605" spans="3:5">
      <c r="C605" s="47"/>
      <c r="D605" s="39"/>
      <c r="E605" s="47"/>
    </row>
    <row r="606" spans="3:5">
      <c r="C606" s="47"/>
      <c r="D606" s="39"/>
      <c r="E606" s="47"/>
    </row>
    <row r="607" spans="3:5">
      <c r="C607" s="47"/>
      <c r="D607" s="39"/>
      <c r="E607" s="47"/>
    </row>
    <row r="608" spans="3:5">
      <c r="C608" s="47"/>
      <c r="D608" s="39"/>
      <c r="E608" s="47"/>
    </row>
    <row r="609" spans="3:5">
      <c r="C609" s="47"/>
      <c r="D609" s="39"/>
      <c r="E609" s="47"/>
    </row>
    <row r="610" spans="3:5">
      <c r="C610" s="47"/>
      <c r="D610" s="39"/>
      <c r="E610" s="47"/>
    </row>
    <row r="611" spans="3:5">
      <c r="C611" s="47"/>
      <c r="D611" s="39"/>
      <c r="E611" s="47"/>
    </row>
    <row r="612" spans="3:5">
      <c r="C612" s="47"/>
      <c r="D612" s="39"/>
      <c r="E612" s="47"/>
    </row>
    <row r="613" spans="3:5">
      <c r="C613" s="47"/>
      <c r="D613" s="39"/>
      <c r="E613" s="47"/>
    </row>
    <row r="614" spans="3:5">
      <c r="C614" s="47"/>
      <c r="D614" s="39"/>
      <c r="E614" s="47"/>
    </row>
    <row r="615" spans="3:5">
      <c r="C615" s="47"/>
      <c r="D615" s="39"/>
      <c r="E615" s="47"/>
    </row>
    <row r="616" spans="3:5">
      <c r="C616" s="47"/>
      <c r="D616" s="39"/>
      <c r="E616" s="47"/>
    </row>
    <row r="617" spans="3:5">
      <c r="C617" s="47"/>
      <c r="D617" s="39"/>
      <c r="E617" s="47"/>
    </row>
    <row r="618" spans="3:5">
      <c r="C618" s="47"/>
      <c r="D618" s="39"/>
      <c r="E618" s="47"/>
    </row>
    <row r="619" spans="3:5">
      <c r="C619" s="47"/>
      <c r="D619" s="39"/>
      <c r="E619" s="47"/>
    </row>
    <row r="620" spans="3:5">
      <c r="C620" s="47"/>
      <c r="D620" s="39"/>
      <c r="E620" s="47"/>
    </row>
    <row r="621" spans="3:5">
      <c r="C621" s="47"/>
      <c r="D621" s="39"/>
      <c r="E621" s="47"/>
    </row>
    <row r="622" spans="3:5">
      <c r="C622" s="47"/>
      <c r="D622" s="39"/>
      <c r="E622" s="47"/>
    </row>
    <row r="623" spans="3:5">
      <c r="C623" s="47"/>
      <c r="D623" s="39"/>
      <c r="E623" s="47"/>
    </row>
    <row r="624" spans="3:5">
      <c r="C624" s="47"/>
      <c r="D624" s="39"/>
      <c r="E624" s="47"/>
    </row>
    <row r="625" spans="3:5">
      <c r="C625" s="47"/>
      <c r="D625" s="39"/>
      <c r="E625" s="47"/>
    </row>
    <row r="626" spans="3:5">
      <c r="C626" s="47"/>
      <c r="D626" s="39"/>
      <c r="E626" s="47"/>
    </row>
    <row r="627" spans="3:5">
      <c r="C627" s="47"/>
      <c r="D627" s="39"/>
      <c r="E627" s="47"/>
    </row>
    <row r="628" spans="3:5">
      <c r="C628" s="47"/>
      <c r="D628" s="39"/>
      <c r="E628" s="47"/>
    </row>
    <row r="629" spans="3:5">
      <c r="C629" s="47"/>
      <c r="D629" s="39"/>
      <c r="E629" s="47"/>
    </row>
    <row r="630" spans="3:5">
      <c r="C630" s="47"/>
      <c r="D630" s="39"/>
      <c r="E630" s="47"/>
    </row>
    <row r="631" spans="3:5">
      <c r="C631" s="47"/>
      <c r="D631" s="39"/>
      <c r="E631" s="47"/>
    </row>
    <row r="632" spans="3:5">
      <c r="C632" s="47"/>
      <c r="D632" s="39"/>
      <c r="E632" s="47"/>
    </row>
    <row r="633" spans="3:5">
      <c r="C633" s="47"/>
      <c r="D633" s="39"/>
      <c r="E633" s="47"/>
    </row>
    <row r="634" spans="3:5">
      <c r="C634" s="47"/>
      <c r="D634" s="39"/>
      <c r="E634" s="47"/>
    </row>
    <row r="635" spans="3:5">
      <c r="C635" s="47"/>
      <c r="D635" s="39"/>
      <c r="E635" s="47"/>
    </row>
    <row r="636" spans="3:5">
      <c r="C636" s="47"/>
      <c r="D636" s="39"/>
      <c r="E636" s="47"/>
    </row>
    <row r="637" spans="3:5">
      <c r="C637" s="47"/>
      <c r="D637" s="39"/>
      <c r="E637" s="47"/>
    </row>
    <row r="638" spans="3:5">
      <c r="C638" s="47"/>
      <c r="D638" s="39"/>
      <c r="E638" s="47"/>
    </row>
    <row r="639" spans="3:5">
      <c r="C639" s="47"/>
      <c r="D639" s="39"/>
      <c r="E639" s="47"/>
    </row>
    <row r="640" spans="3:5">
      <c r="C640" s="47"/>
      <c r="D640" s="39"/>
      <c r="E640" s="47"/>
    </row>
    <row r="641" spans="3:5">
      <c r="C641" s="47"/>
      <c r="D641" s="39"/>
      <c r="E641" s="47"/>
    </row>
    <row r="642" spans="3:5">
      <c r="C642" s="47"/>
      <c r="D642" s="39"/>
      <c r="E642" s="47"/>
    </row>
    <row r="643" spans="3:5">
      <c r="C643" s="47"/>
      <c r="D643" s="39"/>
      <c r="E643" s="47"/>
    </row>
    <row r="644" spans="3:5">
      <c r="C644" s="47"/>
      <c r="D644" s="39"/>
      <c r="E644" s="47"/>
    </row>
    <row r="645" spans="3:5">
      <c r="C645" s="47"/>
      <c r="D645" s="39"/>
      <c r="E645" s="47"/>
    </row>
    <row r="646" spans="3:5">
      <c r="C646" s="47"/>
      <c r="D646" s="39"/>
      <c r="E646" s="47"/>
    </row>
    <row r="647" spans="3:5">
      <c r="C647" s="47"/>
      <c r="D647" s="39"/>
      <c r="E647" s="47"/>
    </row>
    <row r="648" spans="3:5">
      <c r="C648" s="47"/>
      <c r="D648" s="39"/>
      <c r="E648" s="47"/>
    </row>
    <row r="649" spans="3:5">
      <c r="C649" s="47"/>
      <c r="D649" s="39"/>
      <c r="E649" s="47"/>
    </row>
    <row r="650" spans="3:5">
      <c r="C650" s="47"/>
      <c r="D650" s="39"/>
      <c r="E650" s="47"/>
    </row>
    <row r="651" spans="3:5">
      <c r="C651" s="47"/>
      <c r="D651" s="39"/>
      <c r="E651" s="47"/>
    </row>
    <row r="652" spans="3:5">
      <c r="C652" s="47"/>
      <c r="D652" s="39"/>
      <c r="E652" s="47"/>
    </row>
    <row r="653" spans="3:5">
      <c r="C653" s="47"/>
      <c r="D653" s="39"/>
      <c r="E653" s="47"/>
    </row>
    <row r="654" spans="3:5">
      <c r="C654" s="47"/>
      <c r="D654" s="39"/>
      <c r="E654" s="47"/>
    </row>
    <row r="655" spans="3:5">
      <c r="C655" s="47"/>
      <c r="D655" s="39"/>
      <c r="E655" s="47"/>
    </row>
    <row r="656" spans="3:5">
      <c r="C656" s="47"/>
      <c r="D656" s="39"/>
      <c r="E656" s="47"/>
    </row>
    <row r="657" spans="3:5">
      <c r="C657" s="47"/>
      <c r="D657" s="39"/>
      <c r="E657" s="47"/>
    </row>
    <row r="658" spans="3:5">
      <c r="C658" s="47"/>
      <c r="D658" s="39"/>
      <c r="E658" s="47"/>
    </row>
    <row r="659" spans="3:5">
      <c r="C659" s="47"/>
      <c r="D659" s="39"/>
      <c r="E659" s="47"/>
    </row>
    <row r="660" spans="3:5">
      <c r="C660" s="47"/>
      <c r="D660" s="39"/>
      <c r="E660" s="47"/>
    </row>
    <row r="661" spans="3:5">
      <c r="C661" s="47"/>
      <c r="D661" s="39"/>
      <c r="E661" s="47"/>
    </row>
    <row r="662" spans="3:5">
      <c r="C662" s="47"/>
      <c r="D662" s="39"/>
      <c r="E662" s="47"/>
    </row>
    <row r="663" spans="3:5">
      <c r="C663" s="47"/>
      <c r="D663" s="39"/>
      <c r="E663" s="47"/>
    </row>
    <row r="664" spans="3:5">
      <c r="C664" s="47"/>
      <c r="D664" s="39"/>
      <c r="E664" s="47"/>
    </row>
    <row r="665" spans="3:5">
      <c r="C665" s="47"/>
      <c r="D665" s="39"/>
      <c r="E665" s="47"/>
    </row>
    <row r="666" spans="3:5">
      <c r="C666" s="47"/>
      <c r="D666" s="39"/>
      <c r="E666" s="47"/>
    </row>
    <row r="667" spans="3:5">
      <c r="C667" s="47"/>
      <c r="D667" s="39"/>
      <c r="E667" s="47"/>
    </row>
    <row r="668" spans="3:5">
      <c r="C668" s="47"/>
      <c r="D668" s="39"/>
      <c r="E668" s="47"/>
    </row>
    <row r="669" spans="3:5">
      <c r="C669" s="47"/>
      <c r="D669" s="39"/>
      <c r="E669" s="47"/>
    </row>
    <row r="670" spans="3:5">
      <c r="C670" s="47"/>
      <c r="D670" s="39"/>
      <c r="E670" s="47"/>
    </row>
    <row r="671" spans="3:5">
      <c r="C671" s="47"/>
      <c r="D671" s="39"/>
      <c r="E671" s="47"/>
    </row>
    <row r="672" spans="3:5">
      <c r="C672" s="47"/>
      <c r="D672" s="39"/>
      <c r="E672" s="47"/>
    </row>
    <row r="673" spans="3:5">
      <c r="C673" s="47"/>
      <c r="D673" s="39"/>
      <c r="E673" s="47"/>
    </row>
    <row r="674" spans="3:5">
      <c r="C674" s="47"/>
      <c r="D674" s="39"/>
      <c r="E674" s="47"/>
    </row>
    <row r="675" spans="3:5">
      <c r="C675" s="47"/>
      <c r="D675" s="39"/>
      <c r="E675" s="47"/>
    </row>
    <row r="676" spans="3:5">
      <c r="C676" s="47"/>
      <c r="D676" s="39"/>
      <c r="E676" s="47"/>
    </row>
    <row r="677" spans="3:5">
      <c r="C677" s="47"/>
      <c r="D677" s="39"/>
      <c r="E677" s="47"/>
    </row>
    <row r="678" spans="3:5">
      <c r="C678" s="47"/>
      <c r="D678" s="39"/>
      <c r="E678" s="47"/>
    </row>
    <row r="679" spans="3:5">
      <c r="C679" s="47"/>
      <c r="D679" s="39"/>
      <c r="E679" s="47"/>
    </row>
    <row r="680" spans="3:5">
      <c r="C680" s="47"/>
      <c r="D680" s="39"/>
      <c r="E680" s="47"/>
    </row>
    <row r="681" spans="3:5">
      <c r="C681" s="47"/>
      <c r="D681" s="39"/>
      <c r="E681" s="47"/>
    </row>
    <row r="682" spans="3:5">
      <c r="C682" s="47"/>
      <c r="D682" s="39"/>
      <c r="E682" s="47"/>
    </row>
    <row r="683" spans="3:5">
      <c r="C683" s="47"/>
      <c r="D683" s="39"/>
      <c r="E683" s="47"/>
    </row>
    <row r="684" spans="3:5">
      <c r="C684" s="47"/>
      <c r="D684" s="39"/>
      <c r="E684" s="47"/>
    </row>
    <row r="685" spans="3:5">
      <c r="C685" s="47"/>
      <c r="D685" s="39"/>
      <c r="E685" s="47"/>
    </row>
    <row r="686" spans="3:5">
      <c r="C686" s="47"/>
      <c r="D686" s="39"/>
      <c r="E686" s="47"/>
    </row>
    <row r="687" spans="3:5">
      <c r="C687" s="47"/>
      <c r="D687" s="39"/>
      <c r="E687" s="47"/>
    </row>
    <row r="688" spans="3:5">
      <c r="C688" s="47"/>
      <c r="D688" s="39"/>
      <c r="E688" s="47"/>
    </row>
    <row r="689" spans="3:5">
      <c r="C689" s="47"/>
      <c r="D689" s="39"/>
      <c r="E689" s="47"/>
    </row>
    <row r="690" spans="3:5">
      <c r="C690" s="47"/>
      <c r="D690" s="39"/>
      <c r="E690" s="47"/>
    </row>
    <row r="691" spans="3:5">
      <c r="C691" s="47"/>
      <c r="D691" s="39"/>
      <c r="E691" s="47"/>
    </row>
    <row r="692" spans="3:5">
      <c r="C692" s="47"/>
      <c r="D692" s="39"/>
      <c r="E692" s="47"/>
    </row>
    <row r="693" spans="3:5">
      <c r="C693" s="47"/>
      <c r="D693" s="39"/>
      <c r="E693" s="47"/>
    </row>
    <row r="694" spans="3:5">
      <c r="C694" s="47"/>
      <c r="D694" s="39"/>
      <c r="E694" s="47"/>
    </row>
    <row r="695" spans="3:5">
      <c r="C695" s="47"/>
      <c r="D695" s="39"/>
      <c r="E695" s="47"/>
    </row>
    <row r="696" spans="3:5">
      <c r="C696" s="47"/>
      <c r="D696" s="39"/>
      <c r="E696" s="47"/>
    </row>
    <row r="697" spans="3:5">
      <c r="C697" s="47"/>
      <c r="D697" s="39"/>
      <c r="E697" s="47"/>
    </row>
    <row r="698" spans="3:5">
      <c r="C698" s="47"/>
      <c r="D698" s="39"/>
      <c r="E698" s="47"/>
    </row>
    <row r="699" spans="3:5">
      <c r="C699" s="47"/>
      <c r="D699" s="39"/>
      <c r="E699" s="47"/>
    </row>
    <row r="700" spans="3:5">
      <c r="C700" s="47"/>
      <c r="D700" s="39"/>
      <c r="E700" s="47"/>
    </row>
    <row r="701" spans="3:5">
      <c r="C701" s="47"/>
      <c r="D701" s="39"/>
      <c r="E701" s="47"/>
    </row>
    <row r="702" spans="3:5">
      <c r="C702" s="47"/>
      <c r="D702" s="39"/>
      <c r="E702" s="47"/>
    </row>
    <row r="703" spans="3:5">
      <c r="C703" s="47"/>
      <c r="D703" s="39"/>
      <c r="E703" s="47"/>
    </row>
    <row r="704" spans="3:5">
      <c r="C704" s="47"/>
      <c r="D704" s="39"/>
      <c r="E704" s="47"/>
    </row>
    <row r="705" spans="3:5">
      <c r="C705" s="47"/>
      <c r="D705" s="39"/>
      <c r="E705" s="47"/>
    </row>
    <row r="706" spans="3:5">
      <c r="C706" s="47"/>
      <c r="D706" s="39"/>
      <c r="E706" s="47"/>
    </row>
    <row r="707" spans="3:5">
      <c r="C707" s="47"/>
      <c r="D707" s="39"/>
      <c r="E707" s="47"/>
    </row>
    <row r="708" spans="3:5">
      <c r="C708" s="47"/>
      <c r="D708" s="39"/>
      <c r="E708" s="47"/>
    </row>
    <row r="709" spans="3:5">
      <c r="C709" s="47"/>
      <c r="D709" s="39"/>
      <c r="E709" s="47"/>
    </row>
    <row r="710" spans="3:5">
      <c r="C710" s="47"/>
      <c r="D710" s="39"/>
      <c r="E710" s="47"/>
    </row>
    <row r="711" spans="3:5">
      <c r="C711" s="47"/>
      <c r="D711" s="39"/>
      <c r="E711" s="47"/>
    </row>
    <row r="712" spans="3:5">
      <c r="C712" s="47"/>
      <c r="D712" s="39"/>
      <c r="E712" s="47"/>
    </row>
    <row r="713" spans="3:5">
      <c r="C713" s="47"/>
      <c r="D713" s="39"/>
      <c r="E713" s="47"/>
    </row>
    <row r="714" spans="3:5">
      <c r="C714" s="47"/>
      <c r="D714" s="39"/>
      <c r="E714" s="47"/>
    </row>
    <row r="715" spans="3:5">
      <c r="C715" s="47"/>
      <c r="D715" s="39"/>
      <c r="E715" s="47"/>
    </row>
    <row r="716" spans="3:5">
      <c r="C716" s="47"/>
      <c r="D716" s="39"/>
      <c r="E716" s="47"/>
    </row>
    <row r="717" spans="3:5">
      <c r="C717" s="47"/>
      <c r="D717" s="39"/>
      <c r="E717" s="47"/>
    </row>
    <row r="718" spans="3:5">
      <c r="C718" s="47"/>
      <c r="D718" s="39"/>
      <c r="E718" s="47"/>
    </row>
    <row r="719" spans="3:5">
      <c r="C719" s="47"/>
      <c r="D719" s="39"/>
      <c r="E719" s="47"/>
    </row>
    <row r="720" spans="3:5">
      <c r="C720" s="47"/>
      <c r="D720" s="39"/>
      <c r="E720" s="47"/>
    </row>
    <row r="721" spans="3:5">
      <c r="C721" s="47"/>
      <c r="D721" s="39"/>
      <c r="E721" s="47"/>
    </row>
    <row r="722" spans="3:5">
      <c r="C722" s="47"/>
      <c r="D722" s="39"/>
      <c r="E722" s="47"/>
    </row>
    <row r="723" spans="3:5">
      <c r="C723" s="47"/>
      <c r="D723" s="39"/>
      <c r="E723" s="47"/>
    </row>
    <row r="724" spans="3:5">
      <c r="C724" s="47"/>
      <c r="D724" s="39"/>
      <c r="E724" s="47"/>
    </row>
    <row r="725" spans="3:5">
      <c r="C725" s="47"/>
      <c r="D725" s="39"/>
      <c r="E725" s="47"/>
    </row>
    <row r="726" spans="3:5">
      <c r="C726" s="47"/>
      <c r="D726" s="39"/>
      <c r="E726" s="47"/>
    </row>
    <row r="727" spans="3:5">
      <c r="C727" s="47"/>
      <c r="D727" s="39"/>
      <c r="E727" s="47"/>
    </row>
    <row r="728" spans="3:5">
      <c r="C728" s="47"/>
      <c r="D728" s="39"/>
      <c r="E728" s="47"/>
    </row>
    <row r="729" spans="3:5">
      <c r="C729" s="47"/>
      <c r="D729" s="39"/>
      <c r="E729" s="47"/>
    </row>
    <row r="730" spans="3:5">
      <c r="C730" s="47"/>
      <c r="D730" s="39"/>
      <c r="E730" s="47"/>
    </row>
    <row r="731" spans="3:5">
      <c r="C731" s="47"/>
      <c r="D731" s="39"/>
      <c r="E731" s="47"/>
    </row>
    <row r="732" spans="3:5">
      <c r="C732" s="47"/>
      <c r="D732" s="39"/>
      <c r="E732" s="47"/>
    </row>
    <row r="733" spans="3:5">
      <c r="C733" s="47"/>
      <c r="D733" s="39"/>
      <c r="E733" s="47"/>
    </row>
    <row r="734" spans="3:5">
      <c r="C734" s="47"/>
      <c r="D734" s="39"/>
      <c r="E734" s="47"/>
    </row>
    <row r="735" spans="3:5">
      <c r="C735" s="47"/>
      <c r="D735" s="39"/>
      <c r="E735" s="47"/>
    </row>
    <row r="736" spans="3:5">
      <c r="C736" s="47"/>
      <c r="D736" s="39"/>
      <c r="E736" s="47"/>
    </row>
    <row r="737" spans="3:5">
      <c r="C737" s="47"/>
      <c r="D737" s="39"/>
      <c r="E737" s="47"/>
    </row>
    <row r="738" spans="3:5">
      <c r="C738" s="47"/>
      <c r="D738" s="39"/>
      <c r="E738" s="47"/>
    </row>
    <row r="739" spans="3:5">
      <c r="C739" s="47"/>
      <c r="D739" s="39"/>
      <c r="E739" s="47"/>
    </row>
    <row r="740" spans="3:5">
      <c r="C740" s="47"/>
      <c r="D740" s="39"/>
      <c r="E740" s="47"/>
    </row>
    <row r="741" spans="3:5">
      <c r="C741" s="47"/>
      <c r="D741" s="39"/>
      <c r="E741" s="47"/>
    </row>
    <row r="742" spans="3:5">
      <c r="C742" s="47"/>
      <c r="D742" s="39"/>
      <c r="E742" s="47"/>
    </row>
    <row r="743" spans="3:5">
      <c r="C743" s="47"/>
      <c r="D743" s="39"/>
      <c r="E743" s="47"/>
    </row>
    <row r="744" spans="3:5">
      <c r="C744" s="47"/>
      <c r="D744" s="39"/>
      <c r="E744" s="47"/>
    </row>
    <row r="745" spans="3:5">
      <c r="C745" s="47"/>
      <c r="D745" s="39"/>
      <c r="E745" s="47"/>
    </row>
    <row r="746" spans="3:5">
      <c r="C746" s="47"/>
      <c r="D746" s="39"/>
      <c r="E746" s="47"/>
    </row>
    <row r="747" spans="3:5">
      <c r="C747" s="47"/>
      <c r="D747" s="39"/>
      <c r="E747" s="47"/>
    </row>
    <row r="748" spans="3:5">
      <c r="C748" s="47"/>
      <c r="D748" s="39"/>
      <c r="E748" s="47"/>
    </row>
    <row r="749" spans="3:5">
      <c r="C749" s="47"/>
      <c r="D749" s="39"/>
      <c r="E749" s="47"/>
    </row>
    <row r="750" spans="3:5">
      <c r="C750" s="47"/>
      <c r="D750" s="39"/>
      <c r="E750" s="47"/>
    </row>
    <row r="751" spans="3:5">
      <c r="C751" s="47"/>
      <c r="D751" s="39"/>
      <c r="E751" s="47"/>
    </row>
    <row r="752" spans="3:5">
      <c r="C752" s="47"/>
      <c r="D752" s="39"/>
      <c r="E752" s="47"/>
    </row>
    <row r="753" spans="3:5">
      <c r="C753" s="47"/>
      <c r="D753" s="39"/>
      <c r="E753" s="47"/>
    </row>
    <row r="754" spans="3:5">
      <c r="C754" s="47"/>
      <c r="D754" s="39"/>
      <c r="E754" s="47"/>
    </row>
    <row r="755" spans="3:5">
      <c r="C755" s="47"/>
      <c r="D755" s="39"/>
      <c r="E755" s="47"/>
    </row>
    <row r="756" spans="3:5">
      <c r="C756" s="47"/>
      <c r="D756" s="39"/>
      <c r="E756" s="47"/>
    </row>
    <row r="757" spans="3:5">
      <c r="C757" s="47"/>
      <c r="D757" s="39"/>
      <c r="E757" s="47"/>
    </row>
    <row r="758" spans="3:5">
      <c r="C758" s="47"/>
      <c r="D758" s="39"/>
      <c r="E758" s="47"/>
    </row>
    <row r="759" spans="3:5">
      <c r="C759" s="47"/>
      <c r="D759" s="39"/>
      <c r="E759" s="47"/>
    </row>
    <row r="760" spans="3:5">
      <c r="C760" s="47"/>
      <c r="D760" s="39"/>
      <c r="E760" s="47"/>
    </row>
    <row r="761" spans="3:5">
      <c r="C761" s="47"/>
      <c r="D761" s="39"/>
      <c r="E761" s="47"/>
    </row>
    <row r="762" spans="3:5">
      <c r="C762" s="47"/>
      <c r="D762" s="39"/>
      <c r="E762" s="47"/>
    </row>
    <row r="763" spans="3:5">
      <c r="C763" s="47"/>
      <c r="D763" s="39"/>
      <c r="E763" s="47"/>
    </row>
    <row r="764" spans="3:5">
      <c r="C764" s="47"/>
      <c r="D764" s="39"/>
      <c r="E764" s="47"/>
    </row>
    <row r="765" spans="3:5">
      <c r="C765" s="47"/>
      <c r="D765" s="39"/>
      <c r="E765" s="47"/>
    </row>
    <row r="766" spans="3:5">
      <c r="C766" s="47"/>
      <c r="D766" s="39"/>
      <c r="E766" s="47"/>
    </row>
    <row r="767" spans="3:5">
      <c r="C767" s="47"/>
      <c r="D767" s="39"/>
      <c r="E767" s="47"/>
    </row>
    <row r="768" spans="3:5">
      <c r="C768" s="47"/>
      <c r="D768" s="39"/>
      <c r="E768" s="47"/>
    </row>
    <row r="769" spans="3:5">
      <c r="C769" s="47"/>
      <c r="D769" s="39"/>
      <c r="E769" s="47"/>
    </row>
    <row r="770" spans="3:5">
      <c r="C770" s="47"/>
      <c r="D770" s="39"/>
      <c r="E770" s="47"/>
    </row>
    <row r="771" spans="3:5">
      <c r="C771" s="47"/>
      <c r="D771" s="39"/>
      <c r="E771" s="47"/>
    </row>
    <row r="772" spans="3:5">
      <c r="C772" s="47"/>
      <c r="D772" s="39"/>
      <c r="E772" s="47"/>
    </row>
    <row r="773" spans="3:5">
      <c r="C773" s="47"/>
      <c r="D773" s="39"/>
      <c r="E773" s="47"/>
    </row>
    <row r="774" spans="3:5">
      <c r="C774" s="47"/>
      <c r="D774" s="39"/>
      <c r="E774" s="47"/>
    </row>
    <row r="775" spans="3:5">
      <c r="C775" s="47"/>
      <c r="D775" s="39"/>
      <c r="E775" s="47"/>
    </row>
    <row r="776" spans="3:5">
      <c r="C776" s="47"/>
      <c r="D776" s="39"/>
      <c r="E776" s="47"/>
    </row>
    <row r="777" spans="3:5">
      <c r="C777" s="47"/>
      <c r="D777" s="39"/>
      <c r="E777" s="47"/>
    </row>
    <row r="778" spans="3:5">
      <c r="C778" s="47"/>
      <c r="D778" s="39"/>
      <c r="E778" s="47"/>
    </row>
    <row r="779" spans="3:5">
      <c r="C779" s="47"/>
      <c r="D779" s="39"/>
      <c r="E779" s="47"/>
    </row>
    <row r="780" spans="3:5">
      <c r="C780" s="47"/>
      <c r="D780" s="39"/>
      <c r="E780" s="47"/>
    </row>
    <row r="781" spans="3:5">
      <c r="C781" s="47"/>
      <c r="D781" s="39"/>
      <c r="E781" s="47"/>
    </row>
    <row r="782" spans="3:5">
      <c r="C782" s="47"/>
      <c r="D782" s="39"/>
      <c r="E782" s="47"/>
    </row>
    <row r="783" spans="3:5">
      <c r="C783" s="47"/>
      <c r="D783" s="39"/>
      <c r="E783" s="47"/>
    </row>
    <row r="784" spans="3:5">
      <c r="C784" s="47"/>
      <c r="D784" s="39"/>
      <c r="E784" s="47"/>
    </row>
    <row r="785" spans="3:5">
      <c r="C785" s="47"/>
      <c r="D785" s="39"/>
      <c r="E785" s="47"/>
    </row>
    <row r="786" spans="3:5">
      <c r="C786" s="47"/>
      <c r="D786" s="39"/>
      <c r="E786" s="47"/>
    </row>
    <row r="787" spans="3:5">
      <c r="C787" s="47"/>
      <c r="D787" s="39"/>
      <c r="E787" s="47"/>
    </row>
    <row r="788" spans="3:5">
      <c r="C788" s="47"/>
      <c r="D788" s="39"/>
      <c r="E788" s="47"/>
    </row>
    <row r="789" spans="3:5">
      <c r="C789" s="47"/>
      <c r="D789" s="39"/>
      <c r="E789" s="47"/>
    </row>
    <row r="790" spans="3:5">
      <c r="C790" s="47"/>
      <c r="D790" s="39"/>
      <c r="E790" s="47"/>
    </row>
    <row r="791" spans="3:5">
      <c r="C791" s="47"/>
      <c r="D791" s="39"/>
      <c r="E791" s="47"/>
    </row>
    <row r="792" spans="3:5">
      <c r="C792" s="47"/>
      <c r="D792" s="39"/>
      <c r="E792" s="47"/>
    </row>
    <row r="793" spans="3:5">
      <c r="C793" s="47"/>
      <c r="D793" s="39"/>
      <c r="E793" s="47"/>
    </row>
    <row r="794" spans="3:5">
      <c r="C794" s="47"/>
      <c r="D794" s="39"/>
      <c r="E794" s="47"/>
    </row>
    <row r="795" spans="3:5">
      <c r="C795" s="47"/>
      <c r="D795" s="39"/>
      <c r="E795" s="47"/>
    </row>
    <row r="796" spans="3:5">
      <c r="C796" s="47"/>
      <c r="D796" s="39"/>
      <c r="E796" s="47"/>
    </row>
    <row r="797" spans="3:5">
      <c r="C797" s="47"/>
      <c r="D797" s="39"/>
      <c r="E797" s="47"/>
    </row>
    <row r="798" spans="3:5">
      <c r="C798" s="47"/>
      <c r="D798" s="39"/>
      <c r="E798" s="47"/>
    </row>
    <row r="799" spans="3:5">
      <c r="C799" s="47"/>
      <c r="D799" s="39"/>
      <c r="E799" s="47"/>
    </row>
    <row r="800" spans="3:5">
      <c r="C800" s="47"/>
      <c r="D800" s="39"/>
      <c r="E800" s="47"/>
    </row>
    <row r="801" spans="3:5">
      <c r="C801" s="47"/>
      <c r="D801" s="39"/>
      <c r="E801" s="47"/>
    </row>
    <row r="802" spans="3:5">
      <c r="C802" s="47"/>
      <c r="D802" s="39"/>
      <c r="E802" s="47"/>
    </row>
    <row r="803" spans="3:5">
      <c r="C803" s="47"/>
      <c r="D803" s="39"/>
      <c r="E803" s="47"/>
    </row>
    <row r="804" spans="3:5">
      <c r="C804" s="47"/>
      <c r="D804" s="39"/>
      <c r="E804" s="47"/>
    </row>
    <row r="805" spans="3:5">
      <c r="C805" s="47"/>
      <c r="D805" s="39"/>
      <c r="E805" s="47"/>
    </row>
    <row r="806" spans="3:5">
      <c r="C806" s="47"/>
      <c r="D806" s="39"/>
      <c r="E806" s="47"/>
    </row>
    <row r="807" spans="3:5">
      <c r="C807" s="47"/>
      <c r="D807" s="39"/>
      <c r="E807" s="47"/>
    </row>
    <row r="808" spans="3:5">
      <c r="C808" s="47"/>
      <c r="D808" s="39"/>
      <c r="E808" s="47"/>
    </row>
    <row r="809" spans="3:5">
      <c r="C809" s="47"/>
      <c r="D809" s="39"/>
      <c r="E809" s="47"/>
    </row>
    <row r="810" spans="3:5">
      <c r="C810" s="47"/>
      <c r="D810" s="39"/>
      <c r="E810" s="47"/>
    </row>
    <row r="811" spans="3:5">
      <c r="C811" s="47"/>
      <c r="D811" s="39"/>
      <c r="E811" s="47"/>
    </row>
    <row r="812" spans="3:5">
      <c r="C812" s="47"/>
      <c r="D812" s="39"/>
      <c r="E812" s="47"/>
    </row>
    <row r="813" spans="3:5">
      <c r="C813" s="47"/>
      <c r="D813" s="39"/>
      <c r="E813" s="47"/>
    </row>
    <row r="814" spans="3:5">
      <c r="C814" s="47"/>
      <c r="D814" s="39"/>
      <c r="E814" s="47"/>
    </row>
    <row r="815" spans="3:5">
      <c r="C815" s="47"/>
      <c r="D815" s="39"/>
      <c r="E815" s="47"/>
    </row>
    <row r="816" spans="3:5">
      <c r="C816" s="47"/>
      <c r="D816" s="39"/>
      <c r="E816" s="47"/>
    </row>
    <row r="817" spans="3:5">
      <c r="C817" s="47"/>
      <c r="D817" s="39"/>
      <c r="E817" s="47"/>
    </row>
    <row r="818" spans="3:5">
      <c r="C818" s="47"/>
      <c r="D818" s="39"/>
      <c r="E818" s="47"/>
    </row>
    <row r="819" spans="3:5">
      <c r="C819" s="47"/>
      <c r="D819" s="39"/>
      <c r="E819" s="47"/>
    </row>
    <row r="820" spans="3:5">
      <c r="C820" s="47"/>
      <c r="D820" s="39"/>
      <c r="E820" s="47"/>
    </row>
    <row r="821" spans="3:5">
      <c r="C821" s="47"/>
      <c r="D821" s="39"/>
      <c r="E821" s="47"/>
    </row>
    <row r="822" spans="3:5">
      <c r="C822" s="47"/>
      <c r="D822" s="39"/>
      <c r="E822" s="47"/>
    </row>
    <row r="823" spans="3:5">
      <c r="C823" s="47"/>
      <c r="D823" s="39"/>
      <c r="E823" s="47"/>
    </row>
    <row r="824" spans="3:5">
      <c r="C824" s="47"/>
      <c r="D824" s="39"/>
      <c r="E824" s="47"/>
    </row>
    <row r="825" spans="3:5">
      <c r="C825" s="47"/>
      <c r="D825" s="39"/>
      <c r="E825" s="47"/>
    </row>
    <row r="826" spans="3:5">
      <c r="C826" s="47"/>
      <c r="D826" s="39"/>
      <c r="E826" s="47"/>
    </row>
    <row r="827" spans="3:5">
      <c r="C827" s="47"/>
      <c r="D827" s="39"/>
      <c r="E827" s="47"/>
    </row>
    <row r="828" spans="3:5">
      <c r="C828" s="47"/>
      <c r="D828" s="39"/>
      <c r="E828" s="47"/>
    </row>
    <row r="829" spans="3:5">
      <c r="C829" s="47"/>
      <c r="D829" s="39"/>
      <c r="E829" s="47"/>
    </row>
    <row r="830" spans="3:5">
      <c r="C830" s="47"/>
      <c r="D830" s="39"/>
      <c r="E830" s="47"/>
    </row>
    <row r="831" spans="3:5">
      <c r="C831" s="47"/>
      <c r="D831" s="39"/>
      <c r="E831" s="47"/>
    </row>
    <row r="832" spans="3:5">
      <c r="C832" s="47"/>
      <c r="D832" s="39"/>
      <c r="E832" s="47"/>
    </row>
    <row r="833" spans="3:5">
      <c r="C833" s="47"/>
      <c r="D833" s="39"/>
      <c r="E833" s="47"/>
    </row>
    <row r="834" spans="3:5">
      <c r="C834" s="47"/>
      <c r="D834" s="39"/>
      <c r="E834" s="47"/>
    </row>
    <row r="835" spans="3:5">
      <c r="C835" s="47"/>
      <c r="D835" s="39"/>
      <c r="E835" s="47"/>
    </row>
    <row r="836" spans="3:5">
      <c r="C836" s="47"/>
      <c r="D836" s="39"/>
      <c r="E836" s="47"/>
    </row>
    <row r="837" spans="3:5">
      <c r="C837" s="47"/>
      <c r="D837" s="39"/>
      <c r="E837" s="47"/>
    </row>
    <row r="838" spans="3:5">
      <c r="C838" s="47"/>
      <c r="D838" s="39"/>
      <c r="E838" s="47"/>
    </row>
    <row r="839" spans="3:5">
      <c r="C839" s="47"/>
      <c r="D839" s="39"/>
      <c r="E839" s="47"/>
    </row>
    <row r="840" spans="3:5">
      <c r="C840" s="47"/>
      <c r="D840" s="39"/>
      <c r="E840" s="47"/>
    </row>
    <row r="841" spans="3:5">
      <c r="C841" s="47"/>
      <c r="D841" s="39"/>
      <c r="E841" s="47"/>
    </row>
    <row r="842" spans="3:5">
      <c r="C842" s="47"/>
      <c r="D842" s="39"/>
      <c r="E842" s="47"/>
    </row>
    <row r="843" spans="3:5">
      <c r="C843" s="47"/>
      <c r="D843" s="39"/>
      <c r="E843" s="47"/>
    </row>
    <row r="844" spans="3:5">
      <c r="C844" s="47"/>
      <c r="D844" s="39"/>
      <c r="E844" s="47"/>
    </row>
    <row r="845" spans="3:5">
      <c r="C845" s="47"/>
      <c r="D845" s="39"/>
      <c r="E845" s="47"/>
    </row>
    <row r="846" spans="3:5">
      <c r="C846" s="47"/>
      <c r="D846" s="39"/>
      <c r="E846" s="47"/>
    </row>
    <row r="847" spans="3:5">
      <c r="C847" s="47"/>
      <c r="D847" s="39"/>
      <c r="E847" s="47"/>
    </row>
    <row r="848" spans="3:5">
      <c r="C848" s="47"/>
      <c r="D848" s="39"/>
      <c r="E848" s="47"/>
    </row>
    <row r="849" spans="3:5">
      <c r="C849" s="47"/>
      <c r="D849" s="39"/>
      <c r="E849" s="47"/>
    </row>
    <row r="850" spans="3:5">
      <c r="C850" s="47"/>
      <c r="D850" s="39"/>
      <c r="E850" s="47"/>
    </row>
    <row r="851" spans="3:5">
      <c r="C851" s="47"/>
      <c r="D851" s="39"/>
      <c r="E851" s="47"/>
    </row>
    <row r="852" spans="3:5">
      <c r="C852" s="47"/>
      <c r="D852" s="39"/>
      <c r="E852" s="47"/>
    </row>
    <row r="853" spans="3:5">
      <c r="C853" s="47"/>
      <c r="D853" s="39"/>
      <c r="E853" s="47"/>
    </row>
    <row r="854" spans="3:5">
      <c r="C854" s="47"/>
      <c r="D854" s="39"/>
      <c r="E854" s="47"/>
    </row>
    <row r="855" spans="3:5">
      <c r="C855" s="47"/>
      <c r="D855" s="39"/>
      <c r="E855" s="47"/>
    </row>
    <row r="856" spans="3:5">
      <c r="C856" s="47"/>
      <c r="D856" s="39"/>
      <c r="E856" s="47"/>
    </row>
    <row r="857" spans="3:5">
      <c r="C857" s="47"/>
      <c r="D857" s="39"/>
      <c r="E857" s="47"/>
    </row>
    <row r="858" spans="3:5">
      <c r="C858" s="47"/>
      <c r="D858" s="39"/>
      <c r="E858" s="47"/>
    </row>
    <row r="859" spans="3:5">
      <c r="C859" s="47"/>
      <c r="D859" s="39"/>
      <c r="E859" s="47"/>
    </row>
    <row r="860" spans="3:5">
      <c r="C860" s="47"/>
      <c r="D860" s="39"/>
      <c r="E860" s="47"/>
    </row>
    <row r="861" spans="3:5">
      <c r="C861" s="47"/>
      <c r="D861" s="39"/>
      <c r="E861" s="47"/>
    </row>
    <row r="862" spans="3:5">
      <c r="C862" s="47"/>
      <c r="D862" s="39"/>
      <c r="E862" s="47"/>
    </row>
    <row r="863" spans="3:5">
      <c r="C863" s="47"/>
      <c r="D863" s="39"/>
      <c r="E863" s="47"/>
    </row>
    <row r="864" spans="3:5">
      <c r="C864" s="47"/>
      <c r="D864" s="39"/>
      <c r="E864" s="47"/>
    </row>
    <row r="865" spans="3:5">
      <c r="C865" s="47"/>
      <c r="D865" s="39"/>
      <c r="E865" s="47"/>
    </row>
    <row r="866" spans="3:5">
      <c r="C866" s="47"/>
      <c r="D866" s="39"/>
      <c r="E866" s="47"/>
    </row>
    <row r="867" spans="3:5">
      <c r="C867" s="47"/>
      <c r="D867" s="39"/>
      <c r="E867" s="47"/>
    </row>
    <row r="868" spans="3:5">
      <c r="C868" s="47"/>
      <c r="D868" s="39"/>
      <c r="E868" s="47"/>
    </row>
    <row r="869" spans="3:5">
      <c r="C869" s="47"/>
      <c r="D869" s="39"/>
      <c r="E869" s="47"/>
    </row>
    <row r="870" spans="3:5">
      <c r="C870" s="47"/>
      <c r="D870" s="39"/>
      <c r="E870" s="47"/>
    </row>
    <row r="871" spans="3:5">
      <c r="C871" s="47"/>
      <c r="D871" s="39"/>
      <c r="E871" s="47"/>
    </row>
    <row r="872" spans="3:5">
      <c r="C872" s="47"/>
      <c r="D872" s="39"/>
      <c r="E872" s="47"/>
    </row>
    <row r="873" spans="3:5">
      <c r="C873" s="47"/>
      <c r="D873" s="39"/>
      <c r="E873" s="47"/>
    </row>
    <row r="874" spans="3:5">
      <c r="C874" s="47"/>
      <c r="D874" s="39"/>
      <c r="E874" s="47"/>
    </row>
    <row r="875" spans="3:5">
      <c r="C875" s="47"/>
      <c r="D875" s="39"/>
      <c r="E875" s="47"/>
    </row>
    <row r="876" spans="3:5">
      <c r="C876" s="47"/>
      <c r="D876" s="39"/>
      <c r="E876" s="47"/>
    </row>
    <row r="877" spans="3:5">
      <c r="C877" s="47"/>
      <c r="D877" s="39"/>
      <c r="E877" s="47"/>
    </row>
    <row r="878" spans="3:5">
      <c r="C878" s="47"/>
      <c r="D878" s="39"/>
      <c r="E878" s="47"/>
    </row>
    <row r="879" spans="3:5">
      <c r="C879" s="47"/>
      <c r="D879" s="39"/>
      <c r="E879" s="47"/>
    </row>
    <row r="880" spans="3:5">
      <c r="C880" s="47"/>
      <c r="D880" s="39"/>
      <c r="E880" s="47"/>
    </row>
    <row r="881" spans="3:5">
      <c r="C881" s="47"/>
      <c r="D881" s="39"/>
      <c r="E881" s="47"/>
    </row>
    <row r="882" spans="3:5">
      <c r="C882" s="47"/>
      <c r="D882" s="39"/>
      <c r="E882" s="47"/>
    </row>
    <row r="883" spans="3:5">
      <c r="C883" s="47"/>
      <c r="D883" s="39"/>
      <c r="E883" s="47"/>
    </row>
    <row r="884" spans="3:5">
      <c r="C884" s="47"/>
      <c r="D884" s="39"/>
      <c r="E884" s="47"/>
    </row>
    <row r="885" spans="3:5">
      <c r="C885" s="47"/>
      <c r="D885" s="39"/>
      <c r="E885" s="47"/>
    </row>
    <row r="886" spans="3:5">
      <c r="C886" s="47"/>
      <c r="D886" s="39"/>
      <c r="E886" s="47"/>
    </row>
    <row r="887" spans="3:5">
      <c r="C887" s="47"/>
      <c r="D887" s="39"/>
      <c r="E887" s="47"/>
    </row>
    <row r="888" spans="3:5">
      <c r="C888" s="47"/>
      <c r="D888" s="39"/>
      <c r="E888" s="47"/>
    </row>
    <row r="889" spans="3:5">
      <c r="C889" s="47"/>
      <c r="D889" s="39"/>
      <c r="E889" s="47"/>
    </row>
    <row r="890" spans="3:5">
      <c r="C890" s="47"/>
      <c r="D890" s="39"/>
      <c r="E890" s="47"/>
    </row>
    <row r="891" spans="3:5">
      <c r="C891" s="47"/>
      <c r="D891" s="39"/>
      <c r="E891" s="47"/>
    </row>
    <row r="892" spans="3:5">
      <c r="C892" s="47"/>
      <c r="D892" s="39"/>
      <c r="E892" s="47"/>
    </row>
    <row r="893" spans="3:5">
      <c r="C893" s="47"/>
      <c r="D893" s="39"/>
      <c r="E893" s="47"/>
    </row>
    <row r="894" spans="3:5">
      <c r="C894" s="47"/>
      <c r="D894" s="39"/>
      <c r="E894" s="47"/>
    </row>
    <row r="895" spans="3:5">
      <c r="C895" s="47"/>
      <c r="D895" s="39"/>
      <c r="E895" s="47"/>
    </row>
    <row r="896" spans="3:5">
      <c r="C896" s="47"/>
      <c r="D896" s="39"/>
      <c r="E896" s="47"/>
    </row>
    <row r="897" spans="3:5">
      <c r="C897" s="47"/>
      <c r="D897" s="39"/>
      <c r="E897" s="47"/>
    </row>
    <row r="898" spans="3:5">
      <c r="C898" s="47"/>
      <c r="D898" s="39"/>
      <c r="E898" s="47"/>
    </row>
    <row r="899" spans="3:5">
      <c r="C899" s="47"/>
      <c r="D899" s="39"/>
      <c r="E899" s="47"/>
    </row>
    <row r="900" spans="3:5">
      <c r="C900" s="47"/>
      <c r="D900" s="39"/>
      <c r="E900" s="47"/>
    </row>
    <row r="901" spans="3:5">
      <c r="C901" s="47"/>
      <c r="D901" s="39"/>
      <c r="E901" s="47"/>
    </row>
    <row r="902" spans="3:5">
      <c r="C902" s="47"/>
      <c r="D902" s="39"/>
      <c r="E902" s="47"/>
    </row>
    <row r="903" spans="3:5">
      <c r="C903" s="47"/>
      <c r="D903" s="39"/>
      <c r="E903" s="47"/>
    </row>
    <row r="904" spans="3:5">
      <c r="C904" s="47"/>
      <c r="D904" s="39"/>
      <c r="E904" s="47"/>
    </row>
    <row r="905" spans="3:5">
      <c r="C905" s="47"/>
      <c r="D905" s="39"/>
      <c r="E905" s="47"/>
    </row>
    <row r="906" spans="3:5">
      <c r="C906" s="47"/>
      <c r="D906" s="39"/>
      <c r="E906" s="47"/>
    </row>
    <row r="907" spans="3:5">
      <c r="C907" s="47"/>
      <c r="D907" s="39"/>
      <c r="E907" s="47"/>
    </row>
    <row r="908" spans="3:5">
      <c r="C908" s="47"/>
      <c r="D908" s="39"/>
      <c r="E908" s="47"/>
    </row>
    <row r="909" spans="3:5">
      <c r="C909" s="47"/>
      <c r="D909" s="39"/>
      <c r="E909" s="47"/>
    </row>
    <row r="910" spans="3:5">
      <c r="C910" s="47"/>
      <c r="D910" s="39"/>
      <c r="E910" s="47"/>
    </row>
    <row r="911" spans="3:5">
      <c r="C911" s="47"/>
      <c r="D911" s="39"/>
      <c r="E911" s="47"/>
    </row>
    <row r="912" spans="3:5">
      <c r="C912" s="47"/>
      <c r="D912" s="39"/>
      <c r="E912" s="47"/>
    </row>
    <row r="913" spans="3:5">
      <c r="C913" s="47"/>
      <c r="D913" s="39"/>
      <c r="E913" s="47"/>
    </row>
    <row r="914" spans="3:5">
      <c r="C914" s="47"/>
      <c r="D914" s="39"/>
      <c r="E914" s="47"/>
    </row>
    <row r="915" spans="3:5">
      <c r="C915" s="47"/>
      <c r="D915" s="39"/>
      <c r="E915" s="47"/>
    </row>
    <row r="916" spans="3:5">
      <c r="C916" s="47"/>
      <c r="D916" s="39"/>
      <c r="E916" s="47"/>
    </row>
    <row r="917" spans="3:5">
      <c r="C917" s="47"/>
      <c r="D917" s="39"/>
      <c r="E917" s="47"/>
    </row>
    <row r="918" spans="3:5">
      <c r="C918" s="47"/>
      <c r="D918" s="39"/>
      <c r="E918" s="47"/>
    </row>
    <row r="919" spans="3:5">
      <c r="C919" s="47"/>
      <c r="D919" s="39"/>
      <c r="E919" s="47"/>
    </row>
    <row r="920" spans="3:5">
      <c r="C920" s="47"/>
      <c r="D920" s="39"/>
      <c r="E920" s="47"/>
    </row>
    <row r="921" spans="3:5">
      <c r="C921" s="47"/>
      <c r="D921" s="39"/>
      <c r="E921" s="47"/>
    </row>
    <row r="922" spans="3:5">
      <c r="C922" s="47"/>
      <c r="D922" s="39"/>
      <c r="E922" s="47"/>
    </row>
    <row r="923" spans="3:5">
      <c r="C923" s="47"/>
      <c r="D923" s="39"/>
      <c r="E923" s="47"/>
    </row>
    <row r="924" spans="3:5">
      <c r="C924" s="47"/>
      <c r="D924" s="39"/>
      <c r="E924" s="47"/>
    </row>
    <row r="925" spans="3:5">
      <c r="C925" s="47"/>
      <c r="D925" s="39"/>
      <c r="E925" s="47"/>
    </row>
    <row r="926" spans="3:5">
      <c r="C926" s="47"/>
      <c r="D926" s="39"/>
      <c r="E926" s="47"/>
    </row>
    <row r="927" spans="3:5">
      <c r="C927" s="47"/>
      <c r="D927" s="39"/>
      <c r="E927" s="47"/>
    </row>
    <row r="928" spans="3:5">
      <c r="C928" s="47"/>
      <c r="D928" s="39"/>
      <c r="E928" s="47"/>
    </row>
    <row r="929" spans="3:5">
      <c r="C929" s="47"/>
      <c r="E929" s="47"/>
    </row>
    <row r="930" spans="3:5">
      <c r="C930" s="47"/>
      <c r="E930" s="47"/>
    </row>
    <row r="931" spans="3:5">
      <c r="C931" s="47"/>
      <c r="E931" s="47"/>
    </row>
    <row r="932" spans="3:5">
      <c r="C932" s="47"/>
      <c r="E932" s="47"/>
    </row>
    <row r="933" spans="3:5">
      <c r="C933" s="47"/>
      <c r="E933" s="47"/>
    </row>
    <row r="934" spans="3:5">
      <c r="C934" s="47"/>
      <c r="E934" s="47"/>
    </row>
    <row r="935" spans="3:5">
      <c r="C935" s="47"/>
      <c r="E935" s="47"/>
    </row>
    <row r="936" spans="3:5">
      <c r="C936" s="47"/>
      <c r="E936" s="47"/>
    </row>
    <row r="937" spans="3:5">
      <c r="C937" s="47"/>
      <c r="E937" s="47"/>
    </row>
    <row r="938" spans="3:5">
      <c r="C938" s="47"/>
      <c r="E938" s="47"/>
    </row>
    <row r="939" spans="3:5">
      <c r="C939" s="47"/>
      <c r="E939" s="47"/>
    </row>
    <row r="940" spans="3:5">
      <c r="C940" s="47"/>
      <c r="E940" s="47"/>
    </row>
    <row r="941" spans="3:5">
      <c r="C941" s="47"/>
      <c r="E941" s="47"/>
    </row>
    <row r="942" spans="3:5">
      <c r="C942" s="47"/>
      <c r="E942" s="47"/>
    </row>
    <row r="943" spans="3:5">
      <c r="C943" s="47"/>
      <c r="E943" s="47"/>
    </row>
    <row r="944" spans="3:5">
      <c r="C944" s="47"/>
      <c r="E944" s="47"/>
    </row>
    <row r="945" spans="3:5">
      <c r="C945" s="47"/>
      <c r="E945" s="47"/>
    </row>
    <row r="946" spans="3:5">
      <c r="C946" s="47"/>
      <c r="E946" s="47"/>
    </row>
    <row r="947" spans="3:5">
      <c r="C947" s="47"/>
      <c r="E947" s="47"/>
    </row>
    <row r="948" spans="3:5">
      <c r="C948" s="47"/>
      <c r="E948" s="47"/>
    </row>
    <row r="949" spans="3:5">
      <c r="C949" s="47"/>
      <c r="E949" s="47"/>
    </row>
    <row r="950" spans="3:5">
      <c r="C950" s="47"/>
      <c r="E950" s="47"/>
    </row>
    <row r="951" spans="3:5">
      <c r="C951" s="47"/>
      <c r="E951" s="47"/>
    </row>
    <row r="952" spans="3:5">
      <c r="C952" s="47"/>
      <c r="E952" s="47"/>
    </row>
    <row r="953" spans="3:5">
      <c r="C953" s="47"/>
      <c r="E953" s="47"/>
    </row>
    <row r="954" spans="3:5">
      <c r="C954" s="47"/>
      <c r="E954" s="47"/>
    </row>
    <row r="955" spans="3:5">
      <c r="C955" s="47"/>
      <c r="E955" s="47"/>
    </row>
    <row r="956" spans="3:5">
      <c r="C956" s="47"/>
      <c r="E956" s="47"/>
    </row>
    <row r="957" spans="3:5">
      <c r="C957" s="47"/>
      <c r="E957" s="47"/>
    </row>
    <row r="958" spans="3:5">
      <c r="C958" s="47"/>
      <c r="E958" s="47"/>
    </row>
    <row r="959" spans="3:5">
      <c r="C959" s="47"/>
      <c r="E959" s="47"/>
    </row>
    <row r="960" spans="3:5">
      <c r="C960" s="47"/>
      <c r="E960" s="47"/>
    </row>
    <row r="961" spans="3:5">
      <c r="C961" s="47"/>
      <c r="E961" s="47"/>
    </row>
    <row r="962" spans="3:5">
      <c r="C962" s="47"/>
      <c r="E962" s="47"/>
    </row>
    <row r="963" spans="3:5">
      <c r="C963" s="47"/>
      <c r="E963" s="47"/>
    </row>
    <row r="964" spans="3:5">
      <c r="C964" s="47"/>
      <c r="E964" s="47"/>
    </row>
    <row r="965" spans="3:5">
      <c r="C965" s="47"/>
      <c r="E965" s="47"/>
    </row>
    <row r="966" spans="3:5">
      <c r="C966" s="47"/>
      <c r="E966" s="47"/>
    </row>
    <row r="967" spans="3:5">
      <c r="C967" s="47"/>
      <c r="E967" s="47"/>
    </row>
    <row r="968" spans="3:5">
      <c r="C968" s="47"/>
      <c r="E968" s="47"/>
    </row>
    <row r="969" spans="3:5">
      <c r="C969" s="47"/>
      <c r="E969" s="47"/>
    </row>
    <row r="970" spans="3:5">
      <c r="C970" s="47"/>
      <c r="E970" s="47"/>
    </row>
    <row r="971" spans="3:5">
      <c r="C971" s="47"/>
      <c r="E971" s="47"/>
    </row>
    <row r="972" spans="3:5">
      <c r="C972" s="47"/>
      <c r="E972" s="47"/>
    </row>
    <row r="973" spans="3:5">
      <c r="C973" s="47"/>
      <c r="E973" s="47"/>
    </row>
    <row r="974" spans="3:5">
      <c r="C974" s="47"/>
      <c r="E974" s="47"/>
    </row>
    <row r="975" spans="3:5">
      <c r="C975" s="47"/>
      <c r="E975" s="47"/>
    </row>
    <row r="976" spans="3:5">
      <c r="C976" s="47"/>
      <c r="E976" s="47"/>
    </row>
    <row r="977" spans="3:5">
      <c r="C977" s="47"/>
      <c r="E977" s="47"/>
    </row>
    <row r="978" spans="3:5">
      <c r="C978" s="47"/>
      <c r="E978" s="47"/>
    </row>
    <row r="979" spans="3:5">
      <c r="C979" s="47"/>
      <c r="E979" s="47"/>
    </row>
    <row r="980" spans="3:5">
      <c r="C980" s="47"/>
      <c r="E980" s="47"/>
    </row>
    <row r="981" spans="3:5">
      <c r="C981" s="47"/>
      <c r="E981" s="47"/>
    </row>
    <row r="982" spans="3:5">
      <c r="C982" s="47"/>
      <c r="E982" s="47"/>
    </row>
    <row r="983" spans="3:5">
      <c r="C983" s="47"/>
      <c r="E983" s="47"/>
    </row>
    <row r="984" spans="3:5">
      <c r="C984" s="47"/>
      <c r="E984" s="47"/>
    </row>
    <row r="985" spans="3:5">
      <c r="C985" s="47"/>
      <c r="E985" s="47"/>
    </row>
    <row r="986" spans="3:5">
      <c r="C986" s="47"/>
      <c r="E986" s="47"/>
    </row>
    <row r="987" spans="3:5">
      <c r="C987" s="47"/>
      <c r="E987" s="47"/>
    </row>
    <row r="988" spans="3:5">
      <c r="C988" s="47"/>
      <c r="E988" s="47"/>
    </row>
    <row r="989" spans="3:5">
      <c r="C989" s="47"/>
      <c r="E989" s="47"/>
    </row>
    <row r="990" spans="3:5">
      <c r="C990" s="47"/>
      <c r="E990" s="47"/>
    </row>
    <row r="991" spans="3:5">
      <c r="C991" s="47"/>
      <c r="E991" s="47"/>
    </row>
    <row r="992" spans="3:5">
      <c r="C992" s="47"/>
      <c r="E992" s="47"/>
    </row>
    <row r="993" spans="3:5">
      <c r="C993" s="47"/>
      <c r="E993" s="47"/>
    </row>
    <row r="994" spans="3:5">
      <c r="C994" s="47"/>
      <c r="E994" s="47"/>
    </row>
    <row r="995" spans="3:5">
      <c r="C995" s="47"/>
      <c r="E995" s="47"/>
    </row>
    <row r="996" spans="3:5">
      <c r="C996" s="47"/>
      <c r="E996" s="47"/>
    </row>
    <row r="997" spans="3:5">
      <c r="C997" s="47"/>
      <c r="E997" s="47"/>
    </row>
    <row r="998" spans="3:5">
      <c r="C998" s="47"/>
      <c r="E998" s="47"/>
    </row>
    <row r="999" spans="3:5">
      <c r="C999" s="47"/>
      <c r="E999" s="47"/>
    </row>
    <row r="1000" spans="3:5">
      <c r="C1000" s="47"/>
      <c r="E1000" s="47"/>
    </row>
    <row r="1001" spans="3:5">
      <c r="C1001" s="47"/>
      <c r="E1001" s="47"/>
    </row>
    <row r="1002" spans="3:5">
      <c r="C1002" s="47"/>
      <c r="E1002" s="47"/>
    </row>
  </sheetData>
  <sortState ref="B5:B125">
    <sortCondition ref="B5"/>
  </sortState>
  <mergeCells count="4">
    <mergeCell ref="I3:K3"/>
    <mergeCell ref="I6:I7"/>
    <mergeCell ref="J6:J7"/>
    <mergeCell ref="K6:K7"/>
  </mergeCell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5"/>
  <sheetViews>
    <sheetView zoomScale="80" zoomScaleNormal="80" workbookViewId="0">
      <selection activeCell="A33" sqref="A33"/>
    </sheetView>
  </sheetViews>
  <sheetFormatPr baseColWidth="10" defaultColWidth="11.453125" defaultRowHeight="14.5"/>
  <cols>
    <col min="1" max="3" width="30.6328125" style="5" customWidth="1"/>
    <col min="4" max="4" width="8" style="5" bestFit="1" customWidth="1"/>
    <col min="5" max="16384" width="11.453125" style="5"/>
  </cols>
  <sheetData>
    <row r="1" spans="1:4">
      <c r="A1" s="4" t="s">
        <v>4</v>
      </c>
      <c r="B1" s="4" t="s">
        <v>7</v>
      </c>
      <c r="C1" s="4" t="s">
        <v>8</v>
      </c>
    </row>
    <row r="2" spans="1:4">
      <c r="A2" s="5" t="str">
        <f ca="1">INDEX(Company,MIN(IF(Company&lt;&gt;"",IF(COUNTIF(A$1:A1,Company)=0,ROW(INDIRECT("1:"&amp;ROWS(Company))),ROWS(Company)))))</f>
        <v>C1</v>
      </c>
      <c r="B2" s="5" t="e">
        <f t="array" aca="1" ref="B2" ca="1">INDEX(Class,MIN(IF(Company=Choix_Company_1,IF(COUNTIF(B$1:B1,Class)=0,ROW(INDIRECT("1:"&amp;ROWS(Class))),ROWS(Class)))))</f>
        <v>#N/A</v>
      </c>
      <c r="C2" s="5" t="e">
        <f t="array" aca="1" ref="C2" ca="1">INDEX(Class,MIN(IF(Company=Choix_Company_2,IF(COUNTIF(C$1:C1,Class)=0,ROW(INDIRECT("1:"&amp;ROWS(Class))),ROWS(Class)))))</f>
        <v>#N/A</v>
      </c>
      <c r="D2" s="6"/>
    </row>
    <row r="3" spans="1:4">
      <c r="A3" s="5" t="str">
        <f t="array" aca="1" ref="A3" ca="1">INDEX(Company,MIN(IF(Company&lt;&gt;"",IF(COUNTIF(A$1:A2,Company)=0,ROW(INDIRECT("1:"&amp;ROWS(Company))),ROWS(Company)))))</f>
        <v>C2</v>
      </c>
      <c r="B3" s="5" t="e">
        <f t="array" aca="1" ref="B3" ca="1">INDEX(Class,MIN(IF(Company=Choix_Company_1,IF(COUNTIF(B$1:B2,Class)=0,ROW(INDIRECT("1:"&amp;ROWS(Class))),ROWS(Class)))))</f>
        <v>#N/A</v>
      </c>
      <c r="C3" s="5" t="e">
        <f t="array" aca="1" ref="C3" ca="1">INDEX(Class,MIN(IF(Company=Choix_Company_2,IF(COUNTIF(C$1:C2,Class)=0,ROW(INDIRECT("1:"&amp;ROWS(Class))),ROWS(Class)))))</f>
        <v>#N/A</v>
      </c>
    </row>
    <row r="4" spans="1:4">
      <c r="A4" s="5" t="str">
        <f t="array" aca="1" ref="A4" ca="1">INDEX(Company,MIN(IF(Company&lt;&gt;"",IF(COUNTIF(A$1:A3,Company)=0,ROW(INDIRECT("1:"&amp;ROWS(Company))),ROWS(Company)))))</f>
        <v>C3</v>
      </c>
      <c r="B4" s="5" t="e">
        <f t="array" aca="1" ref="B4" ca="1">INDEX(Class,MIN(IF(Company=Choix_Company_1,IF(COUNTIF(B$1:B3,Class)=0,ROW(INDIRECT("1:"&amp;ROWS(Class))),ROWS(Class)))))</f>
        <v>#N/A</v>
      </c>
      <c r="C4" s="5" t="e">
        <f t="array" aca="1" ref="C4" ca="1">INDEX(Class,MIN(IF(Company=Choix_Company_2,IF(COUNTIF(C$1:C3,Class)=0,ROW(INDIRECT("1:"&amp;ROWS(Class))),ROWS(Class)))))</f>
        <v>#N/A</v>
      </c>
    </row>
    <row r="5" spans="1:4">
      <c r="A5" s="5" t="str">
        <f t="array" aca="1" ref="A5" ca="1">INDEX(Company,MIN(IF(Company&lt;&gt;"",IF(COUNTIF(A$1:A4,Company)=0,ROW(INDIRECT("1:"&amp;ROWS(Company))),ROWS(Company)))))</f>
        <v>C4</v>
      </c>
      <c r="B5" s="5" t="e">
        <f t="array" aca="1" ref="B5" ca="1">INDEX(Class,MIN(IF(Company=Choix_Company_1,IF(COUNTIF(B$1:B4,Class)=0,ROW(INDIRECT("1:"&amp;ROWS(Class))),ROWS(Class)))))</f>
        <v>#N/A</v>
      </c>
      <c r="C5" s="5" t="e">
        <f t="array" aca="1" ref="C5" ca="1">INDEX(Class,MIN(IF(Company=Choix_Company_2,IF(COUNTIF(C$1:C4,Class)=0,ROW(INDIRECT("1:"&amp;ROWS(Class))),ROWS(Class)))))</f>
        <v>#N/A</v>
      </c>
    </row>
    <row r="6" spans="1:4">
      <c r="A6" s="5" t="str">
        <f t="array" aca="1" ref="A6" ca="1">INDEX(Company,MIN(IF(Company&lt;&gt;"",IF(COUNTIF(A$1:A5,Company)=0,ROW(INDIRECT("1:"&amp;ROWS(Company))),ROWS(Company)))))</f>
        <v>C5</v>
      </c>
      <c r="B6" s="5" t="e">
        <f t="array" aca="1" ref="B6" ca="1">INDEX(Class,MIN(IF(Company=Choix_Company_1,IF(COUNTIF(B$1:B5,Class)=0,ROW(INDIRECT("1:"&amp;ROWS(Class))),ROWS(Class)))))</f>
        <v>#N/A</v>
      </c>
      <c r="C6" s="5" t="e">
        <f t="array" aca="1" ref="C6" ca="1">INDEX(Class,MIN(IF(Company=Choix_Company_2,IF(COUNTIF(C$1:C5,Class)=0,ROW(INDIRECT("1:"&amp;ROWS(Class))),ROWS(Class)))))</f>
        <v>#N/A</v>
      </c>
    </row>
    <row r="7" spans="1:4">
      <c r="A7" s="5" t="str">
        <f t="array" aca="1" ref="A7" ca="1">INDEX(Company,MIN(IF(Company&lt;&gt;"",IF(COUNTIF(A$1:A6,Company)=0,ROW(INDIRECT("1:"&amp;ROWS(Company))),ROWS(Company)))))</f>
        <v>C6</v>
      </c>
      <c r="B7" s="5" t="e">
        <f t="array" aca="1" ref="B7" ca="1">INDEX(Class,MIN(IF(Company=Choix_Company_1,IF(COUNTIF(B$1:B6,Class)=0,ROW(INDIRECT("1:"&amp;ROWS(Class))),ROWS(Class)))))</f>
        <v>#N/A</v>
      </c>
      <c r="C7" s="5" t="e">
        <f t="array" aca="1" ref="C7" ca="1">INDEX(Class,MIN(IF(Company=Choix_Company_2,IF(COUNTIF(C$1:C6,Class)=0,ROW(INDIRECT("1:"&amp;ROWS(Class))),ROWS(Class)))))</f>
        <v>#N/A</v>
      </c>
    </row>
    <row r="8" spans="1:4">
      <c r="A8" s="5" t="str">
        <f t="array" aca="1" ref="A8" ca="1">INDEX(Company,MIN(IF(Company&lt;&gt;"",IF(COUNTIF(A$1:A7,Company)=0,ROW(INDIRECT("1:"&amp;ROWS(Company))),ROWS(Company)))))</f>
        <v>C7</v>
      </c>
      <c r="B8" s="5" t="e">
        <f t="array" aca="1" ref="B8" ca="1">INDEX(Class,MIN(IF(Company=Choix_Company_1,IF(COUNTIF(B$1:B7,Class)=0,ROW(INDIRECT("1:"&amp;ROWS(Class))),ROWS(Class)))))</f>
        <v>#N/A</v>
      </c>
      <c r="C8" s="5" t="e">
        <f t="array" aca="1" ref="C8" ca="1">INDEX(Class,MIN(IF(Company=Choix_Company_2,IF(COUNTIF(C$1:C7,Class)=0,ROW(INDIRECT("1:"&amp;ROWS(Class))),ROWS(Class)))))</f>
        <v>#N/A</v>
      </c>
    </row>
    <row r="9" spans="1:4">
      <c r="A9" s="5" t="str">
        <f t="array" aca="1" ref="A9" ca="1">INDEX(Company,MIN(IF(Company&lt;&gt;"",IF(COUNTIF(A$1:A8,Company)=0,ROW(INDIRECT("1:"&amp;ROWS(Company))),ROWS(Company)))))</f>
        <v>C9</v>
      </c>
      <c r="B9" s="5" t="e">
        <f t="array" aca="1" ref="B9" ca="1">INDEX(Class,MIN(IF(Company=Choix_Company_1,IF(COUNTIF(B$1:B8,Class)=0,ROW(INDIRECT("1:"&amp;ROWS(Class))),ROWS(Class)))))</f>
        <v>#N/A</v>
      </c>
      <c r="C9" s="5" t="e">
        <f t="array" aca="1" ref="C9" ca="1">INDEX(Class,MIN(IF(Company=Choix_Company_2,IF(COUNTIF(C$1:C8,Class)=0,ROW(INDIRECT("1:"&amp;ROWS(Class))),ROWS(Class)))))</f>
        <v>#N/A</v>
      </c>
    </row>
    <row r="10" spans="1:4">
      <c r="A10" s="5" t="str">
        <f t="array" aca="1" ref="A10" ca="1">INDEX(Company,MIN(IF(Company&lt;&gt;"",IF(COUNTIF(A$1:A9,Company)=0,ROW(INDIRECT("1:"&amp;ROWS(Company))),ROWS(Company)))))</f>
        <v>C10</v>
      </c>
      <c r="B10" s="5" t="e">
        <f t="array" aca="1" ref="B10" ca="1">INDEX(Class,MIN(IF(Company=Choix_Company_1,IF(COUNTIF(B$1:B9,Class)=0,ROW(INDIRECT("1:"&amp;ROWS(Class))),ROWS(Class)))))</f>
        <v>#N/A</v>
      </c>
      <c r="C10" s="5" t="e">
        <f t="array" aca="1" ref="C10" ca="1">INDEX(Class,MIN(IF(Company=Choix_Company_2,IF(COUNTIF(C$1:C9,Class)=0,ROW(INDIRECT("1:"&amp;ROWS(Class))),ROWS(Class)))))</f>
        <v>#N/A</v>
      </c>
    </row>
    <row r="11" spans="1:4">
      <c r="A11" s="5" t="str">
        <f t="array" aca="1" ref="A11" ca="1">INDEX(Company,MIN(IF(Company&lt;&gt;"",IF(COUNTIF(A$1:A10,Company)=0,ROW(INDIRECT("1:"&amp;ROWS(Company))),ROWS(Company)))))</f>
        <v>C11</v>
      </c>
    </row>
    <row r="12" spans="1:4">
      <c r="A12" s="5" t="str">
        <f t="array" aca="1" ref="A12" ca="1">INDEX(Company,MIN(IF(Company&lt;&gt;"",IF(COUNTIF(A$1:A11,Company)=0,ROW(INDIRECT("1:"&amp;ROWS(Company))),ROWS(Company)))))</f>
        <v>C12</v>
      </c>
    </row>
    <row r="13" spans="1:4">
      <c r="A13" s="5" t="str">
        <f t="array" aca="1" ref="A13" ca="1">INDEX(Company,MIN(IF(Company&lt;&gt;"",IF(COUNTIF(A$1:A12,Company)=0,ROW(INDIRECT("1:"&amp;ROWS(Company))),ROWS(Company)))))</f>
        <v>C13</v>
      </c>
    </row>
    <row r="14" spans="1:4">
      <c r="A14" s="5" t="str">
        <f t="array" aca="1" ref="A14" ca="1">INDEX(Company,MIN(IF(Company&lt;&gt;"",IF(COUNTIF(A$1:A13,Company)=0,ROW(INDIRECT("1:"&amp;ROWS(Company))),ROWS(Company)))))</f>
        <v>C13</v>
      </c>
    </row>
    <row r="15" spans="1:4">
      <c r="A15" s="5" t="str">
        <f t="array" aca="1" ref="A15" ca="1">INDEX(Company,MIN(IF(Company&lt;&gt;"",IF(COUNTIF(A$1:A14,Company)=0,ROW(INDIRECT("1:"&amp;ROWS(Company))),ROWS(Company)))))</f>
        <v>C13</v>
      </c>
    </row>
    <row r="16" spans="1:4">
      <c r="A16" s="5" t="str">
        <f t="array" aca="1" ref="A16" ca="1">INDEX(Company,MIN(IF(Company&lt;&gt;"",IF(COUNTIF(A$1:A15,Company)=0,ROW(INDIRECT("1:"&amp;ROWS(Company))),ROWS(Company)))))</f>
        <v>C13</v>
      </c>
    </row>
    <row r="17" spans="1:1">
      <c r="A17" s="5" t="str">
        <f t="array" aca="1" ref="A17" ca="1">INDEX(Company,MIN(IF(Company&lt;&gt;"",IF(COUNTIF(A$1:A16,Company)=0,ROW(INDIRECT("1:"&amp;ROWS(Company))),ROWS(Company)))))</f>
        <v>C13</v>
      </c>
    </row>
    <row r="18" spans="1:1">
      <c r="A18" s="5" t="str">
        <f t="array" aca="1" ref="A18" ca="1">INDEX(Company,MIN(IF(Company&lt;&gt;"",IF(COUNTIF(A$1:A17,Company)=0,ROW(INDIRECT("1:"&amp;ROWS(Company))),ROWS(Company)))))</f>
        <v>C13</v>
      </c>
    </row>
    <row r="19" spans="1:1">
      <c r="A19" s="5" t="str">
        <f t="array" aca="1" ref="A19" ca="1">INDEX(Company,MIN(IF(Company&lt;&gt;"",IF(COUNTIF(A$1:A18,Company)=0,ROW(INDIRECT("1:"&amp;ROWS(Company))),ROWS(Company)))))</f>
        <v>C13</v>
      </c>
    </row>
    <row r="20" spans="1:1">
      <c r="A20" s="5" t="str">
        <f t="array" aca="1" ref="A20" ca="1">INDEX(Company,MIN(IF(Company&lt;&gt;"",IF(COUNTIF(A$1:A19,Company)=0,ROW(INDIRECT("1:"&amp;ROWS(Company))),ROWS(Company)))))</f>
        <v>C13</v>
      </c>
    </row>
    <row r="21" spans="1:1">
      <c r="A21" s="5" t="str">
        <f t="array" aca="1" ref="A21" ca="1">INDEX(Company,MIN(IF(Company&lt;&gt;"",IF(COUNTIF(A$1:A20,Company)=0,ROW(INDIRECT("1:"&amp;ROWS(Company))),ROWS(Company)))))</f>
        <v>C13</v>
      </c>
    </row>
    <row r="22" spans="1:1">
      <c r="A22" s="5" t="str">
        <f t="array" aca="1" ref="A22" ca="1">INDEX(Company,MIN(IF(Company&lt;&gt;"",IF(COUNTIF(A$1:A21,Company)=0,ROW(INDIRECT("1:"&amp;ROWS(Company))),ROWS(Company)))))</f>
        <v>C13</v>
      </c>
    </row>
    <row r="23" spans="1:1">
      <c r="A23" s="5" t="str">
        <f t="array" aca="1" ref="A23" ca="1">INDEX(Company,MIN(IF(Company&lt;&gt;"",IF(COUNTIF(A$1:A22,Company)=0,ROW(INDIRECT("1:"&amp;ROWS(Company))),ROWS(Company)))))</f>
        <v>C13</v>
      </c>
    </row>
    <row r="24" spans="1:1">
      <c r="A24" s="5" t="str">
        <f t="array" aca="1" ref="A24" ca="1">INDEX(Company,MIN(IF(Company&lt;&gt;"",IF(COUNTIF(A$1:A23,Company)=0,ROW(INDIRECT("1:"&amp;ROWS(Company))),ROWS(Company)))))</f>
        <v>C13</v>
      </c>
    </row>
    <row r="25" spans="1:1">
      <c r="A25" s="5" t="str">
        <f t="array" aca="1" ref="A25" ca="1">INDEX(Company,MIN(IF(Company&lt;&gt;"",IF(COUNTIF(A$1:A24,Company)=0,ROW(INDIRECT("1:"&amp;ROWS(Company))),ROWS(Company)))))</f>
        <v>C13</v>
      </c>
    </row>
    <row r="26" spans="1:1">
      <c r="A26" s="5" t="str">
        <f t="array" aca="1" ref="A26" ca="1">INDEX(Company,MIN(IF(Company&lt;&gt;"",IF(COUNTIF(A$1:A25,Company)=0,ROW(INDIRECT("1:"&amp;ROWS(Company))),ROWS(Company)))))</f>
        <v>C13</v>
      </c>
    </row>
    <row r="27" spans="1:1">
      <c r="A27" s="5" t="str">
        <f t="array" aca="1" ref="A27" ca="1">INDEX(Company,MIN(IF(Company&lt;&gt;"",IF(COUNTIF(A$1:A26,Company)=0,ROW(INDIRECT("1:"&amp;ROWS(Company))),ROWS(Company)))))</f>
        <v>C13</v>
      </c>
    </row>
    <row r="28" spans="1:1">
      <c r="A28" s="5" t="str">
        <f t="array" aca="1" ref="A28" ca="1">INDEX(Company,MIN(IF(Company&lt;&gt;"",IF(COUNTIF(A$1:A27,Company)=0,ROW(INDIRECT("1:"&amp;ROWS(Company))),ROWS(Company)))))</f>
        <v>C13</v>
      </c>
    </row>
    <row r="29" spans="1:1">
      <c r="A29" s="5" t="str">
        <f t="array" aca="1" ref="A29" ca="1">INDEX(Company,MIN(IF(Company&lt;&gt;"",IF(COUNTIF(A$1:A28,Company)=0,ROW(INDIRECT("1:"&amp;ROWS(Company))),ROWS(Company)))))</f>
        <v>C13</v>
      </c>
    </row>
    <row r="30" spans="1:1">
      <c r="A30" s="5" t="str">
        <f t="array" aca="1" ref="A30" ca="1">INDEX(Company,MIN(IF(Company&lt;&gt;"",IF(COUNTIF(A$1:A29,Company)=0,ROW(INDIRECT("1:"&amp;ROWS(Company))),ROWS(Company)))))</f>
        <v>C13</v>
      </c>
    </row>
    <row r="31" spans="1:1">
      <c r="A31" s="5" t="str">
        <f t="array" aca="1" ref="A31" ca="1">INDEX(Company,MIN(IF(Company&lt;&gt;"",IF(COUNTIF(A$1:A30,Company)=0,ROW(INDIRECT("1:"&amp;ROWS(Company))),ROWS(Company)))))</f>
        <v>C13</v>
      </c>
    </row>
    <row r="32" spans="1:1">
      <c r="A32" s="5" t="str">
        <f t="array" aca="1" ref="A32" ca="1">INDEX(Company,MIN(IF(Company&lt;&gt;"",IF(COUNTIF(A$1:A31,Company)=0,ROW(INDIRECT("1:"&amp;ROWS(Company))),ROWS(Company)))))</f>
        <v>C13</v>
      </c>
    </row>
    <row r="33" spans="1:1">
      <c r="A33" s="5" t="str">
        <f t="array" aca="1" ref="A33" ca="1">INDEX(Company,MIN(IF(Company&lt;&gt;"",IF(COUNTIF(A$1:A32,Company)=0,ROW(INDIRECT("1:"&amp;ROWS(Company))),ROWS(Company)))))</f>
        <v>C13</v>
      </c>
    </row>
    <row r="34" spans="1:1">
      <c r="A34" s="5" t="str">
        <f t="array" aca="1" ref="A34" ca="1">INDEX(Company,MIN(IF(Company&lt;&gt;"",IF(COUNTIF(A$1:A33,Company)=0,ROW(INDIRECT("1:"&amp;ROWS(Company))),ROWS(Company)))))</f>
        <v>C13</v>
      </c>
    </row>
    <row r="35" spans="1:1">
      <c r="A35" s="5" t="str">
        <f t="array" aca="1" ref="A35" ca="1">INDEX(Company,MIN(IF(Company&lt;&gt;"",IF(COUNTIF(A$1:A34,Company)=0,ROW(INDIRECT("1:"&amp;ROWS(Company))),ROWS(Company)))))</f>
        <v>C13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Home</vt:lpstr>
      <vt:lpstr>Database</vt:lpstr>
      <vt:lpstr>construction</vt:lpstr>
      <vt:lpstr>Temp_Database</vt:lpstr>
      <vt:lpstr>Choix_Company_1</vt:lpstr>
      <vt:lpstr>Choix_Company_2</vt:lpstr>
      <vt:lpstr>Choix_Ref_1</vt:lpstr>
      <vt:lpstr>Choix_Type_1</vt:lpstr>
      <vt:lpstr>Zone_criteres</vt:lpstr>
      <vt:lpstr>Home!Zone_d_impression</vt:lpstr>
    </vt:vector>
  </TitlesOfParts>
  <Company>Sethness Roquette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BEREPION Bastien</cp:lastModifiedBy>
  <cp:lastPrinted>2014-08-12T08:10:27Z</cp:lastPrinted>
  <dcterms:created xsi:type="dcterms:W3CDTF">2009-07-22T06:55:37Z</dcterms:created>
  <dcterms:modified xsi:type="dcterms:W3CDTF">2021-01-20T14:01:19Z</dcterms:modified>
</cp:coreProperties>
</file>