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9029" codeName="{320AAD7A-AEEB-3B57-35EE-6C7AAB037B0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_HELLALI_1\Desktop\Nouveau dossier (2)\"/>
    </mc:Choice>
  </mc:AlternateContent>
  <bookViews>
    <workbookView xWindow="0" yWindow="0" windowWidth="20490" windowHeight="7530"/>
  </bookViews>
  <sheets>
    <sheet name="En tête" sheetId="1" r:id="rId1"/>
    <sheet name="Réserves-Commentaires" sheetId="9" state="hidden" r:id="rId2"/>
    <sheet name="Aide aux Points de Contrôles" sheetId="12" state="hidden" r:id="rId3"/>
    <sheet name="Climatisation" sheetId="7" state="hidden" r:id="rId4"/>
    <sheet name="Détection Incendie" sheetId="8" state="hidden" r:id="rId5"/>
    <sheet name="VPE" sheetId="11" state="hidden" r:id="rId6"/>
    <sheet name="Mesures FH" sheetId="6" state="hidden" r:id="rId7"/>
    <sheet name="Vigilance" sheetId="10" state="hidden" r:id="rId8"/>
  </sheets>
  <externalReferences>
    <externalReference r:id="rId9"/>
  </externalReferences>
  <definedNames>
    <definedName name="_xlnm._FilterDatabase" localSheetId="1" hidden="1">'Réserves-Commentaires'!$Q$1:$Q$289</definedName>
    <definedName name="PHOTO_1" localSheetId="2">'[1]Réserves-Commentaires'!$C$27</definedName>
    <definedName name="PHOTO_1">'Réserves-Commentaires'!$C$30</definedName>
    <definedName name="PHOTO_10" localSheetId="2">'[1]Réserves-Commentaires'!$M$119</definedName>
    <definedName name="PHOTO_10">'Réserves-Commentaires'!$M$122</definedName>
    <definedName name="PHOTO_11" localSheetId="2">'[1]Réserves-Commentaires'!$C$142</definedName>
    <definedName name="PHOTO_11">'Réserves-Commentaires'!$C$145</definedName>
    <definedName name="PHOTO_12" localSheetId="2">'[1]Réserves-Commentaires'!$M$142</definedName>
    <definedName name="PHOTO_12">'Réserves-Commentaires'!$M$145</definedName>
    <definedName name="PHOTO_13" localSheetId="2">'[1]Réserves-Commentaires'!$C$165</definedName>
    <definedName name="PHOTO_13">'Réserves-Commentaires'!$C$168</definedName>
    <definedName name="PHOTO_14" localSheetId="2">'[1]Réserves-Commentaires'!$M$165</definedName>
    <definedName name="PHOTO_14">'Réserves-Commentaires'!$M$168</definedName>
    <definedName name="PHOTO_15" localSheetId="2">'[1]Réserves-Commentaires'!$C$188</definedName>
    <definedName name="PHOTO_15">'Réserves-Commentaires'!$C$191</definedName>
    <definedName name="PHOTO_16" localSheetId="2">'[1]Réserves-Commentaires'!$M$188</definedName>
    <definedName name="PHOTO_16">'Réserves-Commentaires'!$M$191</definedName>
    <definedName name="PHOTO_17" localSheetId="2">'[1]Réserves-Commentaires'!$C$211</definedName>
    <definedName name="PHOTO_17">'Réserves-Commentaires'!$C$214</definedName>
    <definedName name="PHOTO_18" localSheetId="2">'[1]Réserves-Commentaires'!$M$211</definedName>
    <definedName name="PHOTO_18">'Réserves-Commentaires'!$M$214</definedName>
    <definedName name="PHOTO_19" localSheetId="2">'[1]Réserves-Commentaires'!$C$234</definedName>
    <definedName name="PHOTO_19">'Réserves-Commentaires'!$C$237</definedName>
    <definedName name="PHOTO_2" localSheetId="2">'[1]Réserves-Commentaires'!$M$27</definedName>
    <definedName name="PHOTO_2">'Réserves-Commentaires'!$M$30</definedName>
    <definedName name="PHOTO_20" localSheetId="2">'[1]Réserves-Commentaires'!$M$234</definedName>
    <definedName name="PHOTO_20">'Réserves-Commentaires'!$M$237</definedName>
    <definedName name="PHOTO_3" localSheetId="2">'[1]Réserves-Commentaires'!$C$50</definedName>
    <definedName name="PHOTO_3">'Réserves-Commentaires'!$C$53</definedName>
    <definedName name="PHOTO_4" localSheetId="2">'[1]Réserves-Commentaires'!$M$50</definedName>
    <definedName name="PHOTO_4">'Réserves-Commentaires'!$M$53</definedName>
    <definedName name="PHOTO_5" localSheetId="2">'[1]Réserves-Commentaires'!$C$73</definedName>
    <definedName name="PHOTO_5">'Réserves-Commentaires'!$C$76</definedName>
    <definedName name="PHOTO_6" localSheetId="2">'[1]Réserves-Commentaires'!$M$73</definedName>
    <definedName name="PHOTO_6">'Réserves-Commentaires'!$M$76</definedName>
    <definedName name="PHOTO_7" localSheetId="2">'[1]Réserves-Commentaires'!$C$96</definedName>
    <definedName name="PHOTO_7">'Réserves-Commentaires'!$C$99</definedName>
    <definedName name="PHOTO_8" localSheetId="2">'[1]Réserves-Commentaires'!$M$96</definedName>
    <definedName name="PHOTO_8">'Réserves-Commentaires'!$M$99</definedName>
    <definedName name="PHOTO_9" localSheetId="2">'[1]Réserves-Commentaires'!$C$119</definedName>
    <definedName name="PHOTO_9">'Réserves-Commentaires'!$C$122</definedName>
  </definedNames>
  <calcPr calcId="162913"/>
</workbook>
</file>

<file path=xl/calcChain.xml><?xml version="1.0" encoding="utf-8"?>
<calcChain xmlns="http://schemas.openxmlformats.org/spreadsheetml/2006/main">
  <c r="E27" i="9" l="1"/>
  <c r="E26" i="9"/>
  <c r="E25" i="9"/>
  <c r="E24" i="9"/>
  <c r="E23" i="9"/>
  <c r="E22" i="9"/>
  <c r="E21" i="9"/>
  <c r="E20" i="9"/>
  <c r="E19" i="9"/>
  <c r="E18" i="9"/>
  <c r="E17" i="9"/>
  <c r="E16" i="9"/>
  <c r="E15" i="9"/>
  <c r="E14" i="9"/>
  <c r="E13" i="9"/>
  <c r="E12" i="9"/>
  <c r="E11" i="9"/>
  <c r="E10" i="9"/>
  <c r="E9" i="9"/>
  <c r="E8" i="9"/>
</calcChain>
</file>

<file path=xl/comments1.xml><?xml version="1.0" encoding="utf-8"?>
<comments xmlns="http://schemas.openxmlformats.org/spreadsheetml/2006/main">
  <authors>
    <author>yjlu5676</author>
  </authors>
  <commentList>
    <comment ref="I29" authorId="0" shapeId="0">
      <text>
        <r>
          <rPr>
            <b/>
            <sz val="8"/>
            <color indexed="81"/>
            <rFont val="Tahoma"/>
            <family val="2"/>
          </rPr>
          <t>saisir les données du CRM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52" authorId="0" shapeId="0">
      <text>
        <r>
          <rPr>
            <b/>
            <sz val="8"/>
            <color indexed="81"/>
            <rFont val="Tahoma"/>
            <family val="2"/>
          </rPr>
          <t>saisir les données du CRM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75" authorId="0" shapeId="0">
      <text>
        <r>
          <rPr>
            <b/>
            <sz val="8"/>
            <color indexed="81"/>
            <rFont val="Tahoma"/>
            <family val="2"/>
          </rPr>
          <t>saisir les données du CRM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98" authorId="0" shapeId="0">
      <text>
        <r>
          <rPr>
            <b/>
            <sz val="8"/>
            <color indexed="81"/>
            <rFont val="Tahoma"/>
            <family val="2"/>
          </rPr>
          <t>saisir les données du CRM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21" authorId="0" shapeId="0">
      <text>
        <r>
          <rPr>
            <b/>
            <sz val="8"/>
            <color indexed="81"/>
            <rFont val="Tahoma"/>
            <family val="2"/>
          </rPr>
          <t>saisir les données du CRM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44" authorId="0" shapeId="0">
      <text>
        <r>
          <rPr>
            <b/>
            <sz val="8"/>
            <color indexed="81"/>
            <rFont val="Tahoma"/>
            <family val="2"/>
          </rPr>
          <t>saisir les données du CRM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67" authorId="0" shapeId="0">
      <text>
        <r>
          <rPr>
            <b/>
            <sz val="8"/>
            <color indexed="81"/>
            <rFont val="Tahoma"/>
            <family val="2"/>
          </rPr>
          <t>saisir les données du CRM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90" authorId="0" shapeId="0">
      <text>
        <r>
          <rPr>
            <b/>
            <sz val="8"/>
            <color indexed="81"/>
            <rFont val="Tahoma"/>
            <family val="2"/>
          </rPr>
          <t>saisir les données du CRM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213" authorId="0" shapeId="0">
      <text>
        <r>
          <rPr>
            <b/>
            <sz val="8"/>
            <color indexed="81"/>
            <rFont val="Tahoma"/>
            <family val="2"/>
          </rPr>
          <t>saisir les données du CRM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236" authorId="0" shapeId="0">
      <text>
        <r>
          <rPr>
            <b/>
            <sz val="8"/>
            <color indexed="81"/>
            <rFont val="Tahoma"/>
            <family val="2"/>
          </rPr>
          <t>saisir les données du CRM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OBSY5320</author>
  </authors>
  <commentList>
    <comment ref="C143" authorId="0" shapeId="0">
      <text>
        <r>
          <rPr>
            <sz val="8"/>
            <color indexed="81"/>
            <rFont val="Tahoma"/>
            <family val="2"/>
          </rPr>
          <t>Hauteur lisse: entre 1m et 1,10m
Hauteur sous lisse: à mi hauteur
Hauteur plinthe: entre 10 et 15 cm
Ecart entre chaque support vertical: 1,50m maxi</t>
        </r>
      </text>
    </comment>
    <comment ref="C150" authorId="0" shapeId="0">
      <text>
        <r>
          <rPr>
            <sz val="8"/>
            <color indexed="81"/>
            <rFont val="Tahoma"/>
            <family val="2"/>
          </rPr>
          <t>Vérifier chaque fixation, présence d'un raidisseur en haut si le rail dépasse de plus de 40 cm</t>
        </r>
      </text>
    </comment>
    <comment ref="C154" authorId="0" shapeId="0">
      <text>
        <r>
          <rPr>
            <sz val="8"/>
            <color indexed="81"/>
            <rFont val="Tahoma"/>
            <family val="2"/>
          </rPr>
          <t>Longueur maxi d'un élément rail Söll: 1,68 m</t>
        </r>
      </text>
    </comment>
    <comment ref="C155" authorId="0" shapeId="0">
      <text>
        <r>
          <rPr>
            <sz val="8"/>
            <color indexed="81"/>
            <rFont val="Tahoma"/>
            <family val="2"/>
          </rPr>
          <t>Vérification au toucher de chaque boulon de fixation des éclisses</t>
        </r>
      </text>
    </comment>
    <comment ref="C176" authorId="0" shapeId="0">
      <text>
        <r>
          <rPr>
            <sz val="8"/>
            <color indexed="81"/>
            <rFont val="Tahoma"/>
            <family val="2"/>
          </rPr>
          <t>1er ceinturage au bas de la structure et ceinturage des paliers de travail.</t>
        </r>
      </text>
    </comment>
    <comment ref="C203" authorId="0" shapeId="0">
      <text>
        <r>
          <rPr>
            <sz val="8"/>
            <color indexed="81"/>
            <rFont val="Tahoma"/>
            <family val="2"/>
          </rPr>
          <t>Tresse ou câble reliant l'antenne à la barrette de mise à la terre</t>
        </r>
      </text>
    </comment>
    <comment ref="C214" authorId="0" shapeId="0">
      <text>
        <r>
          <rPr>
            <sz val="8"/>
            <color indexed="81"/>
            <rFont val="Tahoma"/>
            <family val="2"/>
          </rPr>
          <t>Tresses ou câbles reliants les supports à une barrette de mise à la terre</t>
        </r>
      </text>
    </comment>
  </commentList>
</comments>
</file>

<file path=xl/sharedStrings.xml><?xml version="1.0" encoding="utf-8"?>
<sst xmlns="http://schemas.openxmlformats.org/spreadsheetml/2006/main" count="628" uniqueCount="521">
  <si>
    <t>Code NIDT</t>
  </si>
  <si>
    <t>NON</t>
  </si>
  <si>
    <t>Voir PV maintenance</t>
  </si>
  <si>
    <t>Responsabilité bailleur</t>
  </si>
  <si>
    <t xml:space="preserve">MOBILE </t>
  </si>
  <si>
    <t>OBJET</t>
  </si>
  <si>
    <t>FH</t>
  </si>
  <si>
    <t>Azimut :</t>
  </si>
  <si>
    <r>
      <t xml:space="preserve">FICHE D’INTERVENTION sur CIRCUIT de FROID, CLIMATISATION, POMPE A CHALEUR                                                                       (fixe) CONTENANT des CFC, HCFC ou HFC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</rPr>
      <t>A conserver 5 ans par l’opérateur et le détendeur suivant le Code de l’Environnement articles R 543-82 &amp; 83</t>
    </r>
    <r>
      <rPr>
        <b/>
        <sz val="12"/>
        <rFont val="Times New Roman"/>
        <family val="1"/>
      </rPr>
      <t xml:space="preserve"> – 1 fiche/circuit                                                                     </t>
    </r>
    <r>
      <rPr>
        <sz val="12"/>
        <rFont val="Times New Roman"/>
        <family val="1"/>
      </rPr>
      <t>Transmettre une copie aux autorités pour les équipements contenant plus de 300kg de fluide frigorigène</t>
    </r>
  </si>
  <si>
    <t>OPERATEUR</t>
  </si>
  <si>
    <t>DETENDEUR de L’EQUIPEMENT</t>
  </si>
  <si>
    <t>Entourer les catégories</t>
  </si>
  <si>
    <t xml:space="preserve">Attestation de capacité n° </t>
  </si>
  <si>
    <t xml:space="preserve">Catégories : I  II  III  IV       </t>
  </si>
  <si>
    <t>Marquage :</t>
  </si>
  <si>
    <t xml:space="preserve">OUI       </t>
  </si>
  <si>
    <t xml:space="preserve"> Équipement concerné </t>
  </si>
  <si>
    <t xml:space="preserve">Date 1ére mise en service : </t>
  </si>
  <si>
    <t xml:space="preserve">Désignation/repère:  </t>
  </si>
  <si>
    <t xml:space="preserve">Fluide frigorigène: </t>
  </si>
  <si>
    <t>R</t>
  </si>
  <si>
    <t xml:space="preserve">Lieu d'implantation:  </t>
  </si>
  <si>
    <t xml:space="preserve"> Charge initiale:                    </t>
  </si>
  <si>
    <t>kg</t>
  </si>
  <si>
    <t xml:space="preserve">Désignation/repère :  </t>
  </si>
  <si>
    <t>Fluide frigorigène :</t>
  </si>
  <si>
    <t xml:space="preserve">Lieu d’implantation : </t>
  </si>
  <si>
    <t>Charge initiale :</t>
  </si>
  <si>
    <r>
      <t xml:space="preserve">CONTRÔLE D'ETANCHEITE                                                                               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Suivant Code de l’Environnement articles R543-78 et 81, arrêté du 7 mai 07 &amp; règlement CE 842-2006art 3</t>
    </r>
  </si>
  <si>
    <t>MOTIF du CONTRÔLE</t>
  </si>
  <si>
    <t xml:space="preserve">Mise en service </t>
  </si>
  <si>
    <t xml:space="preserve">Modification </t>
  </si>
  <si>
    <t xml:space="preserve"> Contrôle périodique d’étanchéité</t>
  </si>
  <si>
    <t>Après réparation d’une fuite</t>
  </si>
  <si>
    <t>Autres (préciser):</t>
  </si>
  <si>
    <t>Recherche d’une fuite avérée</t>
  </si>
  <si>
    <t>Système de détection utilisé</t>
  </si>
  <si>
    <t>Marque</t>
  </si>
  <si>
    <t>Type</t>
  </si>
  <si>
    <t>Repère</t>
  </si>
  <si>
    <t>Contrôlé le</t>
  </si>
  <si>
    <t>Détecteur manuel (sensibilité &lt;5g/an</t>
  </si>
  <si>
    <t>Contrôleur d’ambiance (sensibilité &lt;10ppm)</t>
  </si>
  <si>
    <t>Autres (détailler) :</t>
  </si>
  <si>
    <t>Fréquence (minimale) du Contrôle</t>
  </si>
  <si>
    <t>Qté de frigorigène</t>
  </si>
  <si>
    <t>&gt;2kg</t>
  </si>
  <si>
    <t>&gt;30kg</t>
  </si>
  <si>
    <t>&gt; 300kg</t>
  </si>
  <si>
    <t>Partie du circuit couverte par le contrôleur d’ambiance (la décrire) :</t>
  </si>
  <si>
    <t>12 mois</t>
  </si>
  <si>
    <t>6 mois</t>
  </si>
  <si>
    <t>Partie du circuit non couverte par le contrôleur d’ambiance (la décrire) :</t>
  </si>
  <si>
    <t>3 mois</t>
  </si>
  <si>
    <t>Fuites constatées</t>
  </si>
  <si>
    <t>Localisation de la fuite</t>
  </si>
  <si>
    <t>Réparation</t>
  </si>
  <si>
    <t>Observations/Constatations</t>
  </si>
  <si>
    <t xml:space="preserve">N°1 </t>
  </si>
  <si>
    <t>x</t>
  </si>
  <si>
    <t xml:space="preserve"> : réalisée ce jour</t>
  </si>
  <si>
    <t>gjgj</t>
  </si>
  <si>
    <t xml:space="preserve"> : à faire</t>
  </si>
  <si>
    <t>gn</t>
  </si>
  <si>
    <t xml:space="preserve">N°2 </t>
  </si>
  <si>
    <t>nvc</t>
  </si>
  <si>
    <t xml:space="preserve">N°3  </t>
  </si>
  <si>
    <t>n</t>
  </si>
  <si>
    <t xml:space="preserve">N°4  </t>
  </si>
  <si>
    <r>
      <t>MANIPULATION de FLUIDE</t>
    </r>
    <r>
      <rPr>
        <sz val="11"/>
        <color theme="1"/>
        <rFont val="Calibri"/>
        <family val="2"/>
        <scheme val="minor"/>
      </rPr>
      <t xml:space="preserve">                                               suivant code de l’environnement art R543-82 &amp; 83, arrêté du 7 mai 07</t>
    </r>
  </si>
  <si>
    <t>MOTIF DE L'INTERVENTION</t>
  </si>
  <si>
    <t>Mise en service de l'équipement</t>
  </si>
  <si>
    <t>Entretien ou réparation</t>
  </si>
  <si>
    <t>Récupération de la charge en fluide</t>
  </si>
  <si>
    <t>Modification de l'installation</t>
  </si>
  <si>
    <t>Démantèlement</t>
  </si>
  <si>
    <t>Formation du personnel</t>
  </si>
  <si>
    <t>Autre(préciser):</t>
  </si>
  <si>
    <t>Mouvements de fluide (quantité) Observation:</t>
  </si>
  <si>
    <t>Fluide récupéré :</t>
  </si>
  <si>
    <t>Kg</t>
  </si>
  <si>
    <t xml:space="preserve">Fluide réintroduit : </t>
  </si>
  <si>
    <t xml:space="preserve">Fluide neuf introduit : </t>
  </si>
  <si>
    <t>Fluide retourné :</t>
  </si>
  <si>
    <t>Nature du fluide, si changement : R</t>
  </si>
  <si>
    <t>Pour retraitement</t>
  </si>
  <si>
    <t>ou destruction</t>
  </si>
  <si>
    <t>Autres remarques:</t>
  </si>
  <si>
    <t>Document AFCE</t>
  </si>
  <si>
    <t>Les contrôles effectués à l’occasion de la délivrance de cette fiche et les indications mentionnées n’ont de valeur qu’à la date ci-dessous</t>
  </si>
  <si>
    <t>Date de l’intervention :</t>
  </si>
  <si>
    <t>Opérateur (Nom et qualité du signataire)</t>
  </si>
  <si>
    <t>Détenteur de l’équipement</t>
  </si>
  <si>
    <t>(Nom et qualité du signataire)</t>
  </si>
  <si>
    <t xml:space="preserve"> </t>
  </si>
  <si>
    <t>Contrôle DI</t>
  </si>
  <si>
    <t>Nom du Site</t>
  </si>
  <si>
    <t>Marque DI</t>
  </si>
  <si>
    <t>Type DI</t>
  </si>
  <si>
    <t>N/S</t>
  </si>
  <si>
    <t>Testés</t>
  </si>
  <si>
    <t>Changés</t>
  </si>
  <si>
    <t>Détecteur ionique</t>
  </si>
  <si>
    <t>Détecteur optique de fumée</t>
  </si>
  <si>
    <t>Détecteur optique de flamme</t>
  </si>
  <si>
    <t>Détecteur Thermovélocimétrique</t>
  </si>
  <si>
    <t>Détecteur autre</t>
  </si>
  <si>
    <t>Avertisseur sonore</t>
  </si>
  <si>
    <t>Avertisseur visuel</t>
  </si>
  <si>
    <t>Report d'alarme</t>
  </si>
  <si>
    <t>Batterie</t>
  </si>
  <si>
    <t>Asservissement</t>
  </si>
  <si>
    <t>Climatiseur</t>
  </si>
  <si>
    <t>Extracteur</t>
  </si>
  <si>
    <t>Ventelles motorisées</t>
  </si>
  <si>
    <t>Travaux à réaliser</t>
  </si>
  <si>
    <t xml:space="preserve">CODE DE REARMEMENT : </t>
  </si>
  <si>
    <t>Société intervenante</t>
  </si>
  <si>
    <t>Nom du technicien</t>
  </si>
  <si>
    <t>Signature</t>
  </si>
  <si>
    <t>Date d'intervention</t>
  </si>
  <si>
    <t>Durée du contrôle :</t>
  </si>
  <si>
    <t xml:space="preserve">Sans réserve </t>
  </si>
  <si>
    <t>Localisation</t>
  </si>
  <si>
    <t>PHOTO 1</t>
  </si>
  <si>
    <t>PHOTO 2</t>
  </si>
  <si>
    <t>PHOTO 3</t>
  </si>
  <si>
    <t>PHOTO 4</t>
  </si>
  <si>
    <t>PHOTO 5</t>
  </si>
  <si>
    <t>PHOTO 6</t>
  </si>
  <si>
    <t>PHOTO 7</t>
  </si>
  <si>
    <t>PHOTO 8</t>
  </si>
  <si>
    <t>PHOTO 9</t>
  </si>
  <si>
    <t>PHOTO 10</t>
  </si>
  <si>
    <t>PHOTO 11</t>
  </si>
  <si>
    <t>PHOTO 12</t>
  </si>
  <si>
    <t>PHOTO 13</t>
  </si>
  <si>
    <t>PHOTO 14</t>
  </si>
  <si>
    <t>PHOTO 15</t>
  </si>
  <si>
    <t>PHOTO 16</t>
  </si>
  <si>
    <t>PHOTO 17</t>
  </si>
  <si>
    <t>PHOTO 18</t>
  </si>
  <si>
    <t>PHOTO 19</t>
  </si>
  <si>
    <t>PHOTO 20</t>
  </si>
  <si>
    <t>détailler la photo</t>
  </si>
  <si>
    <t xml:space="preserve">PHOTO 1: </t>
  </si>
  <si>
    <t xml:space="preserve">PHOTO 2: </t>
  </si>
  <si>
    <t xml:space="preserve">PHOTO 3: </t>
  </si>
  <si>
    <t xml:space="preserve">PHOTO 4: </t>
  </si>
  <si>
    <t xml:space="preserve">PHOTO 5: </t>
  </si>
  <si>
    <t xml:space="preserve">PHOTO 6 </t>
  </si>
  <si>
    <t>PHOTO 7 :</t>
  </si>
  <si>
    <t xml:space="preserve">PHOTO 8: </t>
  </si>
  <si>
    <t xml:space="preserve">PHOTO 9: </t>
  </si>
  <si>
    <t xml:space="preserve">PHOTO 10: </t>
  </si>
  <si>
    <t xml:space="preserve">PHOTO 11: </t>
  </si>
  <si>
    <t xml:space="preserve">PHOTO 13: </t>
  </si>
  <si>
    <t xml:space="preserve">PHOTO 14: </t>
  </si>
  <si>
    <t xml:space="preserve">PHOTO 15: </t>
  </si>
  <si>
    <t xml:space="preserve">PHOTO 16: </t>
  </si>
  <si>
    <t xml:space="preserve">PHOTO 17: </t>
  </si>
  <si>
    <t xml:space="preserve">PHOTO 18: </t>
  </si>
  <si>
    <t xml:space="preserve">PHOTO 19: </t>
  </si>
  <si>
    <t xml:space="preserve">PHOTO 20: </t>
  </si>
  <si>
    <t>Fiche Coup d'Œil / Contrôle d'Etat Général du site</t>
  </si>
  <si>
    <t>ORANGE se donne le droit d'exiger une liste exhaustive de photos (avant-après sur différents organes) dans le cas d'une dégradation de la qualite des prestations au cours du contrat COMETS.</t>
  </si>
  <si>
    <t>Commentaire</t>
  </si>
  <si>
    <t>POINTS DE CONTRÔLE ET D'ENTRETIEN A REALISER SELON LA TYPOLOGIE</t>
  </si>
  <si>
    <t>Le PRESTATAIRE devra réaliser et conserver l'ensemble des photos de sa prestation (constat et travaux) pour preuve en cas de confrontation VQSE.</t>
  </si>
  <si>
    <t>Date du dernier contrôle :</t>
  </si>
  <si>
    <t>Date du contrôle :</t>
  </si>
  <si>
    <t>Remontée d'information</t>
  </si>
  <si>
    <t>Adresse :</t>
  </si>
  <si>
    <t>Corrigé lors de la MP</t>
  </si>
  <si>
    <t>Etat du portail</t>
  </si>
  <si>
    <t>Etat de la serrure</t>
  </si>
  <si>
    <t>Etat de la clôture</t>
  </si>
  <si>
    <t>Etat général du terrain</t>
  </si>
  <si>
    <t>Etat du béton</t>
  </si>
  <si>
    <t>Etat des tiges d'ancrage</t>
  </si>
  <si>
    <t>Etat du sol</t>
  </si>
  <si>
    <t>Pente dessus massif</t>
  </si>
  <si>
    <t>Etat des remblais</t>
  </si>
  <si>
    <t>Niveau du terrain</t>
  </si>
  <si>
    <t>Etat des supports</t>
  </si>
  <si>
    <t>Etanchéité appuis du pylône</t>
  </si>
  <si>
    <t>Tension et état des câbles</t>
  </si>
  <si>
    <t>Absence de contact avec la structure</t>
  </si>
  <si>
    <t>Corrosion</t>
  </si>
  <si>
    <t>Massifs d'ancrage des haubans</t>
  </si>
  <si>
    <t>Attaches basses - Tendeurs - Freins</t>
  </si>
  <si>
    <t>Etanchéité des attaches basses des haubans</t>
  </si>
  <si>
    <t>Liens médians (jonction kevlar - acier)</t>
  </si>
  <si>
    <t>Cosses cœur - Manchonnage - Serre-câbles</t>
  </si>
  <si>
    <t>Attaches hautes</t>
  </si>
  <si>
    <t>Haubans acier dans le champ des antennes</t>
  </si>
  <si>
    <t>Verticalité</t>
  </si>
  <si>
    <t>Profilés métalliques (Déformations…)</t>
  </si>
  <si>
    <t>Ajustement des brides</t>
  </si>
  <si>
    <t>Renforcements (Goussets, platines)</t>
  </si>
  <si>
    <t>Etat des soudures</t>
  </si>
  <si>
    <t>Etat des trous d'écoulement d'eau</t>
  </si>
  <si>
    <t>Obturation des membrures sommitales</t>
  </si>
  <si>
    <t>Tubes soudés (pénétration d'eau, effet de gel, éclatement)</t>
  </si>
  <si>
    <t>Jonction élément mono tube</t>
  </si>
  <si>
    <t>Etat de la galvanisation</t>
  </si>
  <si>
    <t>Etat de la peinture</t>
  </si>
  <si>
    <t>Serrage des boulons</t>
  </si>
  <si>
    <t>Oxydation, corrosion</t>
  </si>
  <si>
    <t>Boulons manquants</t>
  </si>
  <si>
    <t>Eléments constituants</t>
  </si>
  <si>
    <t>Liaisons montants</t>
  </si>
  <si>
    <t>Liaison échelons</t>
  </si>
  <si>
    <t>Pattes de fixation</t>
  </si>
  <si>
    <t>Mécanisme de déploiement</t>
  </si>
  <si>
    <t>Palier de repos pylône</t>
  </si>
  <si>
    <t>Palier de travail pylône</t>
  </si>
  <si>
    <t>Eléments constituants (arrimage, solidité…)</t>
  </si>
  <si>
    <t>Fonctionnement des mécanismes</t>
  </si>
  <si>
    <t>Fixation des caillebotis ou plaques de sol</t>
  </si>
  <si>
    <t>Fonctionnement des trappes et portillons</t>
  </si>
  <si>
    <t>Etat plate-forme béton</t>
  </si>
  <si>
    <t>Dispositif de maintien à l'ouverture</t>
  </si>
  <si>
    <t>Joues latérales, plaque arrière</t>
  </si>
  <si>
    <t>Picots, herse</t>
  </si>
  <si>
    <t>Fabricant (commentaire)</t>
  </si>
  <si>
    <t>Pictogramme "Risque radioélectrique"</t>
  </si>
  <si>
    <t>Panneau "Risque radioélectrique" (panneau jaune)</t>
  </si>
  <si>
    <t>Panneaux d'interdiction d'accés (panneau rouge)</t>
  </si>
  <si>
    <t>Panneaux anti intrusion (accès interdit)</t>
  </si>
  <si>
    <t>Panneau "EPI obligatoire"</t>
  </si>
  <si>
    <t>Panneau système d'assurage</t>
  </si>
  <si>
    <t>Balisage pylône diurne</t>
  </si>
  <si>
    <t>Balisage pylône nocturne (permanent, fixe ou flash)</t>
  </si>
  <si>
    <t>Crinoline pylône</t>
  </si>
  <si>
    <t>Etat des éléments constituants</t>
  </si>
  <si>
    <t>Fixation des arceaux</t>
  </si>
  <si>
    <t>Fixation des montants (5 lisses)</t>
  </si>
  <si>
    <t>Doublage des lisses (anti-montée)</t>
  </si>
  <si>
    <t>Garde-corps pylône</t>
  </si>
  <si>
    <t>Etat des éléments constituants (lisse, sous-lisse, plinthe, montant)</t>
  </si>
  <si>
    <t>Rigidité de l'ensemble</t>
  </si>
  <si>
    <t>Fixation</t>
  </si>
  <si>
    <t>Etat et aspect du rail (section, corrosion)</t>
  </si>
  <si>
    <t>Serrage des fixations du rail</t>
  </si>
  <si>
    <t>Coulissement du chariot</t>
  </si>
  <si>
    <t>Fonctionnement dispositif de sortie</t>
  </si>
  <si>
    <t>Fonctionnement dispositif transition de direction</t>
  </si>
  <si>
    <t>Alignement des tronçons</t>
  </si>
  <si>
    <t>Boulonnage, serrage des éclisses des 2 tronçons du rail</t>
  </si>
  <si>
    <t>Présence butées hautes et basses</t>
  </si>
  <si>
    <t>Glissement du coulisseau</t>
  </si>
  <si>
    <t>Vérification de la section du câble</t>
  </si>
  <si>
    <t>Vérification de l'état des brins</t>
  </si>
  <si>
    <t>Absence corrosion ou frottement du câble</t>
  </si>
  <si>
    <t>Fixation câble (cosse-cœur, serre-câble, manchonnage)</t>
  </si>
  <si>
    <t>Absorbeur d'énergie (Pour cablock)</t>
  </si>
  <si>
    <t>Guides câble</t>
  </si>
  <si>
    <t>Potence haute - Ancrage</t>
  </si>
  <si>
    <t>Système de tension (contre poids, tendeur avec témoin)</t>
  </si>
  <si>
    <t>Support et collier (soudage, serrage…)</t>
  </si>
  <si>
    <t>Anneau d'ancrage (déformation, corrosion…)</t>
  </si>
  <si>
    <t>Etat de la réhausse et de la pointe</t>
  </si>
  <si>
    <t>Serrage de l'embase et des connexions avec la pointe</t>
  </si>
  <si>
    <t>Fixation et continuité du conducteur à la terre</t>
  </si>
  <si>
    <t>Etat et connexion des ceinturages</t>
  </si>
  <si>
    <t>Barrette de coupure de mise à la terre</t>
  </si>
  <si>
    <t>Si descente assurée par structure métallique (liaison platine)</t>
  </si>
  <si>
    <t>Etat du terrain</t>
  </si>
  <si>
    <t>Etat des connexions d'équipotentialité au pied du pylône</t>
  </si>
  <si>
    <t>Barrettes de terre feeders (haut, bas, milieu...)</t>
  </si>
  <si>
    <t>Barrettes de terre (raccordement, trémie...)</t>
  </si>
  <si>
    <t>Serrage des connexions de mise à la terre</t>
  </si>
  <si>
    <t>Elément constituant</t>
  </si>
  <si>
    <t>Etat des fixations</t>
  </si>
  <si>
    <t>Point d'ancrage</t>
  </si>
  <si>
    <t>Bracon fixe ou réglable</t>
  </si>
  <si>
    <t>Echelons d'accès antenne (ou échelle)</t>
  </si>
  <si>
    <t>Obturation des extrémités</t>
  </si>
  <si>
    <t>Etat et connexions des mises à la terre</t>
  </si>
  <si>
    <t>Etat du radôme ou protection des excitateurs</t>
  </si>
  <si>
    <t>Etanchéité des connections</t>
  </si>
  <si>
    <t>Habillage dissimulation (état, fixation…)</t>
  </si>
  <si>
    <t>Ampli LNA / MHA (état, fixation, connection…)</t>
  </si>
  <si>
    <t>Etat - Déformation - Ecrasement</t>
  </si>
  <si>
    <t>Etat des fixations (colliers, clips, pinces…)</t>
  </si>
  <si>
    <t>Etiquetage (haut et bas)</t>
  </si>
  <si>
    <t>Etat et connexions des kits de mises à la terre</t>
  </si>
  <si>
    <t>Etat des chemins de câbles (fixation capot, boulons…)</t>
  </si>
  <si>
    <t>Etat des supports de câble (chaussettes, câbles tendus…)</t>
  </si>
  <si>
    <t>1 ETAT GENERAL DU SITE</t>
  </si>
  <si>
    <t>1.1) Vérification des accès</t>
  </si>
  <si>
    <t>1.1.a) Accès avant d'arriver sur site</t>
  </si>
  <si>
    <t>1.1.b) Contrôle procédure fiche d'accès</t>
  </si>
  <si>
    <t>1.2) Dans l'enceinte du site</t>
  </si>
  <si>
    <t>1.2.c) Porte d'accès</t>
  </si>
  <si>
    <t>1.2.e) Eclairage aux abords du site</t>
  </si>
  <si>
    <t>1.3) Local et Baies</t>
  </si>
  <si>
    <t>1.3.a) Nettoyage du local</t>
  </si>
  <si>
    <t>1.3.c) Etat intérieur du local : mur, plafond, Plomberie, sanitaire, sol, prises électriques</t>
  </si>
  <si>
    <t>1.3.d) Porte</t>
  </si>
  <si>
    <t>1.3.f) Température</t>
  </si>
  <si>
    <t>1.3.g) Détection incendie</t>
  </si>
  <si>
    <t>1.3.h) Fixation des baies</t>
  </si>
  <si>
    <t>1.3.i) Pompe de relevage</t>
  </si>
  <si>
    <t>1.3.j) Extincteurs</t>
  </si>
  <si>
    <t>1.4) Contrôles communs</t>
  </si>
  <si>
    <t>1.5) Matériel stocké ou non utilisé sur place</t>
  </si>
  <si>
    <t>1.4.a) Tests (réenclencheur, énergie : mesure et visuel)</t>
  </si>
  <si>
    <t>1.4.b) Filtres baies</t>
  </si>
  <si>
    <t>1.4.c) Tests alarmes</t>
  </si>
  <si>
    <t>2 STRUCTURE IMMOBILIERE</t>
  </si>
  <si>
    <t>2.1) Accés dans la structure immobilière</t>
  </si>
  <si>
    <t>2.2) Equipements de sécurité dans la structure</t>
  </si>
  <si>
    <t>2.3) Equipements de sécurité sur la terrasse</t>
  </si>
  <si>
    <t>2.1.a) Escalier bâtiment</t>
  </si>
  <si>
    <t>2.1.b) Echelle (fixe, amovible) bâtiment</t>
  </si>
  <si>
    <t>2.1.c) Skydome, porte, trappe</t>
  </si>
  <si>
    <t>2.2.a) Protection collective</t>
  </si>
  <si>
    <t>2.2.b) Protection individuelle</t>
  </si>
  <si>
    <t>2.2.c) Signalisation bâtiment</t>
  </si>
  <si>
    <t>2.2.d) Eclairage des accès</t>
  </si>
  <si>
    <t>2.3.a) Protection collective</t>
  </si>
  <si>
    <t>2.3.b) Protection individuelle</t>
  </si>
  <si>
    <t>2.3.c) Signalisation</t>
  </si>
  <si>
    <t>3 MAT</t>
  </si>
  <si>
    <t>3.1) Support tubulaire</t>
  </si>
  <si>
    <t>3.1.a) Arrimage du mât sur bâtiment</t>
  </si>
  <si>
    <t>3.1.b) Aspect général du mât</t>
  </si>
  <si>
    <t>3.1.c) Protection anti corrosion du mât</t>
  </si>
  <si>
    <t>3.1.d) Echelle verticale du mât</t>
  </si>
  <si>
    <t>3.1.e) Palier de travail du mât</t>
  </si>
  <si>
    <t>3.1.f) Signalisation du mât</t>
  </si>
  <si>
    <t>3.1.g) Protection individuelle</t>
  </si>
  <si>
    <t>4 PYLONE</t>
  </si>
  <si>
    <t>4.1) Protection accès pylône</t>
  </si>
  <si>
    <t>4.2) Support</t>
  </si>
  <si>
    <t>4.3) Structure métallique</t>
  </si>
  <si>
    <t>4.4) Equipements de sécurité</t>
  </si>
  <si>
    <t>4.5) Protection contre la foudre</t>
  </si>
  <si>
    <t>4.6) Aériens</t>
  </si>
  <si>
    <t>4.1.a) Environnement pylône</t>
  </si>
  <si>
    <t>4.2.a) Massif pylône</t>
  </si>
  <si>
    <t>4.2.b) Arrimage pylône sur bâtiment</t>
  </si>
  <si>
    <t xml:space="preserve">4.2.c) Haubans pylône </t>
  </si>
  <si>
    <t>4.3.a) Aspect général pylône</t>
  </si>
  <si>
    <t>4.3.b) Protection anti-corrosion pylône</t>
  </si>
  <si>
    <t>4.3.c) Boulonnerie pylône</t>
  </si>
  <si>
    <t>4.3.d) Echelle verticale pylône</t>
  </si>
  <si>
    <t>4.3.e) Plates-formes</t>
  </si>
  <si>
    <t>4.4.a) Anti-montée pylône</t>
  </si>
  <si>
    <t>4.4.b) Signalisation pylône</t>
  </si>
  <si>
    <t>4.4.c) Protection collective</t>
  </si>
  <si>
    <t>4.4.d) Protection individuelle</t>
  </si>
  <si>
    <t>4.4.d.1)Système d'assurage rigide pylône</t>
  </si>
  <si>
    <t>4.4.d.2)Système d'assurage flexible pylône</t>
  </si>
  <si>
    <t>4.4.d.3)Point d'ancrage pylône</t>
  </si>
  <si>
    <t>4.5.a) Paratonnerre</t>
  </si>
  <si>
    <t>4.5.b) Mise à la terre</t>
  </si>
  <si>
    <t>4.6.a) Bras de déport</t>
  </si>
  <si>
    <t>4.6.b) Tube support d'antenne</t>
  </si>
  <si>
    <t>4.6.c) Antenne</t>
  </si>
  <si>
    <t>4.6.d) Feeder</t>
  </si>
  <si>
    <t>4.6.e) Support de câbles</t>
  </si>
  <si>
    <t>5 FH : EQUIPEMENTS DE TRANSMISSION</t>
  </si>
  <si>
    <t>5.1) Equipements sur la structure</t>
  </si>
  <si>
    <t>5.1.a) Bras de déport, bracon et tube support d'antenne FH (fixation; corrosion)</t>
  </si>
  <si>
    <t>5.1.b) Portière pool-mounting</t>
  </si>
  <si>
    <t>5.1.c) Antenne et exitateur, ODU FH (fixation; corrosion)</t>
  </si>
  <si>
    <t>5.1.d) Radôme FH</t>
  </si>
  <si>
    <t>5.1.e) Fixation et déformation feeder et support feeders FH (guide d'onde et coaxiaux)</t>
  </si>
  <si>
    <t>5.1.f) Etat et connexion des mise à la terre</t>
  </si>
  <si>
    <t>5.1.g) Etanchéités (connecteur, tremie, …)</t>
  </si>
  <si>
    <t>5.1.h) Etiquetage</t>
  </si>
  <si>
    <t xml:space="preserve">5.1.i) Pressurisation, event d'évacuation aération et cartouche dessiccante </t>
  </si>
  <si>
    <t>5.1.j) Etat et fixation flextwist</t>
  </si>
  <si>
    <t>5.2) Equipements dans le local</t>
  </si>
  <si>
    <t xml:space="preserve">5.2.a) IDU (fixation, fonctionnement carte ventilateur et changement éventuel, alarmes) </t>
  </si>
  <si>
    <t>5.2.b) Etiquetage et état des connexions (FI, Alim, FO, supervision, affluents,bati, bandeau électrique)</t>
  </si>
  <si>
    <t xml:space="preserve">5.2.c) Pressurisation ( manomètre compresseur, compteur temps de compresseur, changement silicagel périmé) </t>
  </si>
  <si>
    <t>5.2.d) Energie : mesure et visuel connexion des câbles</t>
  </si>
  <si>
    <t>6 CONTROLES CLIMATISATION</t>
  </si>
  <si>
    <t>6.1) Contrôle de la fiche d'accès (mise à jour si nécessaire)</t>
  </si>
  <si>
    <t>6.2) Contrôle des protections électriques et connexions</t>
  </si>
  <si>
    <t>6.3) Contrôle et nettoyage des écoulements</t>
  </si>
  <si>
    <t>6.4) Aéro-condenseurs : contrôle d'encrassement de la batterie et nettoyage (réparer avec un peigne)</t>
  </si>
  <si>
    <t>6.5) Remplacement annuel ou nettoyage filtre(s) (préciser)</t>
  </si>
  <si>
    <t>6.6) Contrôle d'étanchéité des éléments assurant le confinement du fluide frigorifique (certificat à fournir)</t>
  </si>
  <si>
    <t>6.7) Mesure et remise à niveau sur circuit HP et BP</t>
  </si>
  <si>
    <t>6.8) Contrôle de l'asservissement DI / ventil-clim / coupe feu</t>
  </si>
  <si>
    <t>6.9) Vérification sondes, thermostats et télécommande</t>
  </si>
  <si>
    <t>6.10) Réglage des vannes presso statiques sur clim à eau</t>
  </si>
  <si>
    <r>
      <t xml:space="preserve">6.11) Réglage du point de consigne de régulation à </t>
    </r>
    <r>
      <rPr>
        <b/>
        <sz val="11"/>
        <rFont val="Arial"/>
        <family val="2"/>
      </rPr>
      <t>30°C</t>
    </r>
  </si>
  <si>
    <t>6.12) Etiquetage équipement (avec date d'intervention)</t>
  </si>
  <si>
    <t>6.13) Test des alarmes et validation du  renvoi avec supervision</t>
  </si>
  <si>
    <t>6.14) Risque de nuisances sonores : Si nuisances sonores avérées ==&gt; fournir analyse détaillée</t>
  </si>
  <si>
    <t>1.2.a) Clôture</t>
  </si>
  <si>
    <t>1.2.b) Portail d'accès</t>
  </si>
  <si>
    <t>1.2.d) Abords du site / voirie / espaces verts</t>
  </si>
  <si>
    <t>1.3.b) Etat extérieur du local / toiture, couverture, facade, chassis, barreaudage</t>
  </si>
  <si>
    <t>1.3.e) Eclairage ext/int du local y compris BAES</t>
  </si>
  <si>
    <t xml:space="preserve">7.1.1)Test batteries Ok si U ≥ 47V avec décharge partielle site indoor de 15mn, site outdoor de 10mn (timing à respecter)   </t>
  </si>
  <si>
    <t xml:space="preserve">7.2.1) Mesure dans le cas d'un site 2G pur (seulement de technologie 2G) / Contrôle visuel pour les autres configurations ( mesure par autotest via la supervision) </t>
  </si>
  <si>
    <t xml:space="preserve">7.2.2)Test batteries Ok si U ≥ 47V avec décharge partielle site indoor de 15mn, site outdoor de 10mn (timing à respecter)      </t>
  </si>
  <si>
    <t>7.1) Baie NRJ</t>
  </si>
  <si>
    <t>7.2) Baie Radio</t>
  </si>
  <si>
    <t>7 TESTS DES BATTERIES</t>
  </si>
  <si>
    <t>Saisir la description du problème</t>
  </si>
  <si>
    <t>Typologie de site concernée</t>
  </si>
  <si>
    <t>Type d'action réalisée ou préconisée</t>
  </si>
  <si>
    <t>Description du problème remonté</t>
  </si>
  <si>
    <t>Photo</t>
  </si>
  <si>
    <t xml:space="preserve">Contrôles de la fiche vigilance </t>
  </si>
  <si>
    <r>
      <t xml:space="preserve">Pour chaque photographie illustrant un problème ou une remontée d'information souhaitée, saisir la </t>
    </r>
    <r>
      <rPr>
        <b/>
        <sz val="14"/>
        <rFont val="Arial"/>
        <family val="2"/>
      </rPr>
      <t>description du problème</t>
    </r>
    <r>
      <rPr>
        <sz val="14"/>
        <rFont val="Arial"/>
        <family val="2"/>
      </rPr>
      <t xml:space="preserve"> au dessus de chaque photographie, cliquer sur le cadre dans lequel vous souhaitez insérer votre photographie et cliquer sur le bouton </t>
    </r>
    <r>
      <rPr>
        <b/>
        <sz val="14"/>
        <rFont val="Arial"/>
        <family val="2"/>
      </rPr>
      <t>Insère photo</t>
    </r>
    <r>
      <rPr>
        <sz val="14"/>
        <rFont val="Arial"/>
        <family val="2"/>
      </rPr>
      <t xml:space="preserve"> X.</t>
    </r>
  </si>
  <si>
    <t>Absence de papiers/cartons/archives, sauf dans armoire métallique fermée</t>
  </si>
  <si>
    <t>Absence de stockage de déchets (jarretières, câbles, cartons…), absence de produits inflammables (bouteilles de gaz, alcool, pétrole, acide) et propreté des locaux</t>
  </si>
  <si>
    <t>Absence de tout mobilier intégrant des mousses et des plastiques dégageant des fumées chlorées en cas d'incendie</t>
  </si>
  <si>
    <t>Absence de cendrier, de cendres, de mégots, briquet, allumettes, etc</t>
  </si>
  <si>
    <t>Absence de chauffage d'appoint et de ventilateur mobile et absence d'appareils électriques ménagers (cafetière, frigo, réchaud…)</t>
  </si>
  <si>
    <t>Outillage électrique rangé après usage (appareils de mesure, fer à souder, rallonges avec nourrices…)</t>
  </si>
  <si>
    <t>S'assure que les trémies de passage de câbles sont bouchées (vérifier sous les faux planchers, dans les faux plafonds et les refermer)</t>
  </si>
  <si>
    <t>Risque incendie</t>
  </si>
  <si>
    <t>Risque malveillance / intrusion</t>
  </si>
  <si>
    <t>Conformité des accès : portes et fenêtres maintenues fermées en permanence</t>
  </si>
  <si>
    <t>Accès aux locaux, vérifiez le bon fonctionnement des ouvrants, serrures et du contrôle d'accès</t>
  </si>
  <si>
    <t>le local technique n'est pas un lieu de stockage (châssis, baies, tourets, pseudo magasin, salle de réunion…)</t>
  </si>
  <si>
    <t>autres points de sécurité divers</t>
  </si>
  <si>
    <t>Conformité</t>
  </si>
  <si>
    <t>Observation</t>
  </si>
  <si>
    <t>Action</t>
  </si>
  <si>
    <t>Avancement</t>
  </si>
  <si>
    <t>Saisie obligatoire</t>
  </si>
  <si>
    <t>Saisie facultative</t>
  </si>
  <si>
    <t>Saisie obligatoire si l'avancement &gt; 0%.</t>
  </si>
  <si>
    <t>oui/non/ne sait pas/non concerné</t>
  </si>
  <si>
    <t>0%/25%/50%/75%/100%</t>
  </si>
  <si>
    <t>Extincteurs, maintenance réalisée (vérifier si le contrôle ne date pas de plus d'un an)</t>
  </si>
  <si>
    <t>Risque inondation ou dégât des eaux maîtrisé y compris passage des eaux usées ou pluviales dans ou à proximité directe des locaux techniques</t>
  </si>
  <si>
    <t>Version 1.0 du 1/1/2017</t>
  </si>
  <si>
    <t>Intervenant 1</t>
  </si>
  <si>
    <t>Intervenant 2</t>
  </si>
  <si>
    <t>Site Mobile :</t>
  </si>
  <si>
    <t>Site FH :</t>
  </si>
  <si>
    <t>Site Fixe (Agora) :</t>
  </si>
  <si>
    <t>Site DIG (Tipi) :</t>
  </si>
  <si>
    <t>Code NIDT :</t>
  </si>
  <si>
    <t>Code NIDT ou NOIMM :</t>
  </si>
  <si>
    <t>NOIMM :</t>
  </si>
  <si>
    <t>DIT :</t>
  </si>
  <si>
    <t>Téléphone :</t>
  </si>
  <si>
    <t>Responsable Exploitation et Travaux (Nom Prénom) :</t>
  </si>
  <si>
    <t>Chargé Exploitation et Travaux (Nom Prénom) :</t>
  </si>
  <si>
    <t>Code postal/commune :</t>
  </si>
  <si>
    <r>
      <t xml:space="preserve">Photo générale du site </t>
    </r>
    <r>
      <rPr>
        <b/>
        <u/>
        <sz val="16"/>
        <rFont val="Arial"/>
        <family val="2"/>
      </rPr>
      <t>horodatée</t>
    </r>
    <r>
      <rPr>
        <b/>
        <sz val="16"/>
        <rFont val="Arial"/>
        <family val="2"/>
      </rPr>
      <t xml:space="preserve"> </t>
    </r>
    <r>
      <rPr>
        <b/>
        <sz val="16"/>
        <color indexed="10"/>
        <rFont val="Arial"/>
        <family val="2"/>
      </rPr>
      <t>(Taille la plus grande possible)</t>
    </r>
  </si>
  <si>
    <t>Entreprise :</t>
  </si>
  <si>
    <t>Nom :</t>
  </si>
  <si>
    <t>Prénom :</t>
  </si>
  <si>
    <t>Qualité :</t>
  </si>
  <si>
    <t>Climatisation :</t>
  </si>
  <si>
    <t>Détection incendie :</t>
  </si>
  <si>
    <t>Espace Vert :</t>
  </si>
  <si>
    <t>Structure Haute :</t>
  </si>
  <si>
    <t>Extincteur :</t>
  </si>
  <si>
    <t>Site Fixe :</t>
  </si>
  <si>
    <t>Ce document regroupe les livrables des maintenances préventives : Contrôle Etat Général (CEG), Contrôle Structure Haute (CSH), Climatisation (CLIM), Espace Vert (EV), Faisceau Hertzien (FH), Fiche Coup d'eil (FCO), Fiche Vigilance</t>
  </si>
  <si>
    <t>BAES</t>
  </si>
  <si>
    <t>Listes des non conformités constatées et remontée d'information</t>
  </si>
  <si>
    <t>Quantité</t>
  </si>
  <si>
    <t>Signalisation sonore et visuel SDI</t>
  </si>
  <si>
    <t>Check list de détection incendie</t>
  </si>
  <si>
    <t>Code équipement radio :</t>
  </si>
  <si>
    <t>Liaison : Site de :</t>
  </si>
  <si>
    <t>Liaison : Nom du site distant :</t>
  </si>
  <si>
    <t>Fréquence émission :</t>
  </si>
  <si>
    <t>Fréquence réception :</t>
  </si>
  <si>
    <t>Polarisation :</t>
  </si>
  <si>
    <t>Puissance émise (dBm) site distant :</t>
  </si>
  <si>
    <t>Puissance émise (dBm) site distant valeur mise en service :</t>
  </si>
  <si>
    <t>Niveau reçu (dBm) site distant :</t>
  </si>
  <si>
    <t>Niveau reçu (dBm) site distant valeur mise en service :</t>
  </si>
  <si>
    <t>Tension d'alimentation ODU (Volt) :</t>
  </si>
  <si>
    <t>Taux d'erreur (BER 0.0E-X) :</t>
  </si>
  <si>
    <t>OFC (nb.sec) (PVT) :</t>
  </si>
  <si>
    <t>ES (SAE) :</t>
  </si>
  <si>
    <t>SES (SGE) :</t>
  </si>
  <si>
    <t>Indisponibilité UAS (sec) :</t>
  </si>
  <si>
    <t>Erreurs blocs (BBE) :</t>
  </si>
  <si>
    <t>Pression manomètre compresseur :</t>
  </si>
  <si>
    <t>Puissance émise (dBm) site local :</t>
  </si>
  <si>
    <t>Puissance émise (dBm) site local valeur mise en service :</t>
  </si>
  <si>
    <t>Niveau reçu (dBm) site local :</t>
  </si>
  <si>
    <t>Niveau reçu (dBm) site local valeur mise en service :</t>
  </si>
  <si>
    <t>En fonction des équipements présents sur site, renseigner l'onglet correspondant (si présence de Détection incendie : renseigner l'onglet "Détection incendie", si présence de Climatisation : renseigner l'onglet "Climatisation"…)</t>
  </si>
  <si>
    <t>préconiser déplacement  baie radio pour éviter les mauvais refroidissements/ si 2 baie dos a dos , si baie trop prêt d’un mur</t>
  </si>
  <si>
    <t>Alimentation du RAD via une double alimentation dont le 48V pris sur le 48V de la baie E///</t>
  </si>
  <si>
    <t>branche encombrant la montée du pylône</t>
  </si>
  <si>
    <t>débroussaillage à prévoir</t>
  </si>
  <si>
    <t>déchets sur site</t>
  </si>
  <si>
    <t>sécurité pylône(rail,cable, plateforme…</t>
  </si>
  <si>
    <t>Souci bâtiment mur/carrelage/revêtement de sol /toiture</t>
  </si>
  <si>
    <t xml:space="preserve">proposition démontage baie énergie avec modification de l’alimentation de la baie E/// avec installation d'un jeu de batterie </t>
  </si>
  <si>
    <t>Sécurité des personnes terrasse  : skydomes non sécurisés/ pose de passerelle/ garde corps</t>
  </si>
  <si>
    <t>Site indoor avec ventilation : proposer une ventilation optimisée régulée par un automate XR10FT si non présente.</t>
  </si>
  <si>
    <t>visuel grillage si defaut</t>
  </si>
  <si>
    <t>shelter filtre et grille avant/après</t>
  </si>
  <si>
    <t>Equipement TRANS alimentés en 220V via  ASI :Possibilité de récupérer le 48V de la baie E/// et de le transformer via un COTEK en 220V</t>
  </si>
  <si>
    <t>Etat dalle fissure</t>
  </si>
  <si>
    <t>couvercle de terre cassé</t>
  </si>
  <si>
    <t>reglette wago non conforme</t>
  </si>
  <si>
    <t>preconisation masquage Plaque de terre visible  pour éviter le vandalisme</t>
  </si>
  <si>
    <t>Préconisation du retrait des éclairages existants ou non existant pour l’installation d’éclairage  dans les baies SEIFFEL/TLTI et ERICSSON</t>
  </si>
  <si>
    <t>etiquette verifié le si P6</t>
  </si>
  <si>
    <t>Equipement TRANS type IDU proposition de recuperation du 48V sur baie E/// et retrait du rack ELTEK</t>
  </si>
  <si>
    <t>Sécurité des personnes : Sites OUTDOOR sur Terrasses  dont le haut est inaccessible proposer pose d’estrade sécurisé ou retrait des IPN</t>
  </si>
  <si>
    <t>TECH</t>
  </si>
  <si>
    <r>
      <t xml:space="preserve">WGS84 Latitude </t>
    </r>
    <r>
      <rPr>
        <b/>
        <sz val="16"/>
        <color theme="1"/>
        <rFont val="Arial"/>
        <family val="2"/>
      </rPr>
      <t>N</t>
    </r>
    <r>
      <rPr>
        <sz val="16"/>
        <color theme="1"/>
        <rFont val="Arial"/>
        <family val="2"/>
      </rPr>
      <t>ord :</t>
    </r>
  </si>
  <si>
    <r>
      <t xml:space="preserve">WGS84 Longitude </t>
    </r>
    <r>
      <rPr>
        <b/>
        <sz val="16"/>
        <color theme="1"/>
        <rFont val="Arial"/>
        <family val="2"/>
      </rPr>
      <t>E</t>
    </r>
    <r>
      <rPr>
        <sz val="16"/>
        <color theme="1"/>
        <rFont val="Arial"/>
        <family val="2"/>
      </rPr>
      <t>st :</t>
    </r>
  </si>
  <si>
    <t xml:space="preserve">Sans </t>
  </si>
  <si>
    <t xml:space="preserve">Présent </t>
  </si>
  <si>
    <t>extincteur</t>
  </si>
  <si>
    <t xml:space="preserve">Commentaire : voila l'endroit ou les commentaires sont ecrit parfois il depasse le rectangle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</si>
</sst>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1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sz val="11"/>
      <name val="Arial"/>
      <family val="2"/>
    </font>
    <font>
      <b/>
      <u/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u/>
      <sz val="10"/>
      <color indexed="12"/>
      <name val="Arial"/>
      <family val="2"/>
    </font>
    <font>
      <b/>
      <sz val="9"/>
      <name val="Arial"/>
      <family val="2"/>
    </font>
    <font>
      <sz val="8"/>
      <name val="Arial Narrow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7"/>
      <name val="Times New Roman"/>
      <family val="1"/>
    </font>
    <font>
      <sz val="7"/>
      <name val="Times New Roman"/>
      <family val="1"/>
    </font>
    <font>
      <b/>
      <sz val="8"/>
      <name val="Times New Roman"/>
      <family val="1"/>
    </font>
    <font>
      <sz val="12"/>
      <name val="Arial"/>
      <family val="2"/>
    </font>
    <font>
      <i/>
      <sz val="10"/>
      <name val="Arial"/>
      <family val="2"/>
    </font>
    <font>
      <i/>
      <u/>
      <sz val="14"/>
      <name val="Arial"/>
      <family val="2"/>
    </font>
    <font>
      <i/>
      <u/>
      <sz val="10"/>
      <name val="Arial"/>
      <family val="2"/>
    </font>
    <font>
      <sz val="14"/>
      <name val="Arial"/>
      <family val="2"/>
    </font>
    <font>
      <sz val="10"/>
      <color indexed="10"/>
      <name val="Arial"/>
      <family val="2"/>
    </font>
    <font>
      <b/>
      <u/>
      <sz val="12"/>
      <color indexed="12"/>
      <name val="Arial"/>
      <family val="2"/>
    </font>
    <font>
      <b/>
      <u/>
      <sz val="12"/>
      <color indexed="8"/>
      <name val="Arial"/>
      <family val="2"/>
    </font>
    <font>
      <b/>
      <i/>
      <u/>
      <sz val="10"/>
      <color indexed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8"/>
      <color theme="3"/>
      <name val="Arial Narrow"/>
      <family val="2"/>
    </font>
    <font>
      <sz val="16"/>
      <color rgb="FFFF0000"/>
      <name val="Arial"/>
      <family val="2"/>
    </font>
    <font>
      <sz val="11"/>
      <name val="Calibri"/>
      <family val="2"/>
      <scheme val="minor"/>
    </font>
    <font>
      <b/>
      <sz val="16"/>
      <color theme="1"/>
      <name val="Arial"/>
      <family val="2"/>
    </font>
    <font>
      <sz val="16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1"/>
      <color theme="1"/>
      <name val="Arial"/>
      <family val="2"/>
    </font>
    <font>
      <sz val="16"/>
      <color theme="1"/>
      <name val="Arial"/>
      <family val="2"/>
    </font>
    <font>
      <b/>
      <u/>
      <sz val="16"/>
      <name val="Arial"/>
      <family val="2"/>
    </font>
    <font>
      <b/>
      <sz val="16"/>
      <color indexed="10"/>
      <name val="Arial"/>
      <family val="2"/>
    </font>
    <font>
      <sz val="14"/>
      <color theme="1"/>
      <name val="Arial"/>
      <family val="2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rgb="FFFF0000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65"/>
        <bgColor indexed="64"/>
      </patternFill>
    </fill>
  </fills>
  <borders count="6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5">
    <xf numFmtId="0" fontId="0" fillId="0" borderId="0"/>
    <xf numFmtId="0" fontId="11" fillId="2" borderId="0" applyNumberFormat="0" applyBorder="0" applyAlignment="0" applyProtection="0"/>
    <xf numFmtId="0" fontId="11" fillId="4" borderId="0" applyNumberFormat="0" applyBorder="0" applyAlignment="0" applyProtection="0"/>
    <xf numFmtId="0" fontId="11" fillId="6" borderId="0" applyNumberFormat="0" applyBorder="0" applyAlignment="0" applyProtection="0"/>
    <xf numFmtId="0" fontId="11" fillId="2" borderId="0" applyNumberFormat="0" applyBorder="0" applyAlignment="0" applyProtection="0"/>
    <xf numFmtId="0" fontId="11" fillId="7" borderId="0" applyNumberFormat="0" applyBorder="0" applyAlignment="0" applyProtection="0"/>
    <xf numFmtId="0" fontId="11" fillId="4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9" borderId="0" applyNumberFormat="0" applyBorder="0" applyAlignment="0" applyProtection="0"/>
    <xf numFmtId="0" fontId="11" fillId="8" borderId="0" applyNumberFormat="0" applyBorder="0" applyAlignment="0" applyProtection="0"/>
    <xf numFmtId="0" fontId="11" fillId="4" borderId="0" applyNumberFormat="0" applyBorder="0" applyAlignment="0" applyProtection="0"/>
    <xf numFmtId="0" fontId="12" fillId="12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9" borderId="0" applyNumberFormat="0" applyBorder="0" applyAlignment="0" applyProtection="0"/>
    <xf numFmtId="0" fontId="12" fillId="12" borderId="0" applyNumberFormat="0" applyBorder="0" applyAlignment="0" applyProtection="0"/>
    <xf numFmtId="0" fontId="12" fillId="4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2" borderId="1" applyNumberFormat="0" applyAlignment="0" applyProtection="0"/>
    <xf numFmtId="0" fontId="15" fillId="0" borderId="2" applyNumberFormat="0" applyFill="0" applyAlignment="0" applyProtection="0"/>
    <xf numFmtId="0" fontId="9" fillId="6" borderId="3" applyNumberFormat="0" applyFont="0" applyAlignment="0" applyProtection="0"/>
    <xf numFmtId="0" fontId="16" fillId="4" borderId="1" applyNumberFormat="0" applyAlignment="0" applyProtection="0"/>
    <xf numFmtId="0" fontId="17" fillId="3" borderId="0" applyNumberFormat="0" applyBorder="0" applyAlignment="0" applyProtection="0"/>
    <xf numFmtId="0" fontId="28" fillId="0" borderId="0" applyNumberFormat="0" applyFill="0" applyBorder="0" applyAlignment="0" applyProtection="0">
      <alignment vertical="top"/>
      <protection locked="0"/>
    </xf>
    <xf numFmtId="0" fontId="18" fillId="11" borderId="0" applyNumberFormat="0" applyBorder="0" applyAlignment="0" applyProtection="0"/>
    <xf numFmtId="0" fontId="47" fillId="0" borderId="0"/>
    <xf numFmtId="0" fontId="9" fillId="0" borderId="0"/>
    <xf numFmtId="0" fontId="19" fillId="5" borderId="0" applyNumberFormat="0" applyBorder="0" applyAlignment="0" applyProtection="0"/>
    <xf numFmtId="0" fontId="20" fillId="2" borderId="4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5" applyNumberFormat="0" applyFill="0" applyAlignment="0" applyProtection="0"/>
    <xf numFmtId="0" fontId="24" fillId="0" borderId="6" applyNumberFormat="0" applyFill="0" applyAlignment="0" applyProtection="0"/>
    <xf numFmtId="0" fontId="25" fillId="0" borderId="7" applyNumberFormat="0" applyFill="0" applyAlignment="0" applyProtection="0"/>
    <xf numFmtId="0" fontId="25" fillId="0" borderId="0" applyNumberFormat="0" applyFill="0" applyBorder="0" applyAlignment="0" applyProtection="0"/>
    <xf numFmtId="0" fontId="26" fillId="0" borderId="8" applyNumberFormat="0" applyFill="0" applyAlignment="0" applyProtection="0"/>
    <xf numFmtId="0" fontId="27" fillId="17" borderId="9" applyNumberFormat="0" applyAlignment="0" applyProtection="0"/>
  </cellStyleXfs>
  <cellXfs count="423">
    <xf numFmtId="0" fontId="0" fillId="0" borderId="0" xfId="0"/>
    <xf numFmtId="0" fontId="0" fillId="0" borderId="0" xfId="0"/>
    <xf numFmtId="0" fontId="0" fillId="0" borderId="0" xfId="0" applyBorder="1"/>
    <xf numFmtId="0" fontId="7" fillId="18" borderId="0" xfId="33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/>
    <xf numFmtId="0" fontId="0" fillId="18" borderId="0" xfId="0" applyFill="1"/>
    <xf numFmtId="0" fontId="0" fillId="0" borderId="18" xfId="0" applyBorder="1" applyAlignment="1"/>
    <xf numFmtId="0" fontId="0" fillId="0" borderId="19" xfId="0" applyBorder="1" applyAlignment="1"/>
    <xf numFmtId="0" fontId="0" fillId="0" borderId="19" xfId="0" applyBorder="1" applyAlignment="1">
      <alignment horizontal="right"/>
    </xf>
    <xf numFmtId="0" fontId="0" fillId="0" borderId="20" xfId="0" applyBorder="1"/>
    <xf numFmtId="0" fontId="0" fillId="0" borderId="20" xfId="0" applyBorder="1" applyAlignment="1"/>
    <xf numFmtId="0" fontId="0" fillId="0" borderId="21" xfId="0" applyBorder="1"/>
    <xf numFmtId="0" fontId="0" fillId="0" borderId="22" xfId="0" applyBorder="1" applyAlignment="1"/>
    <xf numFmtId="0" fontId="0" fillId="0" borderId="23" xfId="0" applyBorder="1" applyAlignment="1"/>
    <xf numFmtId="0" fontId="0" fillId="0" borderId="0" xfId="0" applyBorder="1" applyAlignment="1">
      <alignment horizontal="right"/>
    </xf>
    <xf numFmtId="0" fontId="0" fillId="0" borderId="24" xfId="0" applyBorder="1" applyAlignment="1"/>
    <xf numFmtId="0" fontId="0" fillId="0" borderId="25" xfId="0" applyBorder="1" applyAlignment="1"/>
    <xf numFmtId="0" fontId="0" fillId="0" borderId="25" xfId="0" applyBorder="1" applyAlignment="1">
      <alignment horizontal="right"/>
    </xf>
    <xf numFmtId="0" fontId="0" fillId="0" borderId="25" xfId="0" applyBorder="1"/>
    <xf numFmtId="0" fontId="0" fillId="0" borderId="26" xfId="0" applyBorder="1" applyAlignment="1"/>
    <xf numFmtId="0" fontId="0" fillId="0" borderId="27" xfId="0" applyBorder="1" applyAlignment="1"/>
    <xf numFmtId="0" fontId="0" fillId="0" borderId="0" xfId="0" applyBorder="1" applyAlignment="1">
      <alignment horizontal="left"/>
    </xf>
    <xf numFmtId="0" fontId="0" fillId="0" borderId="19" xfId="0" applyBorder="1"/>
    <xf numFmtId="0" fontId="0" fillId="0" borderId="22" xfId="0" applyBorder="1"/>
    <xf numFmtId="0" fontId="0" fillId="0" borderId="26" xfId="0" applyBorder="1" applyAlignment="1">
      <alignment horizontal="right"/>
    </xf>
    <xf numFmtId="0" fontId="0" fillId="0" borderId="2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8" xfId="0" applyBorder="1"/>
    <xf numFmtId="0" fontId="0" fillId="0" borderId="29" xfId="0" applyBorder="1" applyAlignment="1"/>
    <xf numFmtId="0" fontId="0" fillId="0" borderId="22" xfId="0" applyBorder="1" applyAlignment="1">
      <alignment horizontal="right"/>
    </xf>
    <xf numFmtId="0" fontId="0" fillId="0" borderId="30" xfId="0" applyBorder="1" applyAlignment="1"/>
    <xf numFmtId="0" fontId="0" fillId="0" borderId="31" xfId="0" applyBorder="1" applyAlignment="1"/>
    <xf numFmtId="0" fontId="0" fillId="0" borderId="32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3" xfId="0" applyBorder="1"/>
    <xf numFmtId="0" fontId="0" fillId="0" borderId="26" xfId="0" applyBorder="1"/>
    <xf numFmtId="0" fontId="0" fillId="0" borderId="18" xfId="0" applyBorder="1"/>
    <xf numFmtId="0" fontId="48" fillId="0" borderId="0" xfId="0" applyFont="1" applyAlignment="1">
      <alignment horizontal="left" vertical="top" wrapText="1"/>
    </xf>
    <xf numFmtId="0" fontId="0" fillId="0" borderId="0" xfId="0" applyAlignment="1">
      <alignment horizontal="left" vertical="center" wrapText="1"/>
    </xf>
    <xf numFmtId="0" fontId="0" fillId="0" borderId="24" xfId="0" applyBorder="1"/>
    <xf numFmtId="0" fontId="0" fillId="0" borderId="0" xfId="0" applyProtection="1">
      <protection locked="0" hidden="1"/>
    </xf>
    <xf numFmtId="0" fontId="41" fillId="0" borderId="0" xfId="0" applyFont="1" applyFill="1" applyBorder="1" applyAlignment="1" applyProtection="1">
      <alignment horizontal="center"/>
      <protection locked="0" hidden="1"/>
    </xf>
    <xf numFmtId="0" fontId="1" fillId="0" borderId="0" xfId="0" applyFont="1" applyFill="1" applyBorder="1" applyAlignment="1" applyProtection="1">
      <protection locked="0" hidden="1"/>
    </xf>
    <xf numFmtId="0" fontId="0" fillId="0" borderId="0" xfId="0" applyFill="1" applyBorder="1" applyProtection="1">
      <protection locked="0" hidden="1"/>
    </xf>
    <xf numFmtId="0" fontId="0" fillId="0" borderId="0" xfId="0" applyFill="1" applyBorder="1" applyAlignment="1" applyProtection="1">
      <alignment horizontal="center"/>
      <protection locked="0" hidden="1"/>
    </xf>
    <xf numFmtId="0" fontId="0" fillId="0" borderId="22" xfId="0" applyBorder="1" applyProtection="1">
      <protection locked="0" hidden="1"/>
    </xf>
    <xf numFmtId="0" fontId="0" fillId="0" borderId="22" xfId="0" applyFill="1" applyBorder="1" applyAlignment="1" applyProtection="1">
      <alignment horizontal="center"/>
      <protection locked="0" hidden="1"/>
    </xf>
    <xf numFmtId="0" fontId="6" fillId="0" borderId="0" xfId="0" applyFont="1" applyFill="1" applyBorder="1" applyAlignment="1" applyProtection="1">
      <protection locked="0" hidden="1"/>
    </xf>
    <xf numFmtId="0" fontId="0" fillId="0" borderId="22" xfId="0" applyFill="1" applyBorder="1" applyProtection="1">
      <protection locked="0" hidden="1"/>
    </xf>
    <xf numFmtId="0" fontId="1" fillId="0" borderId="0" xfId="0" applyFont="1" applyFill="1" applyBorder="1" applyProtection="1">
      <protection locked="0" hidden="1"/>
    </xf>
    <xf numFmtId="0" fontId="1" fillId="0" borderId="0" xfId="0" applyFont="1" applyFill="1" applyBorder="1" applyAlignment="1" applyProtection="1">
      <alignment vertical="center" wrapText="1"/>
      <protection locked="0" hidden="1"/>
    </xf>
    <xf numFmtId="0" fontId="1" fillId="0" borderId="0" xfId="0" applyFont="1" applyFill="1" applyBorder="1" applyAlignment="1" applyProtection="1">
      <alignment horizontal="center" vertical="center" wrapText="1"/>
      <protection locked="0" hidden="1"/>
    </xf>
    <xf numFmtId="0" fontId="1" fillId="0" borderId="0" xfId="0" applyFont="1" applyFill="1" applyBorder="1" applyAlignment="1" applyProtection="1">
      <alignment horizontal="center"/>
      <protection locked="0" hidden="1"/>
    </xf>
    <xf numFmtId="0" fontId="1" fillId="0" borderId="22" xfId="0" applyFont="1" applyFill="1" applyBorder="1" applyAlignment="1" applyProtection="1">
      <alignment horizontal="center"/>
      <protection locked="0" hidden="1"/>
    </xf>
    <xf numFmtId="0" fontId="0" fillId="0" borderId="0" xfId="0" applyFill="1" applyBorder="1" applyAlignment="1" applyProtection="1">
      <protection locked="0" hidden="1"/>
    </xf>
    <xf numFmtId="0" fontId="1" fillId="0" borderId="22" xfId="0" applyFont="1" applyFill="1" applyBorder="1" applyAlignment="1" applyProtection="1">
      <alignment vertical="center" wrapText="1"/>
      <protection locked="0" hidden="1"/>
    </xf>
    <xf numFmtId="0" fontId="6" fillId="0" borderId="0" xfId="0" applyFont="1" applyFill="1" applyBorder="1" applyAlignment="1" applyProtection="1">
      <alignment vertical="center"/>
      <protection locked="0" hidden="1"/>
    </xf>
    <xf numFmtId="0" fontId="6" fillId="0" borderId="22" xfId="0" applyFont="1" applyFill="1" applyBorder="1" applyAlignment="1" applyProtection="1">
      <alignment vertical="center"/>
      <protection locked="0" hidden="1"/>
    </xf>
    <xf numFmtId="0" fontId="1" fillId="0" borderId="22" xfId="0" applyFont="1" applyFill="1" applyBorder="1" applyAlignment="1" applyProtection="1">
      <alignment horizontal="center" vertical="center" wrapText="1"/>
      <protection locked="0" hidden="1"/>
    </xf>
    <xf numFmtId="0" fontId="0" fillId="0" borderId="22" xfId="0" applyFill="1" applyBorder="1" applyAlignment="1" applyProtection="1">
      <alignment vertical="center" wrapText="1"/>
      <protection locked="0" hidden="1"/>
    </xf>
    <xf numFmtId="0" fontId="9" fillId="0" borderId="0" xfId="0" applyFont="1" applyFill="1" applyBorder="1" applyProtection="1">
      <protection locked="0" hidden="1"/>
    </xf>
    <xf numFmtId="0" fontId="0" fillId="0" borderId="15" xfId="0" applyFill="1" applyBorder="1" applyProtection="1">
      <protection locked="0" hidden="1"/>
    </xf>
    <xf numFmtId="0" fontId="0" fillId="0" borderId="0" xfId="0" applyBorder="1" applyProtection="1">
      <protection locked="0" hidden="1"/>
    </xf>
    <xf numFmtId="0" fontId="1" fillId="0" borderId="23" xfId="34" applyFont="1" applyBorder="1" applyProtection="1">
      <protection hidden="1"/>
    </xf>
    <xf numFmtId="0" fontId="5" fillId="0" borderId="23" xfId="34" applyFont="1" applyFill="1" applyBorder="1" applyProtection="1">
      <protection hidden="1"/>
    </xf>
    <xf numFmtId="0" fontId="1" fillId="0" borderId="23" xfId="34" applyFont="1" applyFill="1" applyBorder="1" applyProtection="1">
      <protection hidden="1"/>
    </xf>
    <xf numFmtId="0" fontId="5" fillId="0" borderId="23" xfId="34" applyFont="1" applyBorder="1" applyProtection="1">
      <protection hidden="1"/>
    </xf>
    <xf numFmtId="0" fontId="3" fillId="0" borderId="22" xfId="34" applyFont="1" applyBorder="1" applyAlignment="1" applyProtection="1">
      <alignment wrapText="1"/>
      <protection hidden="1"/>
    </xf>
    <xf numFmtId="0" fontId="1" fillId="0" borderId="23" xfId="34" applyFont="1" applyBorder="1"/>
    <xf numFmtId="0" fontId="4" fillId="0" borderId="23" xfId="34" applyFont="1" applyBorder="1" applyProtection="1">
      <protection hidden="1"/>
    </xf>
    <xf numFmtId="0" fontId="4" fillId="0" borderId="23" xfId="34" applyFont="1" applyFill="1" applyBorder="1" applyAlignment="1" applyProtection="1">
      <protection hidden="1"/>
    </xf>
    <xf numFmtId="0" fontId="4" fillId="0" borderId="23" xfId="34" applyFont="1" applyBorder="1"/>
    <xf numFmtId="0" fontId="40" fillId="0" borderId="0" xfId="0" applyFont="1" applyBorder="1" applyAlignment="1">
      <alignment horizontal="center"/>
    </xf>
    <xf numFmtId="0" fontId="5" fillId="0" borderId="23" xfId="0" applyFont="1" applyBorder="1"/>
    <xf numFmtId="0" fontId="9" fillId="0" borderId="23" xfId="0" applyFont="1" applyBorder="1"/>
    <xf numFmtId="0" fontId="51" fillId="0" borderId="33" xfId="0" applyFont="1" applyBorder="1" applyAlignment="1">
      <alignment horizontal="center" vertical="center" wrapText="1"/>
    </xf>
    <xf numFmtId="0" fontId="30" fillId="0" borderId="0" xfId="34" applyFont="1" applyFill="1" applyBorder="1" applyAlignment="1">
      <alignment vertical="center" wrapText="1"/>
    </xf>
    <xf numFmtId="0" fontId="52" fillId="0" borderId="0" xfId="34" applyFont="1" applyBorder="1" applyAlignment="1" applyProtection="1">
      <alignment vertical="center" wrapText="1"/>
      <protection locked="0"/>
    </xf>
    <xf numFmtId="0" fontId="0" fillId="0" borderId="23" xfId="0" applyFill="1" applyBorder="1" applyProtection="1">
      <protection locked="0" hidden="1"/>
    </xf>
    <xf numFmtId="0" fontId="9" fillId="18" borderId="0" xfId="33" applyFont="1" applyFill="1" applyBorder="1" applyAlignment="1" applyProtection="1">
      <alignment horizontal="left" vertical="top"/>
      <protection locked="0"/>
    </xf>
    <xf numFmtId="0" fontId="37" fillId="0" borderId="44" xfId="0" applyFont="1" applyBorder="1"/>
    <xf numFmtId="0" fontId="37" fillId="0" borderId="35" xfId="0" applyFont="1" applyBorder="1"/>
    <xf numFmtId="0" fontId="37" fillId="0" borderId="45" xfId="0" applyFont="1" applyBorder="1"/>
    <xf numFmtId="0" fontId="37" fillId="0" borderId="46" xfId="0" applyFont="1" applyBorder="1"/>
    <xf numFmtId="0" fontId="30" fillId="19" borderId="16" xfId="34" applyNumberFormat="1" applyFont="1" applyFill="1" applyBorder="1" applyAlignment="1" applyProtection="1">
      <alignment horizontal="center" vertical="center" wrapText="1"/>
      <protection locked="0"/>
    </xf>
    <xf numFmtId="0" fontId="30" fillId="19" borderId="17" xfId="34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wrapText="1"/>
    </xf>
    <xf numFmtId="0" fontId="0" fillId="0" borderId="27" xfId="0" applyBorder="1" applyAlignment="1"/>
    <xf numFmtId="0" fontId="0" fillId="0" borderId="0" xfId="0" applyAlignment="1">
      <alignment wrapText="1"/>
    </xf>
    <xf numFmtId="0" fontId="54" fillId="0" borderId="23" xfId="0" applyFont="1" applyBorder="1"/>
    <xf numFmtId="0" fontId="29" fillId="0" borderId="22" xfId="34" applyFont="1" applyBorder="1" applyAlignment="1" applyProtection="1">
      <alignment wrapText="1"/>
      <protection hidden="1"/>
    </xf>
    <xf numFmtId="0" fontId="3" fillId="0" borderId="22" xfId="34" applyFont="1" applyFill="1" applyBorder="1" applyAlignment="1" applyProtection="1">
      <alignment wrapText="1"/>
      <protection hidden="1"/>
    </xf>
    <xf numFmtId="0" fontId="29" fillId="0" borderId="22" xfId="34" applyFont="1" applyFill="1" applyBorder="1" applyAlignment="1" applyProtection="1">
      <alignment wrapText="1"/>
      <protection hidden="1"/>
    </xf>
    <xf numFmtId="0" fontId="29" fillId="18" borderId="22" xfId="34" applyFont="1" applyFill="1" applyBorder="1" applyAlignment="1" applyProtection="1">
      <alignment wrapText="1"/>
      <protection hidden="1"/>
    </xf>
    <xf numFmtId="0" fontId="3" fillId="0" borderId="22" xfId="34" applyFont="1" applyBorder="1" applyAlignment="1">
      <alignment wrapText="1"/>
    </xf>
    <xf numFmtId="0" fontId="9" fillId="0" borderId="22" xfId="34" applyBorder="1" applyAlignment="1">
      <alignment wrapText="1"/>
    </xf>
    <xf numFmtId="0" fontId="48" fillId="0" borderId="26" xfId="0" applyFont="1" applyBorder="1" applyAlignment="1">
      <alignment wrapText="1"/>
    </xf>
    <xf numFmtId="0" fontId="29" fillId="0" borderId="26" xfId="34" applyFont="1" applyFill="1" applyBorder="1" applyAlignment="1" applyProtection="1">
      <alignment wrapText="1"/>
      <protection hidden="1"/>
    </xf>
    <xf numFmtId="0" fontId="29" fillId="0" borderId="27" xfId="34" applyFont="1" applyFill="1" applyBorder="1" applyAlignment="1" applyProtection="1">
      <alignment wrapText="1"/>
      <protection hidden="1"/>
    </xf>
    <xf numFmtId="0" fontId="58" fillId="0" borderId="18" xfId="0" applyFont="1" applyBorder="1"/>
    <xf numFmtId="0" fontId="58" fillId="0" borderId="23" xfId="0" applyFont="1" applyBorder="1"/>
    <xf numFmtId="0" fontId="47" fillId="0" borderId="18" xfId="33" applyBorder="1" applyProtection="1">
      <protection hidden="1"/>
    </xf>
    <xf numFmtId="0" fontId="47" fillId="0" borderId="19" xfId="33" applyBorder="1"/>
    <xf numFmtId="0" fontId="47" fillId="0" borderId="27" xfId="33" applyBorder="1"/>
    <xf numFmtId="0" fontId="47" fillId="0" borderId="23" xfId="33" applyBorder="1"/>
    <xf numFmtId="0" fontId="47" fillId="0" borderId="22" xfId="33" applyBorder="1"/>
    <xf numFmtId="0" fontId="47" fillId="0" borderId="23" xfId="33" applyBorder="1" applyProtection="1"/>
    <xf numFmtId="0" fontId="47" fillId="0" borderId="22" xfId="33" applyBorder="1" applyProtection="1"/>
    <xf numFmtId="0" fontId="47" fillId="18" borderId="23" xfId="33" applyFill="1" applyBorder="1" applyProtection="1"/>
    <xf numFmtId="0" fontId="47" fillId="18" borderId="22" xfId="33" applyFill="1" applyBorder="1" applyProtection="1"/>
    <xf numFmtId="0" fontId="47" fillId="0" borderId="22" xfId="33" applyBorder="1" applyAlignment="1" applyProtection="1">
      <alignment horizontal="center"/>
    </xf>
    <xf numFmtId="0" fontId="47" fillId="0" borderId="22" xfId="33" applyBorder="1" applyAlignment="1" applyProtection="1"/>
    <xf numFmtId="0" fontId="0" fillId="20" borderId="23" xfId="0" applyFill="1" applyBorder="1"/>
    <xf numFmtId="0" fontId="29" fillId="20" borderId="22" xfId="34" applyFont="1" applyFill="1" applyBorder="1" applyAlignment="1" applyProtection="1">
      <alignment wrapText="1"/>
      <protection hidden="1"/>
    </xf>
    <xf numFmtId="0" fontId="0" fillId="20" borderId="24" xfId="0" applyFill="1" applyBorder="1"/>
    <xf numFmtId="0" fontId="29" fillId="20" borderId="26" xfId="34" applyFont="1" applyFill="1" applyBorder="1" applyAlignment="1" applyProtection="1">
      <alignment wrapText="1"/>
      <protection hidden="1"/>
    </xf>
    <xf numFmtId="0" fontId="0" fillId="0" borderId="18" xfId="0" applyBorder="1" applyProtection="1">
      <protection locked="0" hidden="1"/>
    </xf>
    <xf numFmtId="0" fontId="0" fillId="0" borderId="19" xfId="0" applyBorder="1" applyProtection="1">
      <protection locked="0" hidden="1"/>
    </xf>
    <xf numFmtId="0" fontId="0" fillId="0" borderId="23" xfId="0" applyBorder="1" applyProtection="1">
      <protection locked="0" hidden="1"/>
    </xf>
    <xf numFmtId="0" fontId="0" fillId="0" borderId="24" xfId="0" applyBorder="1" applyProtection="1">
      <protection locked="0" hidden="1"/>
    </xf>
    <xf numFmtId="0" fontId="6" fillId="0" borderId="25" xfId="0" applyFont="1" applyFill="1" applyBorder="1" applyAlignment="1" applyProtection="1">
      <alignment vertical="center"/>
      <protection locked="0" hidden="1"/>
    </xf>
    <xf numFmtId="0" fontId="0" fillId="0" borderId="26" xfId="0" applyBorder="1" applyProtection="1">
      <protection locked="0" hidden="1"/>
    </xf>
    <xf numFmtId="0" fontId="1" fillId="0" borderId="23" xfId="0" applyFont="1" applyFill="1" applyBorder="1" applyProtection="1">
      <protection locked="0" hidden="1"/>
    </xf>
    <xf numFmtId="0" fontId="1" fillId="0" borderId="23" xfId="0" applyFont="1" applyFill="1" applyBorder="1" applyAlignment="1" applyProtection="1">
      <alignment vertical="center" wrapText="1"/>
      <protection locked="0" hidden="1"/>
    </xf>
    <xf numFmtId="0" fontId="6" fillId="0" borderId="23" xfId="0" applyFont="1" applyFill="1" applyBorder="1" applyAlignment="1" applyProtection="1">
      <alignment vertical="center"/>
      <protection locked="0" hidden="1"/>
    </xf>
    <xf numFmtId="0" fontId="1" fillId="0" borderId="23" xfId="0" applyFont="1" applyFill="1" applyBorder="1" applyAlignment="1" applyProtection="1">
      <alignment horizontal="center" vertical="center" wrapText="1"/>
      <protection locked="0" hidden="1"/>
    </xf>
    <xf numFmtId="0" fontId="6" fillId="0" borderId="24" xfId="0" applyFont="1" applyFill="1" applyBorder="1" applyAlignment="1" applyProtection="1">
      <alignment vertical="center"/>
      <protection locked="0" hidden="1"/>
    </xf>
    <xf numFmtId="0" fontId="9" fillId="19" borderId="33" xfId="33" applyFont="1" applyFill="1" applyBorder="1" applyAlignment="1" applyProtection="1">
      <alignment horizontal="center" vertical="center"/>
      <protection locked="0"/>
    </xf>
    <xf numFmtId="0" fontId="60" fillId="0" borderId="0" xfId="0" applyFont="1" applyAlignment="1">
      <alignment wrapText="1"/>
    </xf>
    <xf numFmtId="0" fontId="0" fillId="0" borderId="0" xfId="0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3" xfId="0" applyBorder="1" applyAlignment="1">
      <alignment wrapText="1"/>
    </xf>
    <xf numFmtId="0" fontId="61" fillId="0" borderId="0" xfId="0" applyFont="1"/>
    <xf numFmtId="0" fontId="2" fillId="21" borderId="23" xfId="33" applyFont="1" applyFill="1" applyBorder="1" applyAlignment="1" applyProtection="1">
      <alignment horizontal="center" vertical="top"/>
    </xf>
    <xf numFmtId="0" fontId="2" fillId="21" borderId="0" xfId="33" applyFont="1" applyFill="1" applyBorder="1" applyAlignment="1" applyProtection="1">
      <alignment horizontal="center" vertical="top"/>
    </xf>
    <xf numFmtId="0" fontId="2" fillId="21" borderId="22" xfId="33" applyFont="1" applyFill="1" applyBorder="1" applyAlignment="1" applyProtection="1">
      <alignment horizontal="center" vertical="top"/>
    </xf>
    <xf numFmtId="0" fontId="2" fillId="21" borderId="24" xfId="33" applyFont="1" applyFill="1" applyBorder="1" applyAlignment="1" applyProtection="1">
      <alignment horizontal="center" vertical="top"/>
    </xf>
    <xf numFmtId="0" fontId="2" fillId="21" borderId="25" xfId="33" applyFont="1" applyFill="1" applyBorder="1" applyAlignment="1" applyProtection="1">
      <alignment horizontal="center" vertical="top"/>
    </xf>
    <xf numFmtId="0" fontId="2" fillId="21" borderId="26" xfId="33" applyFont="1" applyFill="1" applyBorder="1" applyAlignment="1" applyProtection="1">
      <alignment horizontal="center" vertical="top"/>
    </xf>
    <xf numFmtId="0" fontId="1" fillId="18" borderId="0" xfId="33" applyFont="1" applyFill="1" applyBorder="1" applyAlignment="1" applyProtection="1">
      <alignment horizontal="left" vertical="center"/>
      <protection locked="0"/>
    </xf>
    <xf numFmtId="0" fontId="0" fillId="18" borderId="0" xfId="0" applyFill="1" applyBorder="1" applyAlignment="1"/>
    <xf numFmtId="0" fontId="2" fillId="21" borderId="0" xfId="33" applyFont="1" applyFill="1" applyBorder="1" applyAlignment="1" applyProtection="1">
      <alignment horizontal="left" vertical="top"/>
    </xf>
    <xf numFmtId="0" fontId="0" fillId="19" borderId="33" xfId="0" applyFill="1" applyBorder="1" applyAlignment="1">
      <alignment horizontal="center" vertical="top"/>
    </xf>
    <xf numFmtId="0" fontId="2" fillId="18" borderId="0" xfId="33" applyFont="1" applyFill="1" applyBorder="1" applyAlignment="1" applyProtection="1">
      <alignment horizontal="center" vertical="top"/>
    </xf>
    <xf numFmtId="0" fontId="0" fillId="0" borderId="0" xfId="0" applyBorder="1" applyAlignment="1">
      <alignment horizontal="left" vertical="center"/>
    </xf>
    <xf numFmtId="0" fontId="0" fillId="18" borderId="0" xfId="0" applyFill="1" applyBorder="1" applyAlignment="1">
      <alignment horizontal="left" vertical="center"/>
    </xf>
    <xf numFmtId="0" fontId="0" fillId="19" borderId="38" xfId="0" applyFill="1" applyBorder="1" applyAlignment="1">
      <alignment horizontal="left" vertical="center"/>
    </xf>
    <xf numFmtId="0" fontId="0" fillId="19" borderId="39" xfId="0" applyFill="1" applyBorder="1" applyAlignment="1">
      <alignment horizontal="left" vertical="center"/>
    </xf>
    <xf numFmtId="0" fontId="2" fillId="18" borderId="22" xfId="33" applyFont="1" applyFill="1" applyBorder="1" applyAlignment="1" applyProtection="1">
      <alignment horizontal="center" vertical="center"/>
      <protection locked="0"/>
    </xf>
    <xf numFmtId="0" fontId="7" fillId="18" borderId="0" xfId="33" applyFont="1" applyFill="1" applyBorder="1" applyAlignment="1" applyProtection="1">
      <alignment horizontal="left" vertical="center"/>
    </xf>
    <xf numFmtId="0" fontId="56" fillId="18" borderId="0" xfId="0" applyFont="1" applyFill="1" applyBorder="1" applyAlignment="1">
      <alignment vertical="center"/>
    </xf>
    <xf numFmtId="0" fontId="7" fillId="18" borderId="0" xfId="33" applyFont="1" applyFill="1" applyBorder="1" applyAlignment="1" applyProtection="1">
      <alignment horizontal="left"/>
      <protection locked="0"/>
    </xf>
    <xf numFmtId="0" fontId="8" fillId="18" borderId="0" xfId="33" applyFont="1" applyFill="1" applyBorder="1" applyAlignment="1" applyProtection="1">
      <alignment horizontal="center"/>
      <protection locked="0"/>
    </xf>
    <xf numFmtId="0" fontId="62" fillId="0" borderId="37" xfId="0" applyFont="1" applyBorder="1"/>
    <xf numFmtId="0" fontId="62" fillId="0" borderId="46" xfId="0" applyFont="1" applyBorder="1"/>
    <xf numFmtId="0" fontId="2" fillId="18" borderId="0" xfId="33" applyFont="1" applyFill="1" applyBorder="1" applyAlignment="1" applyProtection="1">
      <alignment horizontal="center" vertical="center"/>
      <protection locked="0"/>
    </xf>
    <xf numFmtId="0" fontId="0" fillId="18" borderId="0" xfId="0" applyFill="1" applyBorder="1" applyAlignment="1">
      <alignment vertical="center"/>
    </xf>
    <xf numFmtId="0" fontId="7" fillId="21" borderId="33" xfId="33" applyFont="1" applyFill="1" applyBorder="1" applyAlignment="1" applyProtection="1">
      <alignment horizontal="left" vertical="top"/>
    </xf>
    <xf numFmtId="0" fontId="7" fillId="18" borderId="33" xfId="33" applyFont="1" applyFill="1" applyBorder="1" applyAlignment="1" applyProtection="1">
      <alignment horizontal="left" vertical="center"/>
      <protection locked="0"/>
    </xf>
    <xf numFmtId="0" fontId="8" fillId="19" borderId="33" xfId="33" applyFont="1" applyFill="1" applyBorder="1" applyAlignment="1" applyProtection="1">
      <alignment horizontal="center" vertical="center"/>
      <protection locked="0"/>
    </xf>
    <xf numFmtId="0" fontId="7" fillId="18" borderId="33" xfId="0" applyFont="1" applyFill="1" applyBorder="1" applyAlignment="1">
      <alignment horizontal="right"/>
    </xf>
    <xf numFmtId="0" fontId="7" fillId="18" borderId="57" xfId="33" applyFont="1" applyFill="1" applyBorder="1" applyAlignment="1" applyProtection="1">
      <alignment horizontal="left"/>
      <protection locked="0"/>
    </xf>
    <xf numFmtId="0" fontId="8" fillId="19" borderId="59" xfId="33" applyFont="1" applyFill="1" applyBorder="1" applyAlignment="1" applyProtection="1">
      <alignment horizontal="center"/>
      <protection locked="0"/>
    </xf>
    <xf numFmtId="0" fontId="53" fillId="19" borderId="59" xfId="33" applyFont="1" applyFill="1" applyBorder="1" applyAlignment="1" applyProtection="1">
      <alignment horizontal="left"/>
      <protection locked="0"/>
    </xf>
    <xf numFmtId="0" fontId="7" fillId="18" borderId="32" xfId="33" applyFont="1" applyFill="1" applyBorder="1" applyAlignment="1" applyProtection="1">
      <alignment horizontal="left"/>
      <protection locked="0"/>
    </xf>
    <xf numFmtId="0" fontId="8" fillId="19" borderId="59" xfId="33" applyFont="1" applyFill="1" applyBorder="1" applyAlignment="1" applyProtection="1">
      <alignment horizontal="right"/>
      <protection locked="0"/>
    </xf>
    <xf numFmtId="0" fontId="7" fillId="18" borderId="19" xfId="33" applyFont="1" applyFill="1" applyBorder="1" applyAlignment="1" applyProtection="1">
      <alignment horizontal="left" vertical="top"/>
      <protection locked="0"/>
    </xf>
    <xf numFmtId="0" fontId="8" fillId="19" borderId="40" xfId="33" applyFont="1" applyFill="1" applyBorder="1" applyAlignment="1" applyProtection="1">
      <alignment horizontal="right"/>
      <protection locked="0"/>
    </xf>
    <xf numFmtId="0" fontId="9" fillId="19" borderId="36" xfId="33" applyFont="1" applyFill="1" applyBorder="1" applyAlignment="1" applyProtection="1">
      <alignment horizontal="right"/>
      <protection locked="0"/>
    </xf>
    <xf numFmtId="0" fontId="9" fillId="18" borderId="25" xfId="33" applyFont="1" applyFill="1" applyBorder="1" applyAlignment="1" applyProtection="1">
      <alignment horizontal="left" vertical="top"/>
      <protection locked="0"/>
    </xf>
    <xf numFmtId="0" fontId="9" fillId="19" borderId="39" xfId="33" applyFont="1" applyFill="1" applyBorder="1" applyAlignment="1" applyProtection="1">
      <alignment horizontal="right"/>
      <protection locked="0"/>
    </xf>
    <xf numFmtId="0" fontId="9" fillId="18" borderId="22" xfId="34" applyFont="1" applyFill="1" applyBorder="1" applyAlignment="1" applyProtection="1">
      <alignment wrapText="1"/>
      <protection hidden="1"/>
    </xf>
    <xf numFmtId="0" fontId="36" fillId="0" borderId="33" xfId="0" applyFont="1" applyBorder="1" applyAlignment="1">
      <alignment horizontal="center"/>
    </xf>
    <xf numFmtId="0" fontId="50" fillId="0" borderId="22" xfId="0" applyFont="1" applyBorder="1" applyAlignment="1"/>
    <xf numFmtId="0" fontId="10" fillId="20" borderId="33" xfId="0" applyFont="1" applyFill="1" applyBorder="1" applyProtection="1">
      <protection locked="0" hidden="1"/>
    </xf>
    <xf numFmtId="0" fontId="59" fillId="20" borderId="33" xfId="0" applyFont="1" applyFill="1" applyBorder="1" applyProtection="1">
      <protection locked="0" hidden="1"/>
    </xf>
    <xf numFmtId="0" fontId="59" fillId="20" borderId="33" xfId="0" applyFont="1" applyFill="1" applyBorder="1" applyAlignment="1" applyProtection="1">
      <alignment horizontal="center"/>
      <protection locked="0" hidden="1"/>
    </xf>
    <xf numFmtId="0" fontId="10" fillId="0" borderId="33" xfId="0" applyFont="1" applyFill="1" applyBorder="1" applyAlignment="1" applyProtection="1">
      <alignment horizontal="center"/>
      <protection locked="0" hidden="1"/>
    </xf>
    <xf numFmtId="0" fontId="10" fillId="0" borderId="33" xfId="0" applyFont="1" applyFill="1" applyBorder="1" applyAlignment="1" applyProtection="1">
      <alignment horizontal="center" vertical="center"/>
      <protection locked="0" hidden="1"/>
    </xf>
    <xf numFmtId="0" fontId="61" fillId="0" borderId="23" xfId="0" applyFont="1" applyBorder="1"/>
    <xf numFmtId="0" fontId="61" fillId="0" borderId="0" xfId="0" applyFont="1" applyBorder="1"/>
    <xf numFmtId="0" fontId="61" fillId="0" borderId="22" xfId="0" applyFont="1" applyBorder="1"/>
    <xf numFmtId="0" fontId="61" fillId="19" borderId="39" xfId="0" applyFont="1" applyFill="1" applyBorder="1"/>
    <xf numFmtId="0" fontId="61" fillId="0" borderId="0" xfId="0" applyFont="1" applyBorder="1" applyAlignment="1"/>
    <xf numFmtId="0" fontId="61" fillId="0" borderId="35" xfId="0" applyFont="1" applyBorder="1"/>
    <xf numFmtId="0" fontId="61" fillId="19" borderId="33" xfId="0" applyFont="1" applyFill="1" applyBorder="1"/>
    <xf numFmtId="0" fontId="61" fillId="19" borderId="33" xfId="0" applyFont="1" applyFill="1" applyBorder="1" applyAlignment="1">
      <alignment wrapText="1"/>
    </xf>
    <xf numFmtId="0" fontId="61" fillId="0" borderId="38" xfId="0" applyFont="1" applyBorder="1" applyAlignment="1">
      <alignment horizontal="center"/>
    </xf>
    <xf numFmtId="14" fontId="61" fillId="19" borderId="39" xfId="0" applyNumberFormat="1" applyFont="1" applyFill="1" applyBorder="1" applyAlignment="1">
      <alignment horizontal="center"/>
    </xf>
    <xf numFmtId="0" fontId="61" fillId="0" borderId="24" xfId="0" applyFont="1" applyBorder="1"/>
    <xf numFmtId="0" fontId="61" fillId="0" borderId="25" xfId="0" applyFont="1" applyBorder="1"/>
    <xf numFmtId="0" fontId="61" fillId="0" borderId="26" xfId="0" applyFont="1" applyBorder="1"/>
    <xf numFmtId="0" fontId="4" fillId="0" borderId="16" xfId="34" applyFont="1" applyBorder="1" applyAlignment="1" applyProtection="1">
      <alignment vertical="center"/>
      <protection hidden="1"/>
    </xf>
    <xf numFmtId="0" fontId="4" fillId="0" borderId="17" xfId="34" applyFont="1" applyBorder="1" applyAlignment="1" applyProtection="1">
      <alignment vertical="center"/>
      <protection hidden="1"/>
    </xf>
    <xf numFmtId="0" fontId="66" fillId="0" borderId="0" xfId="0" applyFont="1" applyProtection="1">
      <protection locked="0" hidden="1"/>
    </xf>
    <xf numFmtId="0" fontId="67" fillId="0" borderId="0" xfId="0" applyFont="1" applyProtection="1">
      <protection locked="0" hidden="1"/>
    </xf>
    <xf numFmtId="0" fontId="68" fillId="0" borderId="0" xfId="0" applyFont="1"/>
    <xf numFmtId="0" fontId="62" fillId="20" borderId="18" xfId="0" applyFont="1" applyFill="1" applyBorder="1" applyAlignment="1">
      <alignment horizontal="center" vertical="center"/>
    </xf>
    <xf numFmtId="0" fontId="62" fillId="20" borderId="27" xfId="0" applyFont="1" applyFill="1" applyBorder="1" applyAlignment="1">
      <alignment horizontal="center" vertical="center"/>
    </xf>
    <xf numFmtId="0" fontId="62" fillId="20" borderId="24" xfId="0" applyFont="1" applyFill="1" applyBorder="1" applyAlignment="1">
      <alignment horizontal="center" vertical="center"/>
    </xf>
    <xf numFmtId="0" fontId="62" fillId="20" borderId="26" xfId="0" applyFont="1" applyFill="1" applyBorder="1" applyAlignment="1">
      <alignment horizontal="center" vertical="center"/>
    </xf>
    <xf numFmtId="0" fontId="7" fillId="0" borderId="25" xfId="33" applyFont="1" applyBorder="1" applyAlignment="1" applyProtection="1">
      <alignment horizontal="center" vertical="center"/>
    </xf>
    <xf numFmtId="0" fontId="0" fillId="0" borderId="25" xfId="0" applyBorder="1" applyAlignment="1"/>
    <xf numFmtId="0" fontId="70" fillId="0" borderId="44" xfId="0" applyFont="1" applyBorder="1" applyAlignment="1">
      <alignment vertical="top" wrapText="1"/>
    </xf>
    <xf numFmtId="0" fontId="69" fillId="0" borderId="38" xfId="0" applyFont="1" applyBorder="1" applyAlignment="1">
      <alignment vertical="top"/>
    </xf>
    <xf numFmtId="0" fontId="69" fillId="0" borderId="35" xfId="0" applyFont="1" applyBorder="1" applyAlignment="1">
      <alignment vertical="top"/>
    </xf>
    <xf numFmtId="0" fontId="69" fillId="0" borderId="36" xfId="0" applyFont="1" applyBorder="1" applyAlignment="1">
      <alignment vertical="top"/>
    </xf>
    <xf numFmtId="0" fontId="69" fillId="0" borderId="45" xfId="0" applyFont="1" applyBorder="1" applyAlignment="1">
      <alignment vertical="top"/>
    </xf>
    <xf numFmtId="0" fontId="69" fillId="0" borderId="39" xfId="0" applyFont="1" applyBorder="1" applyAlignment="1">
      <alignment vertical="top"/>
    </xf>
    <xf numFmtId="0" fontId="7" fillId="19" borderId="57" xfId="33" applyFont="1" applyFill="1" applyBorder="1" applyAlignment="1" applyProtection="1">
      <alignment horizontal="center" vertical="center"/>
      <protection locked="0"/>
    </xf>
    <xf numFmtId="0" fontId="0" fillId="19" borderId="57" xfId="0" applyFill="1" applyBorder="1" applyAlignment="1"/>
    <xf numFmtId="0" fontId="7" fillId="19" borderId="37" xfId="33" applyFont="1" applyFill="1" applyBorder="1" applyAlignment="1" applyProtection="1">
      <alignment horizontal="center" vertical="center"/>
      <protection locked="0"/>
    </xf>
    <xf numFmtId="0" fontId="0" fillId="19" borderId="37" xfId="0" applyFill="1" applyBorder="1" applyAlignment="1"/>
    <xf numFmtId="0" fontId="62" fillId="19" borderId="33" xfId="0" applyFont="1" applyFill="1" applyBorder="1" applyAlignment="1">
      <alignment horizontal="center" vertical="center"/>
    </xf>
    <xf numFmtId="0" fontId="50" fillId="0" borderId="33" xfId="0" applyFont="1" applyBorder="1" applyAlignment="1"/>
    <xf numFmtId="0" fontId="7" fillId="18" borderId="33" xfId="33" applyFont="1" applyFill="1" applyBorder="1" applyAlignment="1" applyProtection="1">
      <alignment horizontal="left" vertical="center"/>
      <protection locked="0"/>
    </xf>
    <xf numFmtId="0" fontId="50" fillId="0" borderId="33" xfId="0" applyFont="1" applyBorder="1" applyAlignment="1">
      <alignment horizontal="left" vertical="center"/>
    </xf>
    <xf numFmtId="0" fontId="7" fillId="21" borderId="33" xfId="33" applyFont="1" applyFill="1" applyBorder="1" applyAlignment="1" applyProtection="1">
      <alignment horizontal="left" vertical="top"/>
    </xf>
    <xf numFmtId="0" fontId="50" fillId="0" borderId="33" xfId="0" applyFont="1" applyBorder="1" applyAlignment="1">
      <alignment horizontal="left" vertical="top"/>
    </xf>
    <xf numFmtId="0" fontId="55" fillId="20" borderId="18" xfId="33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7" fillId="21" borderId="41" xfId="33" applyFont="1" applyFill="1" applyBorder="1" applyAlignment="1" applyProtection="1">
      <alignment horizontal="center" vertical="top"/>
    </xf>
    <xf numFmtId="0" fontId="50" fillId="0" borderId="41" xfId="0" applyFont="1" applyBorder="1" applyAlignment="1">
      <alignment horizontal="center" vertical="top"/>
    </xf>
    <xf numFmtId="0" fontId="2" fillId="18" borderId="0" xfId="33" applyFont="1" applyFill="1" applyBorder="1" applyAlignment="1" applyProtection="1">
      <alignment horizontal="center" vertical="center"/>
      <protection locked="0"/>
    </xf>
    <xf numFmtId="0" fontId="0" fillId="18" borderId="0" xfId="0" applyFill="1" applyBorder="1" applyAlignment="1">
      <alignment vertical="center"/>
    </xf>
    <xf numFmtId="0" fontId="9" fillId="18" borderId="23" xfId="33" applyFont="1" applyFill="1" applyBorder="1" applyAlignment="1" applyProtection="1">
      <alignment horizontal="left" vertical="center"/>
    </xf>
    <xf numFmtId="0" fontId="54" fillId="18" borderId="0" xfId="0" applyFont="1" applyFill="1" applyBorder="1" applyAlignment="1">
      <alignment vertical="center"/>
    </xf>
    <xf numFmtId="0" fontId="9" fillId="19" borderId="46" xfId="33" applyFont="1" applyFill="1" applyBorder="1" applyAlignment="1" applyProtection="1">
      <alignment horizontal="center" vertical="center"/>
      <protection locked="0"/>
    </xf>
    <xf numFmtId="0" fontId="0" fillId="19" borderId="46" xfId="0" applyFill="1" applyBorder="1" applyAlignment="1"/>
    <xf numFmtId="14" fontId="9" fillId="19" borderId="33" xfId="33" applyNumberFormat="1" applyFont="1" applyFill="1" applyBorder="1" applyAlignment="1" applyProtection="1">
      <alignment horizontal="center" vertical="center"/>
      <protection locked="0"/>
    </xf>
    <xf numFmtId="0" fontId="0" fillId="19" borderId="33" xfId="0" applyFill="1" applyBorder="1" applyAlignment="1"/>
    <xf numFmtId="0" fontId="9" fillId="19" borderId="33" xfId="33" applyFont="1" applyFill="1" applyBorder="1" applyAlignment="1" applyProtection="1">
      <alignment horizontal="center" vertical="center"/>
      <protection locked="0"/>
    </xf>
    <xf numFmtId="0" fontId="7" fillId="21" borderId="31" xfId="33" applyFont="1" applyFill="1" applyBorder="1" applyAlignment="1" applyProtection="1">
      <alignment horizontal="center" vertical="top"/>
    </xf>
    <xf numFmtId="0" fontId="50" fillId="0" borderId="32" xfId="0" applyFont="1" applyBorder="1" applyAlignment="1"/>
    <xf numFmtId="0" fontId="50" fillId="0" borderId="29" xfId="0" applyFont="1" applyBorder="1" applyAlignment="1"/>
    <xf numFmtId="0" fontId="9" fillId="18" borderId="24" xfId="33" applyFont="1" applyFill="1" applyBorder="1" applyAlignment="1" applyProtection="1">
      <alignment horizontal="left" vertical="center"/>
    </xf>
    <xf numFmtId="0" fontId="54" fillId="18" borderId="25" xfId="0" applyFont="1" applyFill="1" applyBorder="1" applyAlignment="1">
      <alignment vertical="center"/>
    </xf>
    <xf numFmtId="0" fontId="65" fillId="0" borderId="0" xfId="0" applyFont="1" applyAlignment="1">
      <alignment wrapText="1"/>
    </xf>
    <xf numFmtId="0" fontId="7" fillId="18" borderId="44" xfId="33" applyFont="1" applyFill="1" applyBorder="1" applyAlignment="1" applyProtection="1">
      <alignment horizontal="left" vertical="center"/>
    </xf>
    <xf numFmtId="0" fontId="56" fillId="18" borderId="37" xfId="0" applyFont="1" applyFill="1" applyBorder="1" applyAlignment="1">
      <alignment vertical="center"/>
    </xf>
    <xf numFmtId="0" fontId="7" fillId="18" borderId="45" xfId="33" applyFont="1" applyFill="1" applyBorder="1" applyAlignment="1" applyProtection="1">
      <alignment horizontal="left" vertical="center"/>
    </xf>
    <xf numFmtId="0" fontId="56" fillId="18" borderId="46" xfId="0" applyFont="1" applyFill="1" applyBorder="1" applyAlignment="1">
      <alignment vertical="center"/>
    </xf>
    <xf numFmtId="0" fontId="9" fillId="19" borderId="37" xfId="33" applyFont="1" applyFill="1" applyBorder="1" applyAlignment="1" applyProtection="1">
      <alignment horizontal="center" vertical="center"/>
      <protection locked="0"/>
    </xf>
    <xf numFmtId="0" fontId="7" fillId="18" borderId="33" xfId="0" applyFont="1" applyFill="1" applyBorder="1" applyAlignment="1">
      <alignment horizontal="right"/>
    </xf>
    <xf numFmtId="0" fontId="65" fillId="0" borderId="0" xfId="0" applyFont="1" applyAlignment="1">
      <alignment vertical="top" wrapText="1"/>
    </xf>
    <xf numFmtId="0" fontId="55" fillId="0" borderId="15" xfId="0" applyFont="1" applyBorder="1" applyAlignment="1">
      <alignment horizontal="center" vertical="top"/>
    </xf>
    <xf numFmtId="0" fontId="0" fillId="19" borderId="33" xfId="0" applyFill="1" applyBorder="1" applyAlignment="1">
      <alignment horizontal="center" vertical="top"/>
    </xf>
    <xf numFmtId="0" fontId="0" fillId="0" borderId="33" xfId="0" applyBorder="1" applyAlignment="1">
      <alignment horizontal="center" vertical="top"/>
    </xf>
    <xf numFmtId="0" fontId="65" fillId="0" borderId="19" xfId="0" applyFont="1" applyBorder="1" applyAlignment="1">
      <alignment wrapText="1"/>
    </xf>
    <xf numFmtId="0" fontId="7" fillId="18" borderId="58" xfId="33" applyFont="1" applyFill="1" applyBorder="1" applyAlignment="1" applyProtection="1">
      <alignment horizontal="left" vertical="center"/>
    </xf>
    <xf numFmtId="0" fontId="56" fillId="18" borderId="57" xfId="0" applyFont="1" applyFill="1" applyBorder="1" applyAlignment="1">
      <alignment vertical="center"/>
    </xf>
    <xf numFmtId="0" fontId="7" fillId="18" borderId="58" xfId="33" applyFont="1" applyFill="1" applyBorder="1" applyAlignment="1" applyProtection="1">
      <alignment horizontal="left" vertical="center"/>
      <protection locked="0"/>
    </xf>
    <xf numFmtId="0" fontId="54" fillId="18" borderId="57" xfId="0" applyFont="1" applyFill="1" applyBorder="1" applyAlignment="1">
      <alignment vertical="center"/>
    </xf>
    <xf numFmtId="0" fontId="7" fillId="18" borderId="31" xfId="33" applyFont="1" applyFill="1" applyBorder="1" applyAlignment="1" applyProtection="1">
      <alignment horizontal="left" vertical="center"/>
    </xf>
    <xf numFmtId="0" fontId="56" fillId="18" borderId="32" xfId="0" applyFont="1" applyFill="1" applyBorder="1" applyAlignment="1">
      <alignment vertical="center"/>
    </xf>
    <xf numFmtId="0" fontId="7" fillId="18" borderId="18" xfId="33" applyFont="1" applyFill="1" applyBorder="1" applyAlignment="1" applyProtection="1">
      <alignment horizontal="left" vertical="center"/>
    </xf>
    <xf numFmtId="0" fontId="56" fillId="18" borderId="19" xfId="0" applyFont="1" applyFill="1" applyBorder="1" applyAlignment="1">
      <alignment vertical="center"/>
    </xf>
    <xf numFmtId="49" fontId="7" fillId="19" borderId="33" xfId="33" applyNumberFormat="1" applyFont="1" applyFill="1" applyBorder="1" applyAlignment="1" applyProtection="1">
      <alignment horizontal="right" vertical="center"/>
      <protection locked="0"/>
    </xf>
    <xf numFmtId="0" fontId="0" fillId="0" borderId="33" xfId="0" applyBorder="1" applyAlignment="1"/>
    <xf numFmtId="0" fontId="1" fillId="19" borderId="42" xfId="0" applyFont="1" applyFill="1" applyBorder="1" applyAlignment="1" applyProtection="1">
      <alignment horizontal="center" wrapText="1"/>
      <protection locked="0" hidden="1"/>
    </xf>
    <xf numFmtId="0" fontId="1" fillId="19" borderId="41" xfId="0" applyFont="1" applyFill="1" applyBorder="1" applyAlignment="1" applyProtection="1">
      <alignment horizontal="center" wrapText="1"/>
      <protection locked="0" hidden="1"/>
    </xf>
    <xf numFmtId="0" fontId="1" fillId="19" borderId="43" xfId="0" applyFont="1" applyFill="1" applyBorder="1" applyAlignment="1" applyProtection="1">
      <alignment horizontal="center" wrapText="1"/>
      <protection locked="0" hidden="1"/>
    </xf>
    <xf numFmtId="0" fontId="0" fillId="0" borderId="18" xfId="0" applyFill="1" applyBorder="1" applyAlignment="1" applyProtection="1">
      <alignment horizontal="center"/>
      <protection locked="0" hidden="1"/>
    </xf>
    <xf numFmtId="0" fontId="0" fillId="0" borderId="19" xfId="0" applyFill="1" applyBorder="1" applyAlignment="1" applyProtection="1">
      <alignment horizontal="center"/>
      <protection locked="0" hidden="1"/>
    </xf>
    <xf numFmtId="0" fontId="0" fillId="0" borderId="27" xfId="0" applyFill="1" applyBorder="1" applyAlignment="1" applyProtection="1">
      <alignment horizontal="center"/>
      <protection locked="0" hidden="1"/>
    </xf>
    <xf numFmtId="0" fontId="0" fillId="0" borderId="23" xfId="0" applyFill="1" applyBorder="1" applyAlignment="1" applyProtection="1">
      <alignment horizontal="center"/>
      <protection locked="0" hidden="1"/>
    </xf>
    <xf numFmtId="0" fontId="0" fillId="0" borderId="0" xfId="0" applyFill="1" applyBorder="1" applyAlignment="1" applyProtection="1">
      <alignment horizontal="center"/>
      <protection locked="0" hidden="1"/>
    </xf>
    <xf numFmtId="0" fontId="0" fillId="0" borderId="22" xfId="0" applyFill="1" applyBorder="1" applyAlignment="1" applyProtection="1">
      <alignment horizontal="center"/>
      <protection locked="0" hidden="1"/>
    </xf>
    <xf numFmtId="0" fontId="0" fillId="0" borderId="24" xfId="0" applyFill="1" applyBorder="1" applyAlignment="1" applyProtection="1">
      <alignment horizontal="center"/>
      <protection locked="0" hidden="1"/>
    </xf>
    <xf numFmtId="0" fontId="0" fillId="0" borderId="25" xfId="0" applyFill="1" applyBorder="1" applyAlignment="1" applyProtection="1">
      <alignment horizontal="center"/>
      <protection locked="0" hidden="1"/>
    </xf>
    <xf numFmtId="0" fontId="0" fillId="0" borderId="26" xfId="0" applyFill="1" applyBorder="1" applyAlignment="1" applyProtection="1">
      <alignment horizontal="center"/>
      <protection locked="0" hidden="1"/>
    </xf>
    <xf numFmtId="0" fontId="1" fillId="0" borderId="18" xfId="0" applyFont="1" applyFill="1" applyBorder="1" applyAlignment="1" applyProtection="1">
      <alignment horizontal="center" vertical="center" wrapText="1"/>
      <protection locked="0" hidden="1"/>
    </xf>
    <xf numFmtId="0" fontId="1" fillId="0" borderId="19" xfId="0" applyFont="1" applyFill="1" applyBorder="1" applyAlignment="1" applyProtection="1">
      <alignment horizontal="center" vertical="center" wrapText="1"/>
      <protection locked="0" hidden="1"/>
    </xf>
    <xf numFmtId="0" fontId="1" fillId="0" borderId="27" xfId="0" applyFont="1" applyFill="1" applyBorder="1" applyAlignment="1" applyProtection="1">
      <alignment horizontal="center" vertical="center" wrapText="1"/>
      <protection locked="0" hidden="1"/>
    </xf>
    <xf numFmtId="0" fontId="1" fillId="0" borderId="23" xfId="0" applyFont="1" applyFill="1" applyBorder="1" applyAlignment="1" applyProtection="1">
      <alignment horizontal="center" vertical="center" wrapText="1"/>
      <protection locked="0" hidden="1"/>
    </xf>
    <xf numFmtId="0" fontId="1" fillId="0" borderId="0" xfId="0" applyFont="1" applyFill="1" applyBorder="1" applyAlignment="1" applyProtection="1">
      <alignment horizontal="center" vertical="center" wrapText="1"/>
      <protection locked="0" hidden="1"/>
    </xf>
    <xf numFmtId="0" fontId="1" fillId="0" borderId="22" xfId="0" applyFont="1" applyFill="1" applyBorder="1" applyAlignment="1" applyProtection="1">
      <alignment horizontal="center" vertical="center" wrapText="1"/>
      <protection locked="0" hidden="1"/>
    </xf>
    <xf numFmtId="0" fontId="1" fillId="0" borderId="24" xfId="0" applyFont="1" applyFill="1" applyBorder="1" applyAlignment="1" applyProtection="1">
      <alignment horizontal="center" vertical="center" wrapText="1"/>
      <protection locked="0" hidden="1"/>
    </xf>
    <xf numFmtId="0" fontId="1" fillId="0" borderId="25" xfId="0" applyFont="1" applyFill="1" applyBorder="1" applyAlignment="1" applyProtection="1">
      <alignment horizontal="center" vertical="center" wrapText="1"/>
      <protection locked="0" hidden="1"/>
    </xf>
    <xf numFmtId="0" fontId="1" fillId="0" borderId="26" xfId="0" applyFont="1" applyFill="1" applyBorder="1" applyAlignment="1" applyProtection="1">
      <alignment horizontal="center" vertical="center" wrapText="1"/>
      <protection locked="0" hidden="1"/>
    </xf>
    <xf numFmtId="0" fontId="42" fillId="0" borderId="33" xfId="31" applyFont="1" applyFill="1" applyBorder="1" applyAlignment="1" applyProtection="1">
      <alignment horizontal="center" vertical="center"/>
      <protection locked="0" hidden="1"/>
    </xf>
    <xf numFmtId="0" fontId="44" fillId="0" borderId="24" xfId="0" applyFont="1" applyFill="1" applyBorder="1" applyAlignment="1" applyProtection="1">
      <alignment horizontal="center" wrapText="1"/>
      <protection locked="0" hidden="1"/>
    </xf>
    <xf numFmtId="0" fontId="44" fillId="0" borderId="25" xfId="0" applyFont="1" applyFill="1" applyBorder="1" applyAlignment="1" applyProtection="1">
      <alignment horizontal="center"/>
      <protection locked="0" hidden="1"/>
    </xf>
    <xf numFmtId="0" fontId="44" fillId="0" borderId="26" xfId="0" applyFont="1" applyFill="1" applyBorder="1" applyAlignment="1" applyProtection="1">
      <alignment horizontal="center"/>
      <protection locked="0" hidden="1"/>
    </xf>
    <xf numFmtId="0" fontId="42" fillId="0" borderId="33" xfId="31" applyFont="1" applyFill="1" applyBorder="1" applyAlignment="1" applyProtection="1">
      <alignment horizontal="center"/>
      <protection locked="0" hidden="1"/>
    </xf>
    <xf numFmtId="0" fontId="43" fillId="0" borderId="33" xfId="31" applyFont="1" applyFill="1" applyBorder="1" applyAlignment="1" applyProtection="1">
      <alignment horizontal="center" vertical="center"/>
      <protection locked="0" hidden="1"/>
    </xf>
    <xf numFmtId="0" fontId="59" fillId="20" borderId="33" xfId="0" applyFont="1" applyFill="1" applyBorder="1" applyAlignment="1" applyProtection="1">
      <alignment horizontal="center" vertical="center"/>
      <protection locked="0" hidden="1"/>
    </xf>
    <xf numFmtId="0" fontId="59" fillId="20" borderId="33" xfId="0" applyFont="1" applyFill="1" applyBorder="1" applyAlignment="1">
      <alignment horizontal="center" vertical="center"/>
    </xf>
    <xf numFmtId="0" fontId="40" fillId="20" borderId="18" xfId="0" applyFont="1" applyFill="1" applyBorder="1" applyAlignment="1" applyProtection="1">
      <alignment wrapText="1"/>
      <protection locked="0" hidden="1"/>
    </xf>
    <xf numFmtId="0" fontId="0" fillId="20" borderId="19" xfId="0" applyFill="1" applyBorder="1" applyAlignment="1">
      <alignment wrapText="1"/>
    </xf>
    <xf numFmtId="0" fontId="0" fillId="20" borderId="27" xfId="0" applyFill="1" applyBorder="1" applyAlignment="1">
      <alignment wrapText="1"/>
    </xf>
    <xf numFmtId="0" fontId="0" fillId="20" borderId="24" xfId="0" applyFill="1" applyBorder="1" applyAlignment="1">
      <alignment wrapText="1"/>
    </xf>
    <xf numFmtId="0" fontId="0" fillId="20" borderId="25" xfId="0" applyFill="1" applyBorder="1" applyAlignment="1">
      <alignment wrapText="1"/>
    </xf>
    <xf numFmtId="0" fontId="0" fillId="20" borderId="26" xfId="0" applyFill="1" applyBorder="1" applyAlignment="1">
      <alignment wrapText="1"/>
    </xf>
    <xf numFmtId="0" fontId="7" fillId="20" borderId="31" xfId="33" applyFont="1" applyFill="1" applyBorder="1" applyAlignment="1">
      <alignment horizontal="center" vertical="center"/>
    </xf>
    <xf numFmtId="0" fontId="54" fillId="0" borderId="32" xfId="0" applyFont="1" applyBorder="1" applyAlignment="1">
      <alignment horizontal="center" vertical="center"/>
    </xf>
    <xf numFmtId="0" fontId="54" fillId="0" borderId="29" xfId="0" applyFont="1" applyBorder="1" applyAlignment="1">
      <alignment horizontal="center" vertical="center"/>
    </xf>
    <xf numFmtId="0" fontId="49" fillId="20" borderId="31" xfId="33" applyFont="1" applyFill="1" applyBorder="1" applyAlignment="1">
      <alignment horizontal="center" vertical="center"/>
    </xf>
    <xf numFmtId="0" fontId="57" fillId="20" borderId="29" xfId="0" applyFont="1" applyFill="1" applyBorder="1" applyAlignment="1"/>
    <xf numFmtId="0" fontId="31" fillId="0" borderId="31" xfId="0" applyFont="1" applyBorder="1" applyAlignment="1">
      <alignment horizontal="center" vertical="top" wrapText="1"/>
    </xf>
    <xf numFmtId="0" fontId="0" fillId="0" borderId="32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7" xfId="0" applyBorder="1" applyAlignment="1">
      <alignment horizontal="center"/>
    </xf>
    <xf numFmtId="0" fontId="31" fillId="0" borderId="18" xfId="0" applyFont="1" applyBorder="1" applyAlignment="1">
      <alignment horizontal="center" vertical="top" wrapText="1"/>
    </xf>
    <xf numFmtId="0" fontId="31" fillId="0" borderId="19" xfId="0" applyFont="1" applyBorder="1" applyAlignment="1">
      <alignment horizontal="center" vertical="top" wrapText="1"/>
    </xf>
    <xf numFmtId="0" fontId="0" fillId="0" borderId="19" xfId="0" applyBorder="1" applyAlignment="1"/>
    <xf numFmtId="0" fontId="0" fillId="0" borderId="27" xfId="0" applyBorder="1" applyAlignment="1"/>
    <xf numFmtId="0" fontId="0" fillId="0" borderId="32" xfId="0" applyBorder="1" applyAlignment="1"/>
    <xf numFmtId="0" fontId="0" fillId="0" borderId="29" xfId="0" applyBorder="1" applyAlignment="1"/>
    <xf numFmtId="0" fontId="0" fillId="0" borderId="23" xfId="0" applyBorder="1" applyAlignment="1"/>
    <xf numFmtId="0" fontId="0" fillId="0" borderId="0" xfId="0" applyBorder="1" applyAlignment="1"/>
    <xf numFmtId="0" fontId="0" fillId="0" borderId="0" xfId="0" applyBorder="1" applyAlignment="1">
      <alignment horizontal="right"/>
    </xf>
    <xf numFmtId="0" fontId="0" fillId="0" borderId="22" xfId="0" applyBorder="1" applyAlignment="1"/>
    <xf numFmtId="0" fontId="0" fillId="0" borderId="18" xfId="0" applyBorder="1" applyAlignment="1"/>
    <xf numFmtId="0" fontId="0" fillId="0" borderId="24" xfId="0" applyBorder="1" applyAlignment="1"/>
    <xf numFmtId="0" fontId="0" fillId="0" borderId="26" xfId="0" applyBorder="1" applyAlignment="1"/>
    <xf numFmtId="0" fontId="0" fillId="0" borderId="25" xfId="0" applyBorder="1" applyAlignment="1">
      <alignment horizontal="right"/>
    </xf>
    <xf numFmtId="0" fontId="0" fillId="0" borderId="18" xfId="0" applyBorder="1" applyAlignment="1">
      <alignment horizontal="right"/>
    </xf>
    <xf numFmtId="0" fontId="0" fillId="0" borderId="27" xfId="0" applyBorder="1" applyAlignment="1">
      <alignment horizontal="right"/>
    </xf>
    <xf numFmtId="0" fontId="1" fillId="0" borderId="30" xfId="0" applyFont="1" applyBorder="1" applyAlignment="1">
      <alignment horizontal="center" vertical="center" textRotation="90" wrapText="1"/>
    </xf>
    <xf numFmtId="0" fontId="0" fillId="0" borderId="28" xfId="0" applyBorder="1" applyAlignment="1">
      <alignment horizontal="center" vertical="center" textRotation="90" wrapText="1"/>
    </xf>
    <xf numFmtId="0" fontId="0" fillId="0" borderId="21" xfId="0" applyBorder="1" applyAlignment="1">
      <alignment horizontal="center" vertical="center" textRotation="90" wrapText="1"/>
    </xf>
    <xf numFmtId="0" fontId="33" fillId="0" borderId="48" xfId="0" applyFont="1" applyBorder="1" applyAlignment="1">
      <alignment vertical="top" wrapText="1"/>
    </xf>
    <xf numFmtId="0" fontId="0" fillId="0" borderId="48" xfId="0" applyBorder="1" applyAlignment="1"/>
    <xf numFmtId="0" fontId="0" fillId="0" borderId="49" xfId="0" applyBorder="1" applyAlignment="1"/>
    <xf numFmtId="0" fontId="34" fillId="0" borderId="50" xfId="0" applyFont="1" applyBorder="1" applyAlignment="1">
      <alignment horizontal="center" vertical="top" wrapText="1"/>
    </xf>
    <xf numFmtId="0" fontId="0" fillId="0" borderId="48" xfId="0" applyBorder="1" applyAlignment="1">
      <alignment horizontal="center"/>
    </xf>
    <xf numFmtId="0" fontId="0" fillId="0" borderId="49" xfId="0" applyBorder="1" applyAlignment="1">
      <alignment horizontal="center"/>
    </xf>
    <xf numFmtId="0" fontId="34" fillId="0" borderId="48" xfId="0" applyFont="1" applyBorder="1" applyAlignment="1">
      <alignment horizontal="center" vertical="top" wrapText="1"/>
    </xf>
    <xf numFmtId="0" fontId="34" fillId="0" borderId="49" xfId="0" applyFont="1" applyBorder="1" applyAlignment="1">
      <alignment horizontal="center" vertical="top" wrapText="1"/>
    </xf>
    <xf numFmtId="0" fontId="34" fillId="0" borderId="37" xfId="0" applyFont="1" applyBorder="1" applyAlignment="1">
      <alignment horizontal="center" vertical="top" wrapText="1"/>
    </xf>
    <xf numFmtId="0" fontId="0" fillId="0" borderId="37" xfId="0" applyBorder="1" applyAlignment="1">
      <alignment horizontal="center"/>
    </xf>
    <xf numFmtId="0" fontId="0" fillId="0" borderId="38" xfId="0" applyBorder="1" applyAlignment="1"/>
    <xf numFmtId="0" fontId="34" fillId="0" borderId="41" xfId="0" applyFont="1" applyBorder="1" applyAlignment="1">
      <alignment vertical="top" wrapText="1"/>
    </xf>
    <xf numFmtId="0" fontId="0" fillId="0" borderId="41" xfId="0" applyBorder="1" applyAlignment="1"/>
    <xf numFmtId="0" fontId="0" fillId="0" borderId="43" xfId="0" applyBorder="1" applyAlignment="1"/>
    <xf numFmtId="0" fontId="0" fillId="0" borderId="42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34" fillId="0" borderId="42" xfId="0" applyFont="1" applyBorder="1" applyAlignment="1">
      <alignment vertical="top" wrapText="1"/>
    </xf>
    <xf numFmtId="0" fontId="34" fillId="0" borderId="43" xfId="0" applyFont="1" applyBorder="1" applyAlignment="1">
      <alignment vertical="top" wrapText="1"/>
    </xf>
    <xf numFmtId="0" fontId="34" fillId="0" borderId="33" xfId="0" applyFont="1" applyBorder="1" applyAlignment="1">
      <alignment vertical="top" wrapText="1"/>
    </xf>
    <xf numFmtId="0" fontId="0" fillId="0" borderId="36" xfId="0" applyBorder="1" applyAlignment="1"/>
    <xf numFmtId="0" fontId="34" fillId="0" borderId="51" xfId="0" applyFont="1" applyBorder="1" applyAlignment="1">
      <alignment vertical="top" wrapText="1"/>
    </xf>
    <xf numFmtId="0" fontId="0" fillId="0" borderId="51" xfId="0" applyBorder="1" applyAlignment="1"/>
    <xf numFmtId="0" fontId="0" fillId="0" borderId="52" xfId="0" applyBorder="1" applyAlignment="1"/>
    <xf numFmtId="0" fontId="0" fillId="0" borderId="53" xfId="0" applyBorder="1" applyAlignment="1"/>
    <xf numFmtId="0" fontId="0" fillId="0" borderId="54" xfId="0" applyBorder="1" applyAlignment="1"/>
    <xf numFmtId="0" fontId="34" fillId="0" borderId="53" xfId="0" applyFont="1" applyBorder="1" applyAlignment="1">
      <alignment vertical="top" wrapText="1"/>
    </xf>
    <xf numFmtId="0" fontId="34" fillId="0" borderId="52" xfId="0" applyFont="1" applyBorder="1" applyAlignment="1">
      <alignment vertical="top" wrapText="1"/>
    </xf>
    <xf numFmtId="0" fontId="34" fillId="0" borderId="46" xfId="0" applyFont="1" applyBorder="1" applyAlignment="1">
      <alignment vertical="top" wrapText="1"/>
    </xf>
    <xf numFmtId="0" fontId="0" fillId="0" borderId="46" xfId="0" applyBorder="1" applyAlignment="1"/>
    <xf numFmtId="0" fontId="0" fillId="0" borderId="39" xfId="0" applyBorder="1" applyAlignment="1"/>
    <xf numFmtId="0" fontId="34" fillId="0" borderId="32" xfId="0" applyFont="1" applyBorder="1" applyAlignment="1">
      <alignment vertical="top" wrapText="1"/>
    </xf>
    <xf numFmtId="0" fontId="0" fillId="0" borderId="32" xfId="0" applyBorder="1" applyAlignment="1">
      <alignment vertical="top" wrapText="1"/>
    </xf>
    <xf numFmtId="0" fontId="34" fillId="0" borderId="31" xfId="0" applyFont="1" applyBorder="1" applyAlignment="1">
      <alignment vertical="top" wrapText="1"/>
    </xf>
    <xf numFmtId="0" fontId="33" fillId="0" borderId="0" xfId="0" applyFont="1" applyBorder="1" applyAlignment="1">
      <alignment vertical="top" wrapText="1"/>
    </xf>
    <xf numFmtId="0" fontId="34" fillId="0" borderId="23" xfId="0" applyFont="1" applyBorder="1" applyAlignment="1">
      <alignment horizontal="center"/>
    </xf>
    <xf numFmtId="0" fontId="0" fillId="0" borderId="31" xfId="0" applyBorder="1" applyAlignment="1"/>
    <xf numFmtId="0" fontId="0" fillId="0" borderId="18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9" xfId="0" applyBorder="1" applyAlignment="1">
      <alignment horizontal="right" vertical="center"/>
    </xf>
    <xf numFmtId="0" fontId="0" fillId="0" borderId="19" xfId="0" applyBorder="1" applyAlignment="1">
      <alignment horizontal="right"/>
    </xf>
    <xf numFmtId="0" fontId="0" fillId="0" borderId="0" xfId="0" applyBorder="1" applyAlignment="1">
      <alignment horizontal="right" vertical="center"/>
    </xf>
    <xf numFmtId="0" fontId="0" fillId="0" borderId="25" xfId="0" applyBorder="1" applyAlignment="1">
      <alignment horizontal="right" vertical="center"/>
    </xf>
    <xf numFmtId="0" fontId="0" fillId="0" borderId="31" xfId="0" applyBorder="1" applyAlignment="1">
      <alignment horizontal="left"/>
    </xf>
    <xf numFmtId="0" fontId="0" fillId="0" borderId="32" xfId="0" applyBorder="1" applyAlignment="1">
      <alignment horizontal="left"/>
    </xf>
    <xf numFmtId="0" fontId="0" fillId="0" borderId="19" xfId="0" applyBorder="1" applyAlignment="1">
      <alignment wrapText="1"/>
    </xf>
    <xf numFmtId="0" fontId="0" fillId="0" borderId="27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22" xfId="0" applyBorder="1" applyAlignment="1">
      <alignment wrapText="1"/>
    </xf>
    <xf numFmtId="0" fontId="0" fillId="0" borderId="25" xfId="0" applyBorder="1" applyAlignment="1">
      <alignment wrapText="1"/>
    </xf>
    <xf numFmtId="0" fontId="0" fillId="0" borderId="26" xfId="0" applyBorder="1" applyAlignment="1">
      <alignment wrapText="1"/>
    </xf>
    <xf numFmtId="0" fontId="0" fillId="0" borderId="29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27" xfId="0" applyBorder="1" applyAlignment="1">
      <alignment horizontal="left"/>
    </xf>
    <xf numFmtId="0" fontId="0" fillId="0" borderId="30" xfId="0" applyBorder="1" applyAlignment="1">
      <alignment horizontal="left" textRotation="90"/>
    </xf>
    <xf numFmtId="0" fontId="0" fillId="0" borderId="28" xfId="0" applyBorder="1" applyAlignment="1">
      <alignment horizontal="left" textRotation="90"/>
    </xf>
    <xf numFmtId="0" fontId="0" fillId="0" borderId="21" xfId="0" applyBorder="1" applyAlignment="1">
      <alignment horizontal="left" textRotation="90"/>
    </xf>
    <xf numFmtId="0" fontId="35" fillId="0" borderId="19" xfId="0" applyFont="1" applyBorder="1" applyAlignment="1">
      <alignment vertical="top" wrapText="1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12" xfId="0" applyBorder="1" applyAlignment="1"/>
    <xf numFmtId="0" fontId="0" fillId="0" borderId="14" xfId="0" applyBorder="1" applyAlignment="1"/>
    <xf numFmtId="0" fontId="0" fillId="0" borderId="47" xfId="0" applyBorder="1" applyAlignment="1"/>
    <xf numFmtId="0" fontId="0" fillId="0" borderId="1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3" xfId="0" applyBorder="1" applyAlignment="1"/>
    <xf numFmtId="0" fontId="0" fillId="0" borderId="55" xfId="0" applyBorder="1" applyAlignment="1"/>
    <xf numFmtId="0" fontId="55" fillId="20" borderId="31" xfId="33" applyFont="1" applyFill="1" applyBorder="1" applyAlignment="1">
      <alignment horizontal="center" vertical="center"/>
    </xf>
    <xf numFmtId="0" fontId="61" fillId="20" borderId="32" xfId="0" applyFont="1" applyFill="1" applyBorder="1" applyAlignment="1"/>
    <xf numFmtId="0" fontId="61" fillId="20" borderId="29" xfId="0" applyFont="1" applyFill="1" applyBorder="1" applyAlignment="1"/>
    <xf numFmtId="0" fontId="36" fillId="19" borderId="33" xfId="0" applyFont="1" applyFill="1" applyBorder="1" applyAlignment="1">
      <alignment horizontal="center"/>
    </xf>
    <xf numFmtId="0" fontId="61" fillId="0" borderId="33" xfId="0" applyFont="1" applyBorder="1" applyAlignment="1"/>
    <xf numFmtId="0" fontId="61" fillId="19" borderId="33" xfId="0" applyFont="1" applyFill="1" applyBorder="1" applyAlignment="1"/>
    <xf numFmtId="0" fontId="61" fillId="19" borderId="50" xfId="0" applyFont="1" applyFill="1" applyBorder="1" applyAlignment="1"/>
    <xf numFmtId="0" fontId="61" fillId="19" borderId="48" xfId="0" applyFont="1" applyFill="1" applyBorder="1" applyAlignment="1"/>
    <xf numFmtId="0" fontId="61" fillId="0" borderId="56" xfId="0" applyFont="1" applyBorder="1" applyAlignment="1"/>
    <xf numFmtId="0" fontId="61" fillId="19" borderId="42" xfId="0" applyFont="1" applyFill="1" applyBorder="1" applyAlignment="1"/>
    <xf numFmtId="0" fontId="61" fillId="19" borderId="41" xfId="0" applyFont="1" applyFill="1" applyBorder="1" applyAlignment="1"/>
    <xf numFmtId="0" fontId="61" fillId="0" borderId="34" xfId="0" applyFont="1" applyBorder="1" applyAlignment="1"/>
    <xf numFmtId="0" fontId="61" fillId="19" borderId="53" xfId="0" applyFont="1" applyFill="1" applyBorder="1" applyAlignment="1"/>
    <xf numFmtId="0" fontId="61" fillId="19" borderId="51" xfId="0" applyFont="1" applyFill="1" applyBorder="1" applyAlignment="1"/>
    <xf numFmtId="0" fontId="61" fillId="0" borderId="52" xfId="0" applyFont="1" applyBorder="1" applyAlignment="1"/>
    <xf numFmtId="0" fontId="38" fillId="0" borderId="0" xfId="0" applyFont="1" applyBorder="1" applyAlignment="1">
      <alignment horizontal="center"/>
    </xf>
    <xf numFmtId="0" fontId="39" fillId="0" borderId="0" xfId="0" applyFont="1" applyBorder="1" applyAlignment="1"/>
    <xf numFmtId="0" fontId="36" fillId="0" borderId="33" xfId="0" applyFont="1" applyBorder="1" applyAlignment="1">
      <alignment horizontal="center"/>
    </xf>
    <xf numFmtId="0" fontId="40" fillId="0" borderId="0" xfId="0" applyFont="1" applyBorder="1" applyAlignment="1"/>
    <xf numFmtId="0" fontId="61" fillId="0" borderId="0" xfId="0" applyFont="1" applyBorder="1" applyAlignment="1"/>
    <xf numFmtId="0" fontId="61" fillId="19" borderId="45" xfId="0" applyFont="1" applyFill="1" applyBorder="1" applyAlignment="1"/>
    <xf numFmtId="0" fontId="61" fillId="19" borderId="46" xfId="0" applyFont="1" applyFill="1" applyBorder="1" applyAlignment="1"/>
    <xf numFmtId="0" fontId="9" fillId="19" borderId="46" xfId="0" applyFont="1" applyFill="1" applyBorder="1" applyAlignment="1"/>
    <xf numFmtId="0" fontId="61" fillId="0" borderId="44" xfId="0" applyFont="1" applyBorder="1" applyAlignment="1">
      <alignment horizontal="center"/>
    </xf>
    <xf numFmtId="0" fontId="61" fillId="0" borderId="37" xfId="0" applyFont="1" applyBorder="1" applyAlignment="1">
      <alignment horizontal="center"/>
    </xf>
    <xf numFmtId="0" fontId="57" fillId="20" borderId="32" xfId="0" applyFont="1" applyFill="1" applyBorder="1" applyAlignment="1"/>
    <xf numFmtId="0" fontId="0" fillId="20" borderId="29" xfId="0" applyFill="1" applyBorder="1" applyAlignment="1"/>
  </cellXfs>
  <cellStyles count="45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40 % - Accent1 2" xfId="7"/>
    <cellStyle name="40 % - Accent2 2" xfId="8"/>
    <cellStyle name="40 % - Accent3 2" xfId="9"/>
    <cellStyle name="40 % - Accent4 2" xfId="10"/>
    <cellStyle name="40 % - Accent5 2" xfId="11"/>
    <cellStyle name="40 % - Accent6 2" xfId="12"/>
    <cellStyle name="60 % - Accent1 2" xfId="13"/>
    <cellStyle name="60 % - Accent2 2" xfId="14"/>
    <cellStyle name="60 % - Accent3 2" xfId="15"/>
    <cellStyle name="60 % - Accent4 2" xfId="16"/>
    <cellStyle name="60 % - Accent5 2" xfId="17"/>
    <cellStyle name="60 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Avertissement 2" xfId="25"/>
    <cellStyle name="Calcul 2" xfId="26"/>
    <cellStyle name="Cellule liée 2" xfId="27"/>
    <cellStyle name="Commentaire 2" xfId="28"/>
    <cellStyle name="Entrée 2" xfId="29"/>
    <cellStyle name="Insatisfaisant 2" xfId="30"/>
    <cellStyle name="Lien hypertexte" xfId="31" builtinId="8"/>
    <cellStyle name="Neutre 2" xfId="32"/>
    <cellStyle name="Normal" xfId="0" builtinId="0"/>
    <cellStyle name="Normal 2" xfId="33"/>
    <cellStyle name="Normal 3" xfId="34"/>
    <cellStyle name="Satisfaisant 2" xfId="35"/>
    <cellStyle name="Sortie 2" xfId="36"/>
    <cellStyle name="Texte explicatif 2" xfId="37"/>
    <cellStyle name="Titre 2" xfId="38"/>
    <cellStyle name="Titre 1 2" xfId="39"/>
    <cellStyle name="Titre 2 2" xfId="40"/>
    <cellStyle name="Titre 3 2" xfId="41"/>
    <cellStyle name="Titre 4 2" xfId="42"/>
    <cellStyle name="Total 2" xfId="43"/>
    <cellStyle name="Vérification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695325</xdr:colOff>
      <xdr:row>30</xdr:row>
      <xdr:rowOff>76200</xdr:rowOff>
    </xdr:from>
    <xdr:to>
      <xdr:col>7</xdr:col>
      <xdr:colOff>95250</xdr:colOff>
      <xdr:row>30</xdr:row>
      <xdr:rowOff>438150</xdr:rowOff>
    </xdr:to>
    <xdr:sp macro="[0]!Image" textlink="">
      <xdr:nvSpPr>
        <xdr:cNvPr id="4" name="Rectangle 59" descr="Insère Photo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Arrowheads="1"/>
        </xdr:cNvSpPr>
      </xdr:nvSpPr>
      <xdr:spPr bwMode="auto">
        <a:xfrm>
          <a:off x="1438275" y="11039475"/>
          <a:ext cx="3276600" cy="36195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45720" tIns="36576" rIns="45720" bIns="0" anchor="t" upright="1"/>
        <a:lstStyle/>
        <a:p>
          <a:pPr algn="ctr" rtl="0">
            <a:defRPr sz="1000"/>
          </a:pPr>
          <a:r>
            <a:rPr lang="fr-FR" sz="2000" b="1" i="0" strike="noStrike">
              <a:solidFill>
                <a:srgbClr val="FF0000"/>
              </a:solidFill>
              <a:latin typeface="Times New Roman"/>
              <a:cs typeface="Times New Roman"/>
            </a:rPr>
            <a:t>Insère photo 1</a:t>
          </a:r>
        </a:p>
      </xdr:txBody>
    </xdr:sp>
    <xdr:clientData/>
  </xdr:twoCellAnchor>
  <xdr:twoCellAnchor>
    <xdr:from>
      <xdr:col>12</xdr:col>
      <xdr:colOff>571500</xdr:colOff>
      <xdr:row>30</xdr:row>
      <xdr:rowOff>76200</xdr:rowOff>
    </xdr:from>
    <xdr:to>
      <xdr:col>14</xdr:col>
      <xdr:colOff>2552700</xdr:colOff>
      <xdr:row>30</xdr:row>
      <xdr:rowOff>438150</xdr:rowOff>
    </xdr:to>
    <xdr:sp macro="[0]!Image" textlink="">
      <xdr:nvSpPr>
        <xdr:cNvPr id="5" name="Rectangle 60" descr="Insère Photo 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Arrowheads="1"/>
        </xdr:cNvSpPr>
      </xdr:nvSpPr>
      <xdr:spPr bwMode="auto">
        <a:xfrm>
          <a:off x="7839075" y="11039475"/>
          <a:ext cx="3276600" cy="36195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45720" tIns="36576" rIns="45720" bIns="0" anchor="t" upright="1"/>
        <a:lstStyle/>
        <a:p>
          <a:pPr algn="ctr" rtl="0">
            <a:defRPr sz="1000"/>
          </a:pPr>
          <a:r>
            <a:rPr lang="fr-FR" sz="2000" b="1" i="0" strike="noStrike">
              <a:solidFill>
                <a:srgbClr val="FF0000"/>
              </a:solidFill>
              <a:latin typeface="Times New Roman"/>
              <a:cs typeface="Times New Roman"/>
            </a:rPr>
            <a:t>Insère photo 2</a:t>
          </a:r>
        </a:p>
      </xdr:txBody>
    </xdr:sp>
    <xdr:clientData/>
  </xdr:twoCellAnchor>
  <xdr:twoCellAnchor>
    <xdr:from>
      <xdr:col>2</xdr:col>
      <xdr:colOff>695325</xdr:colOff>
      <xdr:row>53</xdr:row>
      <xdr:rowOff>76200</xdr:rowOff>
    </xdr:from>
    <xdr:to>
      <xdr:col>7</xdr:col>
      <xdr:colOff>95250</xdr:colOff>
      <xdr:row>53</xdr:row>
      <xdr:rowOff>438150</xdr:rowOff>
    </xdr:to>
    <xdr:sp macro="[0]!Image" textlink="">
      <xdr:nvSpPr>
        <xdr:cNvPr id="6" name="Rectangle 61" descr="Insère Photo 1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Arrowheads="1"/>
        </xdr:cNvSpPr>
      </xdr:nvSpPr>
      <xdr:spPr bwMode="auto">
        <a:xfrm>
          <a:off x="1438275" y="15173325"/>
          <a:ext cx="3276600" cy="36195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45720" tIns="36576" rIns="45720" bIns="0" anchor="t" upright="1"/>
        <a:lstStyle/>
        <a:p>
          <a:pPr algn="ctr" rtl="0">
            <a:defRPr sz="1000"/>
          </a:pPr>
          <a:r>
            <a:rPr lang="fr-FR" sz="2000" b="1" i="0" strike="noStrike">
              <a:solidFill>
                <a:srgbClr val="FF0000"/>
              </a:solidFill>
              <a:latin typeface="Times New Roman"/>
              <a:cs typeface="Times New Roman"/>
            </a:rPr>
            <a:t>Insère photo 3</a:t>
          </a:r>
        </a:p>
      </xdr:txBody>
    </xdr:sp>
    <xdr:clientData/>
  </xdr:twoCellAnchor>
  <xdr:twoCellAnchor>
    <xdr:from>
      <xdr:col>12</xdr:col>
      <xdr:colOff>571500</xdr:colOff>
      <xdr:row>53</xdr:row>
      <xdr:rowOff>85725</xdr:rowOff>
    </xdr:from>
    <xdr:to>
      <xdr:col>14</xdr:col>
      <xdr:colOff>2552700</xdr:colOff>
      <xdr:row>53</xdr:row>
      <xdr:rowOff>447675</xdr:rowOff>
    </xdr:to>
    <xdr:sp macro="[0]!Image" textlink="">
      <xdr:nvSpPr>
        <xdr:cNvPr id="7" name="Rectangle 63" descr="Insère Photo 1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Arrowheads="1"/>
        </xdr:cNvSpPr>
      </xdr:nvSpPr>
      <xdr:spPr bwMode="auto">
        <a:xfrm>
          <a:off x="7839075" y="15182850"/>
          <a:ext cx="3276600" cy="36195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45720" tIns="36576" rIns="45720" bIns="0" anchor="t" upright="1"/>
        <a:lstStyle/>
        <a:p>
          <a:pPr algn="ctr" rtl="0">
            <a:defRPr sz="1000"/>
          </a:pPr>
          <a:r>
            <a:rPr lang="fr-FR" sz="2000" b="1" i="0" strike="noStrike">
              <a:solidFill>
                <a:srgbClr val="FF0000"/>
              </a:solidFill>
              <a:latin typeface="Times New Roman"/>
              <a:cs typeface="Times New Roman"/>
            </a:rPr>
            <a:t>Insère photo 4</a:t>
          </a:r>
        </a:p>
      </xdr:txBody>
    </xdr:sp>
    <xdr:clientData/>
  </xdr:twoCellAnchor>
  <xdr:twoCellAnchor>
    <xdr:from>
      <xdr:col>2</xdr:col>
      <xdr:colOff>695325</xdr:colOff>
      <xdr:row>76</xdr:row>
      <xdr:rowOff>76200</xdr:rowOff>
    </xdr:from>
    <xdr:to>
      <xdr:col>7</xdr:col>
      <xdr:colOff>95250</xdr:colOff>
      <xdr:row>76</xdr:row>
      <xdr:rowOff>438150</xdr:rowOff>
    </xdr:to>
    <xdr:sp macro="[0]!Image" textlink="">
      <xdr:nvSpPr>
        <xdr:cNvPr id="8" name="Rectangle 71" descr="Insère Photo 1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Arrowheads="1"/>
        </xdr:cNvSpPr>
      </xdr:nvSpPr>
      <xdr:spPr bwMode="auto">
        <a:xfrm>
          <a:off x="1438275" y="19373850"/>
          <a:ext cx="3276600" cy="36195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45720" tIns="36576" rIns="45720" bIns="0" anchor="t" upright="1"/>
        <a:lstStyle/>
        <a:p>
          <a:pPr algn="ctr" rtl="0">
            <a:defRPr sz="1000"/>
          </a:pPr>
          <a:r>
            <a:rPr lang="fr-FR" sz="2000" b="1" i="0" strike="noStrike">
              <a:solidFill>
                <a:srgbClr val="FF0000"/>
              </a:solidFill>
              <a:latin typeface="Times New Roman"/>
              <a:cs typeface="Times New Roman"/>
            </a:rPr>
            <a:t>Insère photo 5</a:t>
          </a:r>
        </a:p>
      </xdr:txBody>
    </xdr:sp>
    <xdr:clientData/>
  </xdr:twoCellAnchor>
  <xdr:twoCellAnchor>
    <xdr:from>
      <xdr:col>2</xdr:col>
      <xdr:colOff>695325</xdr:colOff>
      <xdr:row>99</xdr:row>
      <xdr:rowOff>76200</xdr:rowOff>
    </xdr:from>
    <xdr:to>
      <xdr:col>7</xdr:col>
      <xdr:colOff>95250</xdr:colOff>
      <xdr:row>99</xdr:row>
      <xdr:rowOff>438150</xdr:rowOff>
    </xdr:to>
    <xdr:sp macro="[0]!Image" textlink="">
      <xdr:nvSpPr>
        <xdr:cNvPr id="9" name="Rectangle 73" descr="Insère Photo 1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Arrowheads="1"/>
        </xdr:cNvSpPr>
      </xdr:nvSpPr>
      <xdr:spPr bwMode="auto">
        <a:xfrm>
          <a:off x="1438275" y="23536275"/>
          <a:ext cx="3276600" cy="36195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45720" tIns="36576" rIns="45720" bIns="0" anchor="t" upright="1"/>
        <a:lstStyle/>
        <a:p>
          <a:pPr algn="ctr" rtl="0">
            <a:defRPr sz="1000"/>
          </a:pPr>
          <a:r>
            <a:rPr lang="fr-FR" sz="2000" b="1" i="0" strike="noStrike">
              <a:solidFill>
                <a:srgbClr val="FF0000"/>
              </a:solidFill>
              <a:latin typeface="Times New Roman"/>
              <a:cs typeface="Times New Roman"/>
            </a:rPr>
            <a:t>Insère photo 7</a:t>
          </a:r>
        </a:p>
      </xdr:txBody>
    </xdr:sp>
    <xdr:clientData/>
  </xdr:twoCellAnchor>
  <xdr:twoCellAnchor>
    <xdr:from>
      <xdr:col>2</xdr:col>
      <xdr:colOff>695325</xdr:colOff>
      <xdr:row>122</xdr:row>
      <xdr:rowOff>76200</xdr:rowOff>
    </xdr:from>
    <xdr:to>
      <xdr:col>7</xdr:col>
      <xdr:colOff>95250</xdr:colOff>
      <xdr:row>122</xdr:row>
      <xdr:rowOff>438150</xdr:rowOff>
    </xdr:to>
    <xdr:sp macro="[0]!Image" textlink="">
      <xdr:nvSpPr>
        <xdr:cNvPr id="10" name="Rectangle 74" descr="Insère Photo 1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Arrowheads="1"/>
        </xdr:cNvSpPr>
      </xdr:nvSpPr>
      <xdr:spPr bwMode="auto">
        <a:xfrm>
          <a:off x="1438275" y="27765375"/>
          <a:ext cx="3276600" cy="36195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45720" tIns="36576" rIns="45720" bIns="0" anchor="t" upright="1"/>
        <a:lstStyle/>
        <a:p>
          <a:pPr algn="ctr" rtl="0">
            <a:defRPr sz="1000"/>
          </a:pPr>
          <a:r>
            <a:rPr lang="fr-FR" sz="2000" b="1" i="0" strike="noStrike">
              <a:solidFill>
                <a:srgbClr val="FF0000"/>
              </a:solidFill>
              <a:latin typeface="Times New Roman"/>
              <a:cs typeface="Times New Roman"/>
            </a:rPr>
            <a:t>Insère photo 9</a:t>
          </a:r>
        </a:p>
      </xdr:txBody>
    </xdr:sp>
    <xdr:clientData/>
  </xdr:twoCellAnchor>
  <xdr:twoCellAnchor>
    <xdr:from>
      <xdr:col>2</xdr:col>
      <xdr:colOff>695325</xdr:colOff>
      <xdr:row>145</xdr:row>
      <xdr:rowOff>76200</xdr:rowOff>
    </xdr:from>
    <xdr:to>
      <xdr:col>7</xdr:col>
      <xdr:colOff>95250</xdr:colOff>
      <xdr:row>145</xdr:row>
      <xdr:rowOff>438150</xdr:rowOff>
    </xdr:to>
    <xdr:sp macro="[0]!Image" textlink="">
      <xdr:nvSpPr>
        <xdr:cNvPr id="11" name="Rectangle 75" descr="Insère Photo 1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Arrowheads="1"/>
        </xdr:cNvSpPr>
      </xdr:nvSpPr>
      <xdr:spPr bwMode="auto">
        <a:xfrm>
          <a:off x="1438275" y="31927800"/>
          <a:ext cx="3276600" cy="36195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45720" tIns="36576" rIns="45720" bIns="0" anchor="t" upright="1"/>
        <a:lstStyle/>
        <a:p>
          <a:pPr algn="ctr" rtl="0">
            <a:defRPr sz="1000"/>
          </a:pPr>
          <a:r>
            <a:rPr lang="fr-FR" sz="2000" b="1" i="0" strike="noStrike">
              <a:solidFill>
                <a:srgbClr val="FF0000"/>
              </a:solidFill>
              <a:latin typeface="Times New Roman"/>
              <a:cs typeface="Times New Roman"/>
            </a:rPr>
            <a:t>Insère photo 11</a:t>
          </a:r>
        </a:p>
      </xdr:txBody>
    </xdr:sp>
    <xdr:clientData/>
  </xdr:twoCellAnchor>
  <xdr:twoCellAnchor>
    <xdr:from>
      <xdr:col>2</xdr:col>
      <xdr:colOff>695325</xdr:colOff>
      <xdr:row>168</xdr:row>
      <xdr:rowOff>76200</xdr:rowOff>
    </xdr:from>
    <xdr:to>
      <xdr:col>7</xdr:col>
      <xdr:colOff>95250</xdr:colOff>
      <xdr:row>168</xdr:row>
      <xdr:rowOff>438150</xdr:rowOff>
    </xdr:to>
    <xdr:sp macro="[0]!Image" textlink="">
      <xdr:nvSpPr>
        <xdr:cNvPr id="12" name="Rectangle 76" descr="Insère Photo 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Arrowheads="1"/>
        </xdr:cNvSpPr>
      </xdr:nvSpPr>
      <xdr:spPr bwMode="auto">
        <a:xfrm>
          <a:off x="1438275" y="36156900"/>
          <a:ext cx="3276600" cy="36195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45720" tIns="36576" rIns="45720" bIns="0" anchor="t" upright="1"/>
        <a:lstStyle/>
        <a:p>
          <a:pPr algn="ctr" rtl="0">
            <a:defRPr sz="1000"/>
          </a:pPr>
          <a:r>
            <a:rPr lang="fr-FR" sz="2000" b="1" i="0" strike="noStrike">
              <a:solidFill>
                <a:srgbClr val="FF0000"/>
              </a:solidFill>
              <a:latin typeface="Times New Roman"/>
              <a:cs typeface="Times New Roman"/>
            </a:rPr>
            <a:t>Insère photo 13</a:t>
          </a:r>
        </a:p>
      </xdr:txBody>
    </xdr:sp>
    <xdr:clientData/>
  </xdr:twoCellAnchor>
  <xdr:twoCellAnchor>
    <xdr:from>
      <xdr:col>2</xdr:col>
      <xdr:colOff>695325</xdr:colOff>
      <xdr:row>191</xdr:row>
      <xdr:rowOff>76200</xdr:rowOff>
    </xdr:from>
    <xdr:to>
      <xdr:col>7</xdr:col>
      <xdr:colOff>95250</xdr:colOff>
      <xdr:row>191</xdr:row>
      <xdr:rowOff>438150</xdr:rowOff>
    </xdr:to>
    <xdr:sp macro="[0]!Image" textlink="">
      <xdr:nvSpPr>
        <xdr:cNvPr id="13" name="Rectangle 77" descr="Insère Photo 1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Arrowheads="1"/>
        </xdr:cNvSpPr>
      </xdr:nvSpPr>
      <xdr:spPr bwMode="auto">
        <a:xfrm>
          <a:off x="1438275" y="40319325"/>
          <a:ext cx="3276600" cy="36195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45720" tIns="36576" rIns="45720" bIns="0" anchor="t" upright="1"/>
        <a:lstStyle/>
        <a:p>
          <a:pPr algn="ctr" rtl="0">
            <a:defRPr sz="1000"/>
          </a:pPr>
          <a:r>
            <a:rPr lang="fr-FR" sz="2000" b="1" i="0" strike="noStrike">
              <a:solidFill>
                <a:srgbClr val="FF0000"/>
              </a:solidFill>
              <a:latin typeface="Times New Roman"/>
              <a:cs typeface="Times New Roman"/>
            </a:rPr>
            <a:t>Insère photo 15</a:t>
          </a:r>
        </a:p>
      </xdr:txBody>
    </xdr:sp>
    <xdr:clientData/>
  </xdr:twoCellAnchor>
  <xdr:twoCellAnchor>
    <xdr:from>
      <xdr:col>2</xdr:col>
      <xdr:colOff>695325</xdr:colOff>
      <xdr:row>214</xdr:row>
      <xdr:rowOff>76200</xdr:rowOff>
    </xdr:from>
    <xdr:to>
      <xdr:col>7</xdr:col>
      <xdr:colOff>95250</xdr:colOff>
      <xdr:row>214</xdr:row>
      <xdr:rowOff>438150</xdr:rowOff>
    </xdr:to>
    <xdr:sp macro="[0]!Image" textlink="">
      <xdr:nvSpPr>
        <xdr:cNvPr id="14" name="Rectangle 78" descr="Insère Photo 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Arrowheads="1"/>
        </xdr:cNvSpPr>
      </xdr:nvSpPr>
      <xdr:spPr bwMode="auto">
        <a:xfrm>
          <a:off x="1438275" y="44548425"/>
          <a:ext cx="3276600" cy="36195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45720" tIns="36576" rIns="45720" bIns="0" anchor="t" upright="1"/>
        <a:lstStyle/>
        <a:p>
          <a:pPr algn="ctr" rtl="0">
            <a:defRPr sz="1000"/>
          </a:pPr>
          <a:r>
            <a:rPr lang="fr-FR" sz="2000" b="1" i="0" strike="noStrike">
              <a:solidFill>
                <a:srgbClr val="FF0000"/>
              </a:solidFill>
              <a:latin typeface="Times New Roman"/>
              <a:cs typeface="Times New Roman"/>
            </a:rPr>
            <a:t>Insère photo 17</a:t>
          </a:r>
        </a:p>
      </xdr:txBody>
    </xdr:sp>
    <xdr:clientData/>
  </xdr:twoCellAnchor>
  <xdr:twoCellAnchor>
    <xdr:from>
      <xdr:col>2</xdr:col>
      <xdr:colOff>695325</xdr:colOff>
      <xdr:row>237</xdr:row>
      <xdr:rowOff>76200</xdr:rowOff>
    </xdr:from>
    <xdr:to>
      <xdr:col>7</xdr:col>
      <xdr:colOff>95250</xdr:colOff>
      <xdr:row>237</xdr:row>
      <xdr:rowOff>438150</xdr:rowOff>
    </xdr:to>
    <xdr:sp macro="[0]!Image" textlink="">
      <xdr:nvSpPr>
        <xdr:cNvPr id="15" name="Rectangle 79" descr="Insère Photo 1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Arrowheads="1"/>
        </xdr:cNvSpPr>
      </xdr:nvSpPr>
      <xdr:spPr bwMode="auto">
        <a:xfrm>
          <a:off x="1438275" y="48710850"/>
          <a:ext cx="3276600" cy="36195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45720" tIns="36576" rIns="45720" bIns="0" anchor="t" upright="1"/>
        <a:lstStyle/>
        <a:p>
          <a:pPr algn="ctr" rtl="0">
            <a:defRPr sz="1000"/>
          </a:pPr>
          <a:r>
            <a:rPr lang="fr-FR" sz="2000" b="1" i="0" strike="noStrike">
              <a:solidFill>
                <a:srgbClr val="FF0000"/>
              </a:solidFill>
              <a:latin typeface="Times New Roman"/>
              <a:cs typeface="Times New Roman"/>
            </a:rPr>
            <a:t>Insère photo 19</a:t>
          </a:r>
        </a:p>
      </xdr:txBody>
    </xdr:sp>
    <xdr:clientData/>
  </xdr:twoCellAnchor>
  <xdr:twoCellAnchor>
    <xdr:from>
      <xdr:col>12</xdr:col>
      <xdr:colOff>571500</xdr:colOff>
      <xdr:row>76</xdr:row>
      <xdr:rowOff>85725</xdr:rowOff>
    </xdr:from>
    <xdr:to>
      <xdr:col>14</xdr:col>
      <xdr:colOff>2552700</xdr:colOff>
      <xdr:row>76</xdr:row>
      <xdr:rowOff>447675</xdr:rowOff>
    </xdr:to>
    <xdr:sp macro="[0]!Image" textlink="">
      <xdr:nvSpPr>
        <xdr:cNvPr id="16" name="Rectangle 80" descr="Insère Photo 1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Arrowheads="1"/>
        </xdr:cNvSpPr>
      </xdr:nvSpPr>
      <xdr:spPr bwMode="auto">
        <a:xfrm>
          <a:off x="7839075" y="19383375"/>
          <a:ext cx="3276600" cy="36195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45720" tIns="36576" rIns="45720" bIns="0" anchor="t" upright="1"/>
        <a:lstStyle/>
        <a:p>
          <a:pPr algn="ctr" rtl="0">
            <a:defRPr sz="1000"/>
          </a:pPr>
          <a:r>
            <a:rPr lang="fr-FR" sz="2000" b="1" i="0" strike="noStrike">
              <a:solidFill>
                <a:srgbClr val="FF0000"/>
              </a:solidFill>
              <a:latin typeface="Times New Roman"/>
              <a:cs typeface="Times New Roman"/>
            </a:rPr>
            <a:t>Insère photo 6</a:t>
          </a:r>
        </a:p>
      </xdr:txBody>
    </xdr:sp>
    <xdr:clientData/>
  </xdr:twoCellAnchor>
  <xdr:twoCellAnchor>
    <xdr:from>
      <xdr:col>12</xdr:col>
      <xdr:colOff>571500</xdr:colOff>
      <xdr:row>99</xdr:row>
      <xdr:rowOff>85725</xdr:rowOff>
    </xdr:from>
    <xdr:to>
      <xdr:col>14</xdr:col>
      <xdr:colOff>2552700</xdr:colOff>
      <xdr:row>99</xdr:row>
      <xdr:rowOff>447675</xdr:rowOff>
    </xdr:to>
    <xdr:sp macro="[0]!Image" textlink="">
      <xdr:nvSpPr>
        <xdr:cNvPr id="17" name="Rectangle 81" descr="Insère Photo 1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Arrowheads="1"/>
        </xdr:cNvSpPr>
      </xdr:nvSpPr>
      <xdr:spPr bwMode="auto">
        <a:xfrm>
          <a:off x="7839075" y="23545800"/>
          <a:ext cx="3276600" cy="36195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45720" tIns="36576" rIns="45720" bIns="0" anchor="t" upright="1"/>
        <a:lstStyle/>
        <a:p>
          <a:pPr algn="ctr" rtl="0">
            <a:defRPr sz="1000"/>
          </a:pPr>
          <a:r>
            <a:rPr lang="fr-FR" sz="2000" b="1" i="0" strike="noStrike">
              <a:solidFill>
                <a:srgbClr val="FF0000"/>
              </a:solidFill>
              <a:latin typeface="Times New Roman"/>
              <a:cs typeface="Times New Roman"/>
            </a:rPr>
            <a:t>Insère photo 8</a:t>
          </a:r>
        </a:p>
      </xdr:txBody>
    </xdr:sp>
    <xdr:clientData/>
  </xdr:twoCellAnchor>
  <xdr:twoCellAnchor>
    <xdr:from>
      <xdr:col>12</xdr:col>
      <xdr:colOff>571500</xdr:colOff>
      <xdr:row>122</xdr:row>
      <xdr:rowOff>85725</xdr:rowOff>
    </xdr:from>
    <xdr:to>
      <xdr:col>14</xdr:col>
      <xdr:colOff>2552700</xdr:colOff>
      <xdr:row>122</xdr:row>
      <xdr:rowOff>447675</xdr:rowOff>
    </xdr:to>
    <xdr:sp macro="[0]!Image" textlink="">
      <xdr:nvSpPr>
        <xdr:cNvPr id="18" name="Rectangle 82" descr="Insère Photo 1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Arrowheads="1"/>
        </xdr:cNvSpPr>
      </xdr:nvSpPr>
      <xdr:spPr bwMode="auto">
        <a:xfrm>
          <a:off x="7839075" y="27774900"/>
          <a:ext cx="3276600" cy="36195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45720" tIns="36576" rIns="45720" bIns="0" anchor="t" upright="1"/>
        <a:lstStyle/>
        <a:p>
          <a:pPr algn="ctr" rtl="0">
            <a:defRPr sz="1000"/>
          </a:pPr>
          <a:r>
            <a:rPr lang="fr-FR" sz="2000" b="1" i="0" strike="noStrike">
              <a:solidFill>
                <a:srgbClr val="FF0000"/>
              </a:solidFill>
              <a:latin typeface="Times New Roman"/>
              <a:cs typeface="Times New Roman"/>
            </a:rPr>
            <a:t>Insère photo 10</a:t>
          </a:r>
        </a:p>
      </xdr:txBody>
    </xdr:sp>
    <xdr:clientData/>
  </xdr:twoCellAnchor>
  <xdr:twoCellAnchor>
    <xdr:from>
      <xdr:col>12</xdr:col>
      <xdr:colOff>571500</xdr:colOff>
      <xdr:row>145</xdr:row>
      <xdr:rowOff>85725</xdr:rowOff>
    </xdr:from>
    <xdr:to>
      <xdr:col>14</xdr:col>
      <xdr:colOff>2552700</xdr:colOff>
      <xdr:row>145</xdr:row>
      <xdr:rowOff>447675</xdr:rowOff>
    </xdr:to>
    <xdr:sp macro="[0]!Image" textlink="">
      <xdr:nvSpPr>
        <xdr:cNvPr id="19" name="Rectangle 83" descr="Insère Photo 1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Arrowheads="1"/>
        </xdr:cNvSpPr>
      </xdr:nvSpPr>
      <xdr:spPr bwMode="auto">
        <a:xfrm>
          <a:off x="7839075" y="31937325"/>
          <a:ext cx="3276600" cy="36195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45720" tIns="36576" rIns="45720" bIns="0" anchor="t" upright="1"/>
        <a:lstStyle/>
        <a:p>
          <a:pPr algn="ctr" rtl="0">
            <a:defRPr sz="1000"/>
          </a:pPr>
          <a:r>
            <a:rPr lang="fr-FR" sz="2000" b="1" i="0" strike="noStrike">
              <a:solidFill>
                <a:srgbClr val="FF0000"/>
              </a:solidFill>
              <a:latin typeface="Times New Roman"/>
              <a:cs typeface="Times New Roman"/>
            </a:rPr>
            <a:t>Insère photo 12</a:t>
          </a:r>
        </a:p>
      </xdr:txBody>
    </xdr:sp>
    <xdr:clientData/>
  </xdr:twoCellAnchor>
  <xdr:twoCellAnchor>
    <xdr:from>
      <xdr:col>12</xdr:col>
      <xdr:colOff>571500</xdr:colOff>
      <xdr:row>168</xdr:row>
      <xdr:rowOff>85725</xdr:rowOff>
    </xdr:from>
    <xdr:to>
      <xdr:col>14</xdr:col>
      <xdr:colOff>2552700</xdr:colOff>
      <xdr:row>168</xdr:row>
      <xdr:rowOff>447675</xdr:rowOff>
    </xdr:to>
    <xdr:sp macro="[0]!Image" textlink="">
      <xdr:nvSpPr>
        <xdr:cNvPr id="20" name="Rectangle 84" descr="Insère Photo 1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Arrowheads="1"/>
        </xdr:cNvSpPr>
      </xdr:nvSpPr>
      <xdr:spPr bwMode="auto">
        <a:xfrm>
          <a:off x="7839075" y="36166425"/>
          <a:ext cx="3276600" cy="36195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45720" tIns="36576" rIns="45720" bIns="0" anchor="t" upright="1"/>
        <a:lstStyle/>
        <a:p>
          <a:pPr algn="ctr" rtl="0">
            <a:defRPr sz="1000"/>
          </a:pPr>
          <a:r>
            <a:rPr lang="fr-FR" sz="2000" b="1" i="0" strike="noStrike">
              <a:solidFill>
                <a:srgbClr val="FF0000"/>
              </a:solidFill>
              <a:latin typeface="Times New Roman"/>
              <a:cs typeface="Times New Roman"/>
            </a:rPr>
            <a:t>Insère photo 14</a:t>
          </a:r>
        </a:p>
      </xdr:txBody>
    </xdr:sp>
    <xdr:clientData/>
  </xdr:twoCellAnchor>
  <xdr:twoCellAnchor>
    <xdr:from>
      <xdr:col>12</xdr:col>
      <xdr:colOff>571500</xdr:colOff>
      <xdr:row>191</xdr:row>
      <xdr:rowOff>85725</xdr:rowOff>
    </xdr:from>
    <xdr:to>
      <xdr:col>14</xdr:col>
      <xdr:colOff>2552700</xdr:colOff>
      <xdr:row>191</xdr:row>
      <xdr:rowOff>447675</xdr:rowOff>
    </xdr:to>
    <xdr:sp macro="[0]!Image" textlink="">
      <xdr:nvSpPr>
        <xdr:cNvPr id="21" name="Rectangle 85" descr="Insère Photo 1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Arrowheads="1"/>
        </xdr:cNvSpPr>
      </xdr:nvSpPr>
      <xdr:spPr bwMode="auto">
        <a:xfrm>
          <a:off x="7839075" y="40328850"/>
          <a:ext cx="3276600" cy="36195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45720" tIns="36576" rIns="45720" bIns="0" anchor="t" upright="1"/>
        <a:lstStyle/>
        <a:p>
          <a:pPr algn="ctr" rtl="0">
            <a:defRPr sz="1000"/>
          </a:pPr>
          <a:r>
            <a:rPr lang="fr-FR" sz="2000" b="1" i="0" strike="noStrike">
              <a:solidFill>
                <a:srgbClr val="FF0000"/>
              </a:solidFill>
              <a:latin typeface="Times New Roman"/>
              <a:cs typeface="Times New Roman"/>
            </a:rPr>
            <a:t>Insère photo 16</a:t>
          </a:r>
        </a:p>
      </xdr:txBody>
    </xdr:sp>
    <xdr:clientData/>
  </xdr:twoCellAnchor>
  <xdr:twoCellAnchor>
    <xdr:from>
      <xdr:col>12</xdr:col>
      <xdr:colOff>571500</xdr:colOff>
      <xdr:row>214</xdr:row>
      <xdr:rowOff>85725</xdr:rowOff>
    </xdr:from>
    <xdr:to>
      <xdr:col>14</xdr:col>
      <xdr:colOff>2552700</xdr:colOff>
      <xdr:row>214</xdr:row>
      <xdr:rowOff>447675</xdr:rowOff>
    </xdr:to>
    <xdr:sp macro="[0]!Image" textlink="">
      <xdr:nvSpPr>
        <xdr:cNvPr id="22" name="Rectangle 86" descr="Insère Photo 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 noChangeArrowheads="1"/>
        </xdr:cNvSpPr>
      </xdr:nvSpPr>
      <xdr:spPr bwMode="auto">
        <a:xfrm>
          <a:off x="7839075" y="44557950"/>
          <a:ext cx="3276600" cy="36195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45720" tIns="36576" rIns="45720" bIns="0" anchor="t" upright="1"/>
        <a:lstStyle/>
        <a:p>
          <a:pPr algn="ctr" rtl="0">
            <a:defRPr sz="1000"/>
          </a:pPr>
          <a:r>
            <a:rPr lang="fr-FR" sz="2000" b="1" i="0" strike="noStrike">
              <a:solidFill>
                <a:srgbClr val="FF0000"/>
              </a:solidFill>
              <a:latin typeface="Times New Roman"/>
              <a:cs typeface="Times New Roman"/>
            </a:rPr>
            <a:t>Insère photo 18</a:t>
          </a:r>
        </a:p>
      </xdr:txBody>
    </xdr:sp>
    <xdr:clientData/>
  </xdr:twoCellAnchor>
  <xdr:twoCellAnchor>
    <xdr:from>
      <xdr:col>12</xdr:col>
      <xdr:colOff>571500</xdr:colOff>
      <xdr:row>237</xdr:row>
      <xdr:rowOff>85725</xdr:rowOff>
    </xdr:from>
    <xdr:to>
      <xdr:col>14</xdr:col>
      <xdr:colOff>2552700</xdr:colOff>
      <xdr:row>237</xdr:row>
      <xdr:rowOff>447675</xdr:rowOff>
    </xdr:to>
    <xdr:sp macro="[0]!Image" textlink="">
      <xdr:nvSpPr>
        <xdr:cNvPr id="23" name="Rectangle 87" descr="Insère Photo 1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 noChangeArrowheads="1"/>
        </xdr:cNvSpPr>
      </xdr:nvSpPr>
      <xdr:spPr bwMode="auto">
        <a:xfrm>
          <a:off x="7839075" y="48720375"/>
          <a:ext cx="3276600" cy="36195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45720" tIns="36576" rIns="45720" bIns="0" anchor="t" upright="1"/>
        <a:lstStyle/>
        <a:p>
          <a:pPr algn="ctr" rtl="0">
            <a:defRPr sz="1000"/>
          </a:pPr>
          <a:r>
            <a:rPr lang="fr-FR" sz="2000" b="1" i="0" strike="noStrike">
              <a:solidFill>
                <a:srgbClr val="FF0000"/>
              </a:solidFill>
              <a:latin typeface="Times New Roman"/>
              <a:cs typeface="Times New Roman"/>
            </a:rPr>
            <a:t>Insère photo 20</a:t>
          </a:r>
        </a:p>
      </xdr:txBody>
    </xdr:sp>
    <xdr:clientData/>
  </xdr:twoCellAnchor>
  <xdr:twoCellAnchor editAs="oneCell">
    <xdr:from>
      <xdr:col>1</xdr:col>
      <xdr:colOff>0</xdr:colOff>
      <xdr:row>31</xdr:row>
      <xdr:rowOff>0</xdr:rowOff>
    </xdr:from>
    <xdr:to>
      <xdr:col>7</xdr:col>
      <xdr:colOff>772584</xdr:colOff>
      <xdr:row>49</xdr:row>
      <xdr:rowOff>198120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0CC08618-0917-4F9C-B54A-8969C14035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9917" y="8540750"/>
          <a:ext cx="6445250" cy="3627120"/>
        </a:xfrm>
        <a:prstGeom prst="rect">
          <a:avLst/>
        </a:prstGeom>
      </xdr:spPr>
    </xdr:pic>
    <xdr:clientData/>
  </xdr:twoCellAnchor>
  <xdr:twoCellAnchor editAs="oneCell">
    <xdr:from>
      <xdr:col>9</xdr:col>
      <xdr:colOff>349249</xdr:colOff>
      <xdr:row>31</xdr:row>
      <xdr:rowOff>0</xdr:rowOff>
    </xdr:from>
    <xdr:to>
      <xdr:col>14</xdr:col>
      <xdr:colOff>3545415</xdr:colOff>
      <xdr:row>49</xdr:row>
      <xdr:rowOff>198120</xdr:rowOff>
    </xdr:to>
    <xdr:pic>
      <xdr:nvPicPr>
        <xdr:cNvPr id="30" name="Image 29">
          <a:extLst>
            <a:ext uri="{FF2B5EF4-FFF2-40B4-BE49-F238E27FC236}">
              <a16:creationId xmlns:a16="http://schemas.microsoft.com/office/drawing/2014/main" id="{78F61F9D-CA52-47BC-9887-EA022D8D1E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70749" y="8540750"/>
          <a:ext cx="6074833" cy="362712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54</xdr:row>
      <xdr:rowOff>0</xdr:rowOff>
    </xdr:from>
    <xdr:to>
      <xdr:col>4</xdr:col>
      <xdr:colOff>0</xdr:colOff>
      <xdr:row>73</xdr:row>
      <xdr:rowOff>4656</xdr:rowOff>
    </xdr:to>
    <xdr:pic>
      <xdr:nvPicPr>
        <xdr:cNvPr id="33" name="Image 32">
          <a:extLst>
            <a:ext uri="{FF2B5EF4-FFF2-40B4-BE49-F238E27FC236}">
              <a16:creationId xmlns:a16="http://schemas.microsoft.com/office/drawing/2014/main" id="{8E9F88AC-8CE9-41EE-AE34-926019F755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9917" y="13282083"/>
          <a:ext cx="3386666" cy="3634740"/>
        </a:xfrm>
        <a:prstGeom prst="rect">
          <a:avLst/>
        </a:prstGeom>
      </xdr:spPr>
    </xdr:pic>
    <xdr:clientData/>
  </xdr:twoCellAnchor>
  <xdr:twoCellAnchor editAs="oneCell">
    <xdr:from>
      <xdr:col>3</xdr:col>
      <xdr:colOff>1777999</xdr:colOff>
      <xdr:row>54</xdr:row>
      <xdr:rowOff>10583</xdr:rowOff>
    </xdr:from>
    <xdr:to>
      <xdr:col>7</xdr:col>
      <xdr:colOff>711199</xdr:colOff>
      <xdr:row>73</xdr:row>
      <xdr:rowOff>15239</xdr:rowOff>
    </xdr:to>
    <xdr:pic>
      <xdr:nvPicPr>
        <xdr:cNvPr id="36" name="Image 35">
          <a:extLst>
            <a:ext uri="{FF2B5EF4-FFF2-40B4-BE49-F238E27FC236}">
              <a16:creationId xmlns:a16="http://schemas.microsoft.com/office/drawing/2014/main" id="{3BFC7C2E-03A4-4740-A92A-BCBEA4244A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60749" y="13292666"/>
          <a:ext cx="3103033" cy="36347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676275</xdr:colOff>
      <xdr:row>1</xdr:row>
      <xdr:rowOff>171450</xdr:rowOff>
    </xdr:from>
    <xdr:to>
      <xdr:col>20</xdr:col>
      <xdr:colOff>758133</xdr:colOff>
      <xdr:row>7</xdr:row>
      <xdr:rowOff>66675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9248775" y="171450"/>
          <a:ext cx="1643958" cy="2000250"/>
        </a:xfrm>
        <a:prstGeom prst="wedgeRoundRectCallout">
          <a:avLst>
            <a:gd name="adj1" fmla="val -59447"/>
            <a:gd name="adj2" fmla="val 108446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>
            <a:lnSpc>
              <a:spcPts val="1200"/>
            </a:lnSpc>
          </a:pPr>
          <a:r>
            <a:rPr lang="fr-FR" sz="1100" b="1">
              <a:solidFill>
                <a:srgbClr val="FF0000"/>
              </a:solidFill>
            </a:rPr>
            <a:t>INSERER LE</a:t>
          </a:r>
          <a:r>
            <a:rPr lang="fr-FR" sz="1100" b="1" baseline="0">
              <a:solidFill>
                <a:srgbClr val="FF0000"/>
              </a:solidFill>
            </a:rPr>
            <a:t> CONTROLE ETANCHEITE (JPG ou PDF) ET LE RAPPORT DE CLIMATISATION</a:t>
          </a:r>
        </a:p>
        <a:p>
          <a:pPr algn="ctr"/>
          <a:endParaRPr lang="fr-FR" sz="1100" baseline="0"/>
        </a:p>
        <a:p>
          <a:pPr algn="ctr">
            <a:lnSpc>
              <a:spcPts val="1200"/>
            </a:lnSpc>
          </a:pPr>
          <a:r>
            <a:rPr lang="fr-FR" sz="1100" baseline="0"/>
            <a:t>insertion, Objet, créer à partir d'un fichier (selectionner le fichier via navigateur) et cocher afficher sous forme icone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</xdr:row>
      <xdr:rowOff>0</xdr:rowOff>
    </xdr:from>
    <xdr:to>
      <xdr:col>5</xdr:col>
      <xdr:colOff>129483</xdr:colOff>
      <xdr:row>14</xdr:row>
      <xdr:rowOff>85725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2286000" y="1924050"/>
          <a:ext cx="1653483" cy="1990725"/>
        </a:xfrm>
        <a:prstGeom prst="wedgeRoundRectCallout">
          <a:avLst>
            <a:gd name="adj1" fmla="val -59447"/>
            <a:gd name="adj2" fmla="val 108446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>
            <a:lnSpc>
              <a:spcPts val="1200"/>
            </a:lnSpc>
          </a:pPr>
          <a:r>
            <a:rPr lang="fr-FR" sz="1100" b="1">
              <a:solidFill>
                <a:srgbClr val="FF0000"/>
              </a:solidFill>
            </a:rPr>
            <a:t>INSERER LE</a:t>
          </a:r>
          <a:r>
            <a:rPr lang="fr-FR" sz="1100" b="1" baseline="0">
              <a:solidFill>
                <a:srgbClr val="FF0000"/>
              </a:solidFill>
            </a:rPr>
            <a:t> RAPPORT (JPG ou PDF) </a:t>
          </a:r>
          <a:endParaRPr lang="fr-FR" sz="1100" baseline="0"/>
        </a:p>
        <a:p>
          <a:pPr algn="ctr">
            <a:lnSpc>
              <a:spcPts val="1200"/>
            </a:lnSpc>
          </a:pPr>
          <a:r>
            <a:rPr lang="fr-FR" sz="1100" baseline="0"/>
            <a:t>insertion, Objet, créer à partir d'un fichier (selectionner le fichier via navigateur) et cocher afficher sous forme icone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qor7382/AppData/Local/Microsoft/Windows/Temporary%20Internet%20Files/Content.Outlook/3Q135CVQ/Copie%20de%20COMETS%20V2%20-%20Etude%20Simplification%20EtenduBis%20V6.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 tête"/>
      <sheetName val="Réserves-Commentaires"/>
      <sheetName val="Vigilance"/>
      <sheetName val="VPE"/>
      <sheetName val="Cétanchéité"/>
      <sheetName val="Mesures"/>
      <sheetName val="DI"/>
      <sheetName val="Points de contrôles"/>
    </sheetNames>
    <sheetDataSet>
      <sheetData sheetId="0" refreshError="1"/>
      <sheetData sheetId="1">
        <row r="27">
          <cell r="C27" t="str">
            <v>Absence du nettoyage de la 6102 apres le desherbage</v>
          </cell>
          <cell r="M27" t="str">
            <v xml:space="preserve">Présence de colson à la place de penduit
</v>
          </cell>
        </row>
        <row r="50">
          <cell r="C50" t="str">
            <v>Logette EDF cassée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92D050"/>
  </sheetPr>
  <dimension ref="A1:N51"/>
  <sheetViews>
    <sheetView tabSelected="1" topLeftCell="A34" zoomScale="90" zoomScaleNormal="90" workbookViewId="0">
      <selection activeCell="F45" sqref="F45"/>
    </sheetView>
  </sheetViews>
  <sheetFormatPr baseColWidth="10" defaultRowHeight="15" x14ac:dyDescent="0.25"/>
  <cols>
    <col min="1" max="1" width="2.85546875" customWidth="1"/>
    <col min="2" max="2" width="25.85546875" customWidth="1"/>
    <col min="3" max="6" width="20.7109375" customWidth="1"/>
    <col min="7" max="7" width="41.28515625" bestFit="1" customWidth="1"/>
    <col min="8" max="8" width="26.28515625" bestFit="1" customWidth="1"/>
    <col min="9" max="9" width="2.85546875" customWidth="1"/>
  </cols>
  <sheetData>
    <row r="1" spans="1:9" ht="12" customHeight="1" thickBot="1" x14ac:dyDescent="0.3">
      <c r="A1" s="101"/>
      <c r="B1" s="102"/>
      <c r="C1" s="102"/>
      <c r="D1" s="102"/>
      <c r="E1" s="102"/>
      <c r="F1" s="102"/>
      <c r="G1" s="102"/>
      <c r="H1" s="102"/>
      <c r="I1" s="103"/>
    </row>
    <row r="2" spans="1:9" x14ac:dyDescent="0.25">
      <c r="A2" s="104"/>
      <c r="B2" s="219" t="s">
        <v>164</v>
      </c>
      <c r="C2" s="220"/>
      <c r="D2" s="220"/>
      <c r="E2" s="220"/>
      <c r="F2" s="220"/>
      <c r="G2" s="197" t="s">
        <v>438</v>
      </c>
      <c r="H2" s="198"/>
      <c r="I2" s="105"/>
    </row>
    <row r="3" spans="1:9" ht="15.75" thickBot="1" x14ac:dyDescent="0.3">
      <c r="A3" s="104"/>
      <c r="B3" s="221"/>
      <c r="C3" s="222"/>
      <c r="D3" s="222"/>
      <c r="E3" s="222"/>
      <c r="F3" s="222"/>
      <c r="G3" s="199"/>
      <c r="H3" s="200"/>
      <c r="I3" s="105"/>
    </row>
    <row r="4" spans="1:9" s="1" customFormat="1" ht="9.9499999999999993" customHeight="1" thickBot="1" x14ac:dyDescent="0.35">
      <c r="A4" s="108"/>
      <c r="B4" s="149"/>
      <c r="C4" s="150"/>
      <c r="D4" s="3"/>
      <c r="E4" s="140"/>
      <c r="F4" s="140"/>
      <c r="G4" s="151"/>
      <c r="H4" s="152"/>
      <c r="I4" s="109"/>
    </row>
    <row r="5" spans="1:9" ht="21.75" thickBot="1" x14ac:dyDescent="0.35">
      <c r="A5" s="106"/>
      <c r="B5" s="251" t="s">
        <v>441</v>
      </c>
      <c r="C5" s="252"/>
      <c r="D5" s="209"/>
      <c r="E5" s="210"/>
      <c r="F5" s="210"/>
      <c r="G5" s="161" t="s">
        <v>445</v>
      </c>
      <c r="H5" s="162"/>
      <c r="I5" s="107"/>
    </row>
    <row r="6" spans="1:9" s="1" customFormat="1" ht="9.9499999999999993" customHeight="1" thickBot="1" x14ac:dyDescent="0.35">
      <c r="A6" s="108"/>
      <c r="B6" s="149"/>
      <c r="C6" s="150"/>
      <c r="D6" s="3"/>
      <c r="E6" s="140"/>
      <c r="F6" s="140"/>
      <c r="G6" s="151"/>
      <c r="H6" s="152"/>
      <c r="I6" s="109"/>
    </row>
    <row r="7" spans="1:9" s="1" customFormat="1" ht="21" thickBot="1" x14ac:dyDescent="0.35">
      <c r="A7" s="106"/>
      <c r="B7" s="253" t="s">
        <v>442</v>
      </c>
      <c r="C7" s="254"/>
      <c r="D7" s="209"/>
      <c r="E7" s="210"/>
      <c r="F7" s="210"/>
      <c r="G7" s="161" t="s">
        <v>446</v>
      </c>
      <c r="H7" s="163"/>
      <c r="I7" s="107"/>
    </row>
    <row r="8" spans="1:9" s="1" customFormat="1" ht="9.9499999999999993" customHeight="1" thickBot="1" x14ac:dyDescent="0.35">
      <c r="A8" s="108"/>
      <c r="B8" s="149"/>
      <c r="C8" s="150"/>
      <c r="D8" s="3"/>
      <c r="E8" s="140"/>
      <c r="F8" s="140"/>
      <c r="G8" s="151"/>
      <c r="H8" s="152"/>
      <c r="I8" s="109"/>
    </row>
    <row r="9" spans="1:9" s="1" customFormat="1" ht="20.25" customHeight="1" thickBot="1" x14ac:dyDescent="0.35">
      <c r="A9" s="106"/>
      <c r="B9" s="255" t="s">
        <v>443</v>
      </c>
      <c r="C9" s="256"/>
      <c r="D9" s="209"/>
      <c r="E9" s="210"/>
      <c r="F9" s="210"/>
      <c r="G9" s="164" t="s">
        <v>447</v>
      </c>
      <c r="H9" s="165"/>
      <c r="I9" s="107"/>
    </row>
    <row r="10" spans="1:9" s="1" customFormat="1" ht="9.9499999999999993" customHeight="1" thickBot="1" x14ac:dyDescent="0.35">
      <c r="A10" s="108"/>
      <c r="B10" s="149"/>
      <c r="C10" s="150"/>
      <c r="D10" s="3"/>
      <c r="E10" s="140"/>
      <c r="F10" s="140"/>
      <c r="G10" s="151"/>
      <c r="H10" s="152"/>
      <c r="I10" s="109"/>
    </row>
    <row r="11" spans="1:9" s="1" customFormat="1" ht="21" x14ac:dyDescent="0.3">
      <c r="A11" s="106"/>
      <c r="B11" s="257" t="s">
        <v>444</v>
      </c>
      <c r="C11" s="258"/>
      <c r="D11" s="211"/>
      <c r="E11" s="212"/>
      <c r="F11" s="212"/>
      <c r="G11" s="166" t="s">
        <v>448</v>
      </c>
      <c r="H11" s="167"/>
      <c r="I11" s="107"/>
    </row>
    <row r="12" spans="1:9" s="1" customFormat="1" ht="20.25" customHeight="1" x14ac:dyDescent="0.25">
      <c r="A12" s="106"/>
      <c r="B12" s="227" t="s">
        <v>450</v>
      </c>
      <c r="C12" s="228"/>
      <c r="D12" s="233"/>
      <c r="E12" s="232"/>
      <c r="F12" s="232"/>
      <c r="G12" s="79" t="s">
        <v>449</v>
      </c>
      <c r="H12" s="168"/>
      <c r="I12" s="107"/>
    </row>
    <row r="13" spans="1:9" s="5" customFormat="1" ht="20.25" customHeight="1" thickBot="1" x14ac:dyDescent="0.3">
      <c r="A13" s="108"/>
      <c r="B13" s="237" t="s">
        <v>451</v>
      </c>
      <c r="C13" s="238"/>
      <c r="D13" s="229"/>
      <c r="E13" s="230"/>
      <c r="F13" s="230"/>
      <c r="G13" s="169" t="s">
        <v>449</v>
      </c>
      <c r="H13" s="170"/>
      <c r="I13" s="109"/>
    </row>
    <row r="14" spans="1:9" ht="21" thickBot="1" x14ac:dyDescent="0.3">
      <c r="A14" s="106"/>
      <c r="B14" s="201" t="s">
        <v>123</v>
      </c>
      <c r="C14" s="202"/>
      <c r="D14" s="202"/>
      <c r="E14" s="202"/>
      <c r="F14" s="202"/>
      <c r="G14" s="202"/>
      <c r="H14" s="202"/>
      <c r="I14" s="110"/>
    </row>
    <row r="15" spans="1:9" ht="21" x14ac:dyDescent="0.3">
      <c r="A15" s="34"/>
      <c r="B15" s="240" t="s">
        <v>172</v>
      </c>
      <c r="C15" s="241"/>
      <c r="D15" s="244"/>
      <c r="E15" s="212"/>
      <c r="F15" s="212"/>
      <c r="G15" s="153" t="s">
        <v>516</v>
      </c>
      <c r="H15" s="146"/>
      <c r="I15" s="148"/>
    </row>
    <row r="16" spans="1:9" s="1" customFormat="1" ht="21.75" thickBot="1" x14ac:dyDescent="0.35">
      <c r="A16" s="34"/>
      <c r="B16" s="242" t="s">
        <v>452</v>
      </c>
      <c r="C16" s="243"/>
      <c r="D16" s="229"/>
      <c r="E16" s="230"/>
      <c r="F16" s="230"/>
      <c r="G16" s="154" t="s">
        <v>515</v>
      </c>
      <c r="H16" s="147"/>
      <c r="I16" s="148"/>
    </row>
    <row r="17" spans="1:14" s="1" customFormat="1" ht="16.5" thickBot="1" x14ac:dyDescent="0.3">
      <c r="A17" s="34"/>
      <c r="B17" s="139"/>
      <c r="C17" s="144"/>
      <c r="D17" s="155"/>
      <c r="E17" s="156"/>
      <c r="F17" s="156"/>
      <c r="G17" s="139"/>
      <c r="H17" s="145"/>
      <c r="I17" s="148"/>
    </row>
    <row r="18" spans="1:14" ht="21.75" thickBot="1" x14ac:dyDescent="0.4">
      <c r="A18" s="106"/>
      <c r="B18" s="234" t="s">
        <v>453</v>
      </c>
      <c r="C18" s="235"/>
      <c r="D18" s="235"/>
      <c r="E18" s="235"/>
      <c r="F18" s="235"/>
      <c r="G18" s="235"/>
      <c r="H18" s="236"/>
      <c r="I18" s="23"/>
    </row>
    <row r="19" spans="1:14" ht="30" customHeight="1" x14ac:dyDescent="0.25">
      <c r="A19" s="34"/>
      <c r="B19" s="133"/>
      <c r="C19" s="134"/>
      <c r="D19" s="134"/>
      <c r="E19" s="134"/>
      <c r="F19" s="134"/>
      <c r="G19" s="134"/>
      <c r="H19" s="135"/>
      <c r="I19" s="23"/>
      <c r="L19" s="225"/>
      <c r="M19" s="226"/>
      <c r="N19" s="226"/>
    </row>
    <row r="20" spans="1:14" ht="30" customHeight="1" x14ac:dyDescent="0.25">
      <c r="A20" s="34"/>
      <c r="B20" s="133"/>
      <c r="C20" s="134"/>
      <c r="D20" s="134"/>
      <c r="E20" s="134"/>
      <c r="F20" s="134"/>
      <c r="G20" s="134"/>
      <c r="H20" s="135"/>
      <c r="I20" s="23"/>
    </row>
    <row r="21" spans="1:14" ht="30" customHeight="1" x14ac:dyDescent="0.25">
      <c r="A21" s="34"/>
      <c r="B21" s="133"/>
      <c r="C21" s="134"/>
      <c r="D21" s="134"/>
      <c r="E21" s="134"/>
      <c r="F21" s="134"/>
      <c r="G21" s="134"/>
      <c r="H21" s="135"/>
      <c r="I21" s="23"/>
    </row>
    <row r="22" spans="1:14" ht="30" customHeight="1" x14ac:dyDescent="0.25">
      <c r="A22" s="34"/>
      <c r="B22" s="133"/>
      <c r="C22" s="134"/>
      <c r="D22" s="134"/>
      <c r="E22" s="134"/>
      <c r="F22" s="134"/>
      <c r="G22" s="134"/>
      <c r="H22" s="135"/>
      <c r="I22" s="23"/>
    </row>
    <row r="23" spans="1:14" ht="30" customHeight="1" x14ac:dyDescent="0.25">
      <c r="A23" s="34"/>
      <c r="B23" s="133"/>
      <c r="C23" s="134"/>
      <c r="D23" s="134"/>
      <c r="E23" s="134"/>
      <c r="F23" s="134"/>
      <c r="G23" s="134"/>
      <c r="H23" s="135"/>
      <c r="I23" s="23"/>
    </row>
    <row r="24" spans="1:14" ht="30" customHeight="1" x14ac:dyDescent="0.25">
      <c r="A24" s="34"/>
      <c r="B24" s="133"/>
      <c r="C24" s="134"/>
      <c r="D24" s="134"/>
      <c r="E24" s="134"/>
      <c r="F24" s="134"/>
      <c r="G24" s="134"/>
      <c r="H24" s="135"/>
      <c r="I24" s="23"/>
    </row>
    <row r="25" spans="1:14" ht="30" customHeight="1" x14ac:dyDescent="0.25">
      <c r="A25" s="34"/>
      <c r="B25" s="133"/>
      <c r="C25" s="134"/>
      <c r="D25" s="134"/>
      <c r="E25" s="134"/>
      <c r="F25" s="134"/>
      <c r="G25" s="134"/>
      <c r="H25" s="135"/>
      <c r="I25" s="23"/>
    </row>
    <row r="26" spans="1:14" ht="30" customHeight="1" x14ac:dyDescent="0.25">
      <c r="A26" s="34"/>
      <c r="B26" s="133"/>
      <c r="C26" s="134"/>
      <c r="D26" s="134"/>
      <c r="E26" s="134"/>
      <c r="F26" s="134"/>
      <c r="G26" s="134"/>
      <c r="H26" s="135"/>
      <c r="I26" s="23"/>
    </row>
    <row r="27" spans="1:14" ht="30" customHeight="1" x14ac:dyDescent="0.25">
      <c r="A27" s="34"/>
      <c r="B27" s="133"/>
      <c r="C27" s="134"/>
      <c r="D27" s="134"/>
      <c r="E27" s="134"/>
      <c r="F27" s="134"/>
      <c r="G27" s="134"/>
      <c r="H27" s="135"/>
      <c r="I27" s="23"/>
    </row>
    <row r="28" spans="1:14" ht="30" customHeight="1" thickBot="1" x14ac:dyDescent="0.3">
      <c r="A28" s="34"/>
      <c r="B28" s="136"/>
      <c r="C28" s="137"/>
      <c r="D28" s="137"/>
      <c r="E28" s="137"/>
      <c r="F28" s="137"/>
      <c r="G28" s="137"/>
      <c r="H28" s="138"/>
      <c r="I28" s="111"/>
    </row>
    <row r="29" spans="1:14" s="1" customFormat="1" ht="15.75" x14ac:dyDescent="0.25">
      <c r="A29" s="34"/>
      <c r="B29" s="134"/>
      <c r="C29" s="134"/>
      <c r="D29" s="134"/>
      <c r="E29" s="134"/>
      <c r="F29" s="134"/>
      <c r="G29" s="134"/>
      <c r="H29" s="134"/>
      <c r="I29" s="111"/>
    </row>
    <row r="30" spans="1:14" s="1" customFormat="1" ht="21" x14ac:dyDescent="0.25">
      <c r="A30" s="34"/>
      <c r="B30" s="215" t="s">
        <v>170</v>
      </c>
      <c r="C30" s="216"/>
      <c r="D30" s="231"/>
      <c r="E30" s="232"/>
      <c r="F30" s="143"/>
      <c r="G30" s="158" t="s">
        <v>169</v>
      </c>
      <c r="H30" s="127"/>
      <c r="I30" s="111"/>
    </row>
    <row r="31" spans="1:14" s="1" customFormat="1" ht="21" x14ac:dyDescent="0.35">
      <c r="A31" s="34"/>
      <c r="B31" s="215" t="s">
        <v>454</v>
      </c>
      <c r="C31" s="216"/>
      <c r="D31" s="213"/>
      <c r="E31" s="214"/>
      <c r="F31" s="143"/>
      <c r="G31" s="158" t="s">
        <v>121</v>
      </c>
      <c r="H31" s="159"/>
      <c r="I31" s="111"/>
    </row>
    <row r="32" spans="1:14" s="1" customFormat="1" ht="20.100000000000001" customHeight="1" x14ac:dyDescent="0.25">
      <c r="A32" s="34"/>
      <c r="B32" s="141"/>
      <c r="C32" s="134"/>
      <c r="D32" s="247" t="s">
        <v>439</v>
      </c>
      <c r="E32" s="247"/>
      <c r="F32" s="2"/>
      <c r="G32" s="223" t="s">
        <v>440</v>
      </c>
      <c r="H32" s="224"/>
      <c r="I32" s="111"/>
    </row>
    <row r="33" spans="1:9" s="1" customFormat="1" ht="21" x14ac:dyDescent="0.25">
      <c r="A33" s="34"/>
      <c r="B33" s="217" t="s">
        <v>455</v>
      </c>
      <c r="C33" s="218"/>
      <c r="D33" s="248"/>
      <c r="E33" s="249"/>
      <c r="F33" s="143"/>
      <c r="G33" s="142"/>
      <c r="H33" s="142"/>
      <c r="I33" s="111"/>
    </row>
    <row r="34" spans="1:9" s="1" customFormat="1" ht="21" x14ac:dyDescent="0.25">
      <c r="A34" s="34"/>
      <c r="B34" s="217" t="s">
        <v>456</v>
      </c>
      <c r="C34" s="218"/>
      <c r="D34" s="248"/>
      <c r="E34" s="249"/>
      <c r="F34" s="143"/>
      <c r="G34" s="142"/>
      <c r="H34" s="142"/>
      <c r="I34" s="111"/>
    </row>
    <row r="35" spans="1:9" ht="21" x14ac:dyDescent="0.25">
      <c r="A35" s="106"/>
      <c r="B35" s="217" t="s">
        <v>457</v>
      </c>
      <c r="C35" s="218"/>
      <c r="D35" s="248" t="s">
        <v>514</v>
      </c>
      <c r="E35" s="249"/>
      <c r="F35" s="143"/>
      <c r="G35" s="142" t="s">
        <v>514</v>
      </c>
      <c r="H35" s="142"/>
      <c r="I35" s="111"/>
    </row>
    <row r="36" spans="1:9" s="1" customFormat="1" ht="21" x14ac:dyDescent="0.25">
      <c r="A36" s="106"/>
      <c r="B36" s="217" t="s">
        <v>449</v>
      </c>
      <c r="C36" s="218"/>
      <c r="D36" s="248"/>
      <c r="E36" s="249"/>
      <c r="F36" s="143"/>
      <c r="G36" s="142"/>
      <c r="H36" s="142"/>
      <c r="I36" s="111"/>
    </row>
    <row r="37" spans="1:9" s="1" customFormat="1" ht="9.9499999999999993" customHeight="1" x14ac:dyDescent="0.25">
      <c r="A37" s="106"/>
      <c r="B37" s="134"/>
      <c r="C37" s="2"/>
      <c r="D37" s="2"/>
      <c r="E37" s="2"/>
      <c r="F37" s="2"/>
      <c r="G37" s="2"/>
      <c r="H37" s="2"/>
      <c r="I37" s="111"/>
    </row>
    <row r="38" spans="1:9" s="1" customFormat="1" ht="21" x14ac:dyDescent="0.35">
      <c r="A38" s="34"/>
      <c r="B38" s="217" t="s">
        <v>458</v>
      </c>
      <c r="C38" s="218"/>
      <c r="D38" s="245" t="s">
        <v>2</v>
      </c>
      <c r="E38" s="214"/>
      <c r="F38" s="143"/>
      <c r="G38" s="157" t="s">
        <v>461</v>
      </c>
      <c r="H38" s="160" t="s">
        <v>517</v>
      </c>
      <c r="I38" s="173"/>
    </row>
    <row r="39" spans="1:9" ht="21" x14ac:dyDescent="0.35">
      <c r="A39" s="34"/>
      <c r="B39" s="217" t="s">
        <v>459</v>
      </c>
      <c r="C39" s="218"/>
      <c r="D39" s="245" t="s">
        <v>3</v>
      </c>
      <c r="E39" s="214"/>
      <c r="F39" s="2"/>
      <c r="G39" s="157" t="s">
        <v>465</v>
      </c>
      <c r="H39" s="160" t="s">
        <v>518</v>
      </c>
      <c r="I39" s="173"/>
    </row>
    <row r="40" spans="1:9" ht="21" x14ac:dyDescent="0.35">
      <c r="A40" s="104"/>
      <c r="B40" s="217" t="s">
        <v>460</v>
      </c>
      <c r="C40" s="218"/>
      <c r="D40" s="245" t="s">
        <v>3</v>
      </c>
      <c r="E40" s="214"/>
      <c r="F40" s="143"/>
      <c r="G40" s="157" t="s">
        <v>462</v>
      </c>
      <c r="H40" s="160" t="s">
        <v>518</v>
      </c>
      <c r="I40" s="173"/>
    </row>
    <row r="41" spans="1:9" ht="15.75" thickBot="1" x14ac:dyDescent="0.3">
      <c r="A41" s="104"/>
      <c r="B41" s="2"/>
      <c r="C41" s="2"/>
      <c r="D41" s="2"/>
      <c r="E41" s="2"/>
      <c r="F41" s="2"/>
      <c r="G41" s="2"/>
      <c r="H41" s="2"/>
      <c r="I41" s="105"/>
    </row>
    <row r="42" spans="1:9" s="1" customFormat="1" ht="21" x14ac:dyDescent="0.25">
      <c r="A42" s="106"/>
      <c r="B42" s="217" t="s">
        <v>441</v>
      </c>
      <c r="C42" s="218"/>
      <c r="D42" s="259" t="s">
        <v>122</v>
      </c>
      <c r="E42" s="260"/>
      <c r="F42" s="143"/>
      <c r="G42" s="203" t="s">
        <v>520</v>
      </c>
      <c r="H42" s="204"/>
      <c r="I42" s="23"/>
    </row>
    <row r="43" spans="1:9" s="1" customFormat="1" ht="21" x14ac:dyDescent="0.25">
      <c r="A43" s="106"/>
      <c r="B43" s="217" t="s">
        <v>442</v>
      </c>
      <c r="C43" s="218"/>
      <c r="D43" s="259" t="s">
        <v>122</v>
      </c>
      <c r="E43" s="260"/>
      <c r="F43" s="143"/>
      <c r="G43" s="205"/>
      <c r="H43" s="206"/>
      <c r="I43" s="23"/>
    </row>
    <row r="44" spans="1:9" s="1" customFormat="1" ht="21.75" thickBot="1" x14ac:dyDescent="0.3">
      <c r="A44" s="34"/>
      <c r="B44" s="217" t="s">
        <v>463</v>
      </c>
      <c r="C44" s="218"/>
      <c r="D44" s="259" t="s">
        <v>122</v>
      </c>
      <c r="E44" s="260"/>
      <c r="F44" s="143"/>
      <c r="G44" s="207"/>
      <c r="H44" s="208"/>
      <c r="I44" s="111"/>
    </row>
    <row r="45" spans="1:9" ht="9.9499999999999993" customHeight="1" thickBot="1" x14ac:dyDescent="0.3">
      <c r="A45" s="39"/>
      <c r="B45" s="18"/>
      <c r="C45" s="18"/>
      <c r="D45" s="18"/>
      <c r="E45" s="18"/>
      <c r="F45" s="18"/>
      <c r="G45" s="18"/>
      <c r="H45" s="18"/>
      <c r="I45" s="35"/>
    </row>
    <row r="46" spans="1:9" ht="43.5" customHeight="1" x14ac:dyDescent="0.25">
      <c r="A46" s="37"/>
      <c r="B46" s="250" t="s">
        <v>464</v>
      </c>
      <c r="C46" s="250"/>
      <c r="D46" s="250"/>
      <c r="E46" s="250"/>
      <c r="F46" s="250"/>
      <c r="G46" s="250"/>
      <c r="H46" s="250"/>
      <c r="I46" s="250"/>
    </row>
    <row r="47" spans="1:9" ht="36" customHeight="1" x14ac:dyDescent="0.25">
      <c r="A47" s="37"/>
      <c r="B47" s="246" t="s">
        <v>165</v>
      </c>
      <c r="C47" s="246"/>
      <c r="D47" s="246"/>
      <c r="E47" s="246"/>
      <c r="F47" s="246"/>
      <c r="G47" s="246"/>
      <c r="H47" s="246"/>
      <c r="I47" s="246"/>
    </row>
    <row r="48" spans="1:9" ht="18" x14ac:dyDescent="0.25">
      <c r="A48" s="38"/>
      <c r="B48" s="239" t="s">
        <v>168</v>
      </c>
      <c r="C48" s="239"/>
      <c r="D48" s="239"/>
      <c r="E48" s="239"/>
      <c r="F48" s="239"/>
      <c r="G48" s="239"/>
      <c r="H48" s="239"/>
      <c r="I48" s="239"/>
    </row>
    <row r="49" spans="1:9" ht="35.25" customHeight="1" x14ac:dyDescent="0.25">
      <c r="A49" s="1"/>
      <c r="B49" s="239" t="s">
        <v>492</v>
      </c>
      <c r="C49" s="239"/>
      <c r="D49" s="239"/>
      <c r="E49" s="239"/>
      <c r="F49" s="239"/>
      <c r="G49" s="239"/>
      <c r="H49" s="239"/>
      <c r="I49" s="239"/>
    </row>
    <row r="50" spans="1:9" x14ac:dyDescent="0.25">
      <c r="A50" s="1"/>
      <c r="B50" s="1"/>
      <c r="C50" s="1"/>
      <c r="D50" s="1"/>
      <c r="E50" s="1"/>
      <c r="F50" s="1"/>
      <c r="G50" s="1"/>
      <c r="H50" s="1"/>
      <c r="I50" s="1"/>
    </row>
    <row r="51" spans="1:9" x14ac:dyDescent="0.25">
      <c r="A51" s="1"/>
      <c r="B51" s="1"/>
      <c r="C51" s="1"/>
      <c r="D51" s="1"/>
      <c r="E51" s="1"/>
      <c r="F51" s="1"/>
      <c r="G51" s="1"/>
    </row>
  </sheetData>
  <mergeCells count="52">
    <mergeCell ref="B46:I46"/>
    <mergeCell ref="B5:C5"/>
    <mergeCell ref="B7:C7"/>
    <mergeCell ref="B9:C9"/>
    <mergeCell ref="B11:C11"/>
    <mergeCell ref="B33:C33"/>
    <mergeCell ref="D5:F5"/>
    <mergeCell ref="D7:F7"/>
    <mergeCell ref="D34:E34"/>
    <mergeCell ref="D35:E35"/>
    <mergeCell ref="D36:E36"/>
    <mergeCell ref="B44:C44"/>
    <mergeCell ref="D42:E42"/>
    <mergeCell ref="D43:E43"/>
    <mergeCell ref="D44:E44"/>
    <mergeCell ref="B49:I49"/>
    <mergeCell ref="B15:C15"/>
    <mergeCell ref="B16:C16"/>
    <mergeCell ref="D15:F15"/>
    <mergeCell ref="D16:F16"/>
    <mergeCell ref="B48:I48"/>
    <mergeCell ref="B34:C34"/>
    <mergeCell ref="D38:E38"/>
    <mergeCell ref="D39:E39"/>
    <mergeCell ref="D40:E40"/>
    <mergeCell ref="B38:C38"/>
    <mergeCell ref="B39:C39"/>
    <mergeCell ref="B40:C40"/>
    <mergeCell ref="B47:I47"/>
    <mergeCell ref="D32:E32"/>
    <mergeCell ref="D33:E33"/>
    <mergeCell ref="L19:N19"/>
    <mergeCell ref="B12:C12"/>
    <mergeCell ref="D13:F13"/>
    <mergeCell ref="B30:C30"/>
    <mergeCell ref="D30:E30"/>
    <mergeCell ref="D12:F12"/>
    <mergeCell ref="B18:H18"/>
    <mergeCell ref="B13:C13"/>
    <mergeCell ref="G2:H3"/>
    <mergeCell ref="B14:H14"/>
    <mergeCell ref="G42:H44"/>
    <mergeCell ref="D9:F9"/>
    <mergeCell ref="D11:F11"/>
    <mergeCell ref="D31:E31"/>
    <mergeCell ref="B31:C31"/>
    <mergeCell ref="B42:C42"/>
    <mergeCell ref="B43:C43"/>
    <mergeCell ref="B2:F3"/>
    <mergeCell ref="B35:C35"/>
    <mergeCell ref="B36:C36"/>
    <mergeCell ref="G32:H32"/>
  </mergeCells>
  <dataValidations count="9">
    <dataValidation type="list" showInputMessage="1" showErrorMessage="1" sqref="H31">
      <formula1>"1H , 2H , 3H , 4H , 5H , 6H , 7H , 8H"</formula1>
    </dataValidation>
    <dataValidation type="list" showInputMessage="1" showErrorMessage="1" sqref="D31">
      <formula1>"SPIE , TIBCO, VINCI"</formula1>
    </dataValidation>
    <dataValidation type="list" showInputMessage="1" showErrorMessage="1" sqref="D42">
      <formula1>"Absence de site mobile , Sans réserve , Avec réserve"</formula1>
    </dataValidation>
    <dataValidation type="list" showInputMessage="1" showErrorMessage="1" sqref="D44">
      <formula1>"Absence de site fixe , Sans réserve , Avec réserve"</formula1>
    </dataValidation>
    <dataValidation type="list" showInputMessage="1" showErrorMessage="1" sqref="D43">
      <formula1>"Absence de site FH , Sans réserve , Avec réserve"</formula1>
    </dataValidation>
    <dataValidation type="list" showInputMessage="1" showErrorMessage="1" sqref="D38:D39">
      <formula1>"Sans , Responsabilité UPR , Responsabilité bailleur"</formula1>
    </dataValidation>
    <dataValidation type="list" showInputMessage="1" showErrorMessage="1" sqref="D40">
      <formula1>"Sans , Voir photo , Responsabilité bailleur"</formula1>
    </dataValidation>
    <dataValidation type="list" showInputMessage="1" showErrorMessage="1" sqref="H38">
      <formula1>"Sans , Vérifiée , Responsabilité bailleur"</formula1>
    </dataValidation>
    <dataValidation type="list" showInputMessage="1" showErrorMessage="1" sqref="H40:I40 H39:I39">
      <formula1>"Présent , Absent"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92D050"/>
  </sheetPr>
  <dimension ref="A1:XFC289"/>
  <sheetViews>
    <sheetView zoomScale="90" zoomScaleNormal="90" workbookViewId="0">
      <selection activeCell="C53" sqref="C53:I53"/>
    </sheetView>
  </sheetViews>
  <sheetFormatPr baseColWidth="10" defaultColWidth="11.42578125" defaultRowHeight="12.75" customHeight="1" zeroHeight="1" x14ac:dyDescent="0.25"/>
  <cols>
    <col min="1" max="1" width="2.7109375" style="40" customWidth="1"/>
    <col min="2" max="2" width="10.140625" style="40" customWidth="1"/>
    <col min="3" max="3" width="12.42578125" style="40" customWidth="1"/>
    <col min="4" max="4" width="28.28515625" style="40" customWidth="1"/>
    <col min="5" max="7" width="11.42578125" style="40" customWidth="1"/>
    <col min="8" max="8" width="11.7109375" style="40" customWidth="1"/>
    <col min="9" max="9" width="4.28515625" style="40" customWidth="1"/>
    <col min="10" max="10" width="5.28515625" style="40" customWidth="1"/>
    <col min="11" max="11" width="4.140625" style="40" customWidth="1"/>
    <col min="12" max="12" width="14.28515625" style="40" customWidth="1"/>
    <col min="13" max="13" width="10.42578125" style="40" customWidth="1"/>
    <col min="14" max="14" width="9" style="40" customWidth="1"/>
    <col min="15" max="15" width="54.28515625" style="45" customWidth="1"/>
    <col min="16" max="16" width="3.42578125" style="40" customWidth="1"/>
    <col min="17" max="17" width="126.85546875" style="40" hidden="1" customWidth="1"/>
    <col min="18" max="16381" width="11.42578125" style="40" hidden="1" customWidth="1"/>
    <col min="16382" max="16382" width="10" style="40" hidden="1" customWidth="1"/>
    <col min="16383" max="16383" width="0.28515625" style="40" hidden="1" customWidth="1"/>
    <col min="16384" max="16384" width="24.42578125" style="40" hidden="1" customWidth="1"/>
  </cols>
  <sheetData>
    <row r="1" spans="1:17" ht="12.75" customHeight="1" thickBot="1" x14ac:dyDescent="0.3">
      <c r="A1" s="116"/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62"/>
    </row>
    <row r="2" spans="1:17" ht="24" thickBot="1" x14ac:dyDescent="0.4">
      <c r="A2" s="118"/>
      <c r="B2" s="296" t="s">
        <v>466</v>
      </c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8"/>
      <c r="P2" s="87"/>
      <c r="Q2" s="195" t="s">
        <v>494</v>
      </c>
    </row>
    <row r="3" spans="1:17" ht="24" thickBot="1" x14ac:dyDescent="0.4">
      <c r="A3" s="118"/>
      <c r="B3" s="78"/>
      <c r="C3" s="47"/>
      <c r="D3" s="47"/>
      <c r="E3" s="47"/>
      <c r="F3" s="47"/>
      <c r="G3" s="47"/>
      <c r="H3" s="47"/>
      <c r="I3" s="47"/>
      <c r="J3" s="47"/>
      <c r="K3" s="47"/>
      <c r="L3" s="47"/>
      <c r="M3" s="41"/>
      <c r="N3" s="44"/>
      <c r="O3" s="44"/>
      <c r="P3" s="45"/>
      <c r="Q3" s="195" t="s">
        <v>495</v>
      </c>
    </row>
    <row r="4" spans="1:17" ht="20.100000000000001" customHeight="1" x14ac:dyDescent="0.35">
      <c r="A4" s="118"/>
      <c r="B4" s="78"/>
      <c r="C4" s="290" t="s">
        <v>413</v>
      </c>
      <c r="D4" s="291"/>
      <c r="E4" s="291"/>
      <c r="F4" s="291"/>
      <c r="G4" s="291"/>
      <c r="H4" s="291"/>
      <c r="I4" s="291"/>
      <c r="J4" s="291"/>
      <c r="K4" s="291"/>
      <c r="L4" s="291"/>
      <c r="M4" s="291"/>
      <c r="N4" s="291"/>
      <c r="O4" s="292"/>
      <c r="P4" s="45"/>
      <c r="Q4" s="195" t="s">
        <v>496</v>
      </c>
    </row>
    <row r="5" spans="1:17" ht="28.9" customHeight="1" thickBot="1" x14ac:dyDescent="0.4">
      <c r="A5" s="118"/>
      <c r="B5" s="78"/>
      <c r="C5" s="293"/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5"/>
      <c r="P5" s="45"/>
      <c r="Q5" s="195" t="s">
        <v>497</v>
      </c>
    </row>
    <row r="6" spans="1:17" ht="23.25" x14ac:dyDescent="0.35">
      <c r="A6" s="118"/>
      <c r="B6" s="78"/>
      <c r="C6" s="47"/>
      <c r="D6" s="47"/>
      <c r="E6" s="47"/>
      <c r="F6" s="47"/>
      <c r="G6" s="47"/>
      <c r="H6" s="47"/>
      <c r="I6" s="47"/>
      <c r="J6" s="47"/>
      <c r="K6" s="47"/>
      <c r="L6" s="47"/>
      <c r="M6" s="41"/>
      <c r="N6" s="44"/>
      <c r="O6" s="44"/>
      <c r="P6" s="45"/>
      <c r="Q6" s="195" t="s">
        <v>508</v>
      </c>
    </row>
    <row r="7" spans="1:17" ht="23.25" x14ac:dyDescent="0.35">
      <c r="A7" s="118"/>
      <c r="B7" s="78"/>
      <c r="C7" s="174" t="s">
        <v>411</v>
      </c>
      <c r="D7" s="175" t="s">
        <v>408</v>
      </c>
      <c r="E7" s="288" t="s">
        <v>410</v>
      </c>
      <c r="F7" s="289"/>
      <c r="G7" s="289"/>
      <c r="H7" s="289"/>
      <c r="I7" s="289"/>
      <c r="J7" s="289"/>
      <c r="K7" s="289"/>
      <c r="L7" s="289"/>
      <c r="M7" s="289"/>
      <c r="N7" s="289"/>
      <c r="O7" s="176" t="s">
        <v>409</v>
      </c>
      <c r="P7" s="45"/>
      <c r="Q7" s="196" t="s">
        <v>505</v>
      </c>
    </row>
    <row r="8" spans="1:17" ht="31.15" customHeight="1" x14ac:dyDescent="0.35">
      <c r="A8" s="118"/>
      <c r="B8" s="78"/>
      <c r="C8" s="177" t="s">
        <v>124</v>
      </c>
      <c r="D8" s="75" t="s">
        <v>4</v>
      </c>
      <c r="E8" s="282" t="str">
        <f>PHOTO_1</f>
        <v>etiquette verifié le si P6</v>
      </c>
      <c r="F8" s="282"/>
      <c r="G8" s="282"/>
      <c r="H8" s="282"/>
      <c r="I8" s="282"/>
      <c r="J8" s="282"/>
      <c r="K8" s="282"/>
      <c r="L8" s="282"/>
      <c r="M8" s="282"/>
      <c r="N8" s="282"/>
      <c r="O8" s="75" t="s">
        <v>171</v>
      </c>
      <c r="P8" s="45"/>
      <c r="Q8" s="195" t="s">
        <v>512</v>
      </c>
    </row>
    <row r="9" spans="1:17" ht="23.25" x14ac:dyDescent="0.35">
      <c r="A9" s="118"/>
      <c r="B9" s="78"/>
      <c r="C9" s="178" t="s">
        <v>125</v>
      </c>
      <c r="D9" s="75" t="s">
        <v>4</v>
      </c>
      <c r="E9" s="282" t="str">
        <f>PHOTO_2</f>
        <v>extincteur</v>
      </c>
      <c r="F9" s="282"/>
      <c r="G9" s="282"/>
      <c r="H9" s="282"/>
      <c r="I9" s="282"/>
      <c r="J9" s="282"/>
      <c r="K9" s="282"/>
      <c r="L9" s="282"/>
      <c r="M9" s="282"/>
      <c r="N9" s="282"/>
      <c r="O9" s="75" t="s">
        <v>173</v>
      </c>
      <c r="P9" s="45"/>
      <c r="Q9" s="195" t="s">
        <v>506</v>
      </c>
    </row>
    <row r="10" spans="1:17" ht="23.25" x14ac:dyDescent="0.35">
      <c r="A10" s="118"/>
      <c r="B10" s="78"/>
      <c r="C10" s="177" t="s">
        <v>126</v>
      </c>
      <c r="D10" s="75" t="s">
        <v>4</v>
      </c>
      <c r="E10" s="282" t="str">
        <f>PHOTO_3</f>
        <v>shelter filtre et grille avant/après</v>
      </c>
      <c r="F10" s="282"/>
      <c r="G10" s="282"/>
      <c r="H10" s="282"/>
      <c r="I10" s="282"/>
      <c r="J10" s="282"/>
      <c r="K10" s="282"/>
      <c r="L10" s="282"/>
      <c r="M10" s="282"/>
      <c r="N10" s="282"/>
      <c r="O10" s="75" t="s">
        <v>173</v>
      </c>
      <c r="P10" s="45"/>
      <c r="Q10" s="195" t="s">
        <v>507</v>
      </c>
    </row>
    <row r="11" spans="1:17" ht="23.25" x14ac:dyDescent="0.35">
      <c r="A11" s="118"/>
      <c r="B11" s="78"/>
      <c r="C11" s="177" t="s">
        <v>127</v>
      </c>
      <c r="D11" s="75" t="s">
        <v>4</v>
      </c>
      <c r="E11" s="282" t="str">
        <f>PHOTO_4</f>
        <v>Saisir la description du problème</v>
      </c>
      <c r="F11" s="282"/>
      <c r="G11" s="282"/>
      <c r="H11" s="282"/>
      <c r="I11" s="282"/>
      <c r="J11" s="282"/>
      <c r="K11" s="282"/>
      <c r="L11" s="282"/>
      <c r="M11" s="282"/>
      <c r="N11" s="282"/>
      <c r="O11" s="75"/>
      <c r="P11" s="45"/>
      <c r="Q11" s="195" t="s">
        <v>509</v>
      </c>
    </row>
    <row r="12" spans="1:17" ht="23.25" x14ac:dyDescent="0.35">
      <c r="A12" s="118"/>
      <c r="B12" s="78"/>
      <c r="C12" s="177" t="s">
        <v>128</v>
      </c>
      <c r="D12" s="75" t="s">
        <v>4</v>
      </c>
      <c r="E12" s="282" t="str">
        <f>PHOTO_5</f>
        <v>Saisir la description du problème</v>
      </c>
      <c r="F12" s="282"/>
      <c r="G12" s="287"/>
      <c r="H12" s="282"/>
      <c r="I12" s="282"/>
      <c r="J12" s="282"/>
      <c r="K12" s="282"/>
      <c r="L12" s="282"/>
      <c r="M12" s="282"/>
      <c r="N12" s="282"/>
      <c r="O12" s="75"/>
      <c r="P12" s="45"/>
      <c r="Q12" s="195" t="s">
        <v>510</v>
      </c>
    </row>
    <row r="13" spans="1:17" ht="23.25" x14ac:dyDescent="0.35">
      <c r="A13" s="118"/>
      <c r="B13" s="78"/>
      <c r="C13" s="177" t="s">
        <v>129</v>
      </c>
      <c r="D13" s="75" t="s">
        <v>4</v>
      </c>
      <c r="E13" s="286" t="str">
        <f>PHOTO_6</f>
        <v>Saisir la description du problème</v>
      </c>
      <c r="F13" s="286"/>
      <c r="G13" s="286"/>
      <c r="H13" s="286"/>
      <c r="I13" s="286"/>
      <c r="J13" s="286"/>
      <c r="K13" s="286"/>
      <c r="L13" s="286"/>
      <c r="M13" s="286"/>
      <c r="N13" s="286"/>
      <c r="O13" s="75"/>
      <c r="P13" s="45"/>
      <c r="Q13" s="195" t="s">
        <v>493</v>
      </c>
    </row>
    <row r="14" spans="1:17" ht="23.25" x14ac:dyDescent="0.35">
      <c r="A14" s="118"/>
      <c r="B14" s="78"/>
      <c r="C14" s="177" t="s">
        <v>130</v>
      </c>
      <c r="D14" s="75" t="s">
        <v>4</v>
      </c>
      <c r="E14" s="282" t="str">
        <f>PHOTO_7</f>
        <v>Saisir la description du problème</v>
      </c>
      <c r="F14" s="282"/>
      <c r="G14" s="282"/>
      <c r="H14" s="282"/>
      <c r="I14" s="282"/>
      <c r="J14" s="282"/>
      <c r="K14" s="282"/>
      <c r="L14" s="282"/>
      <c r="M14" s="282"/>
      <c r="N14" s="282"/>
      <c r="O14" s="75"/>
      <c r="P14" s="45"/>
      <c r="Q14" s="195" t="s">
        <v>500</v>
      </c>
    </row>
    <row r="15" spans="1:17" ht="23.25" x14ac:dyDescent="0.35">
      <c r="A15" s="118"/>
      <c r="B15" s="78"/>
      <c r="C15" s="177" t="s">
        <v>131</v>
      </c>
      <c r="D15" s="75" t="s">
        <v>4</v>
      </c>
      <c r="E15" s="282" t="str">
        <f>PHOTO_8</f>
        <v>Saisir la description du problème</v>
      </c>
      <c r="F15" s="282"/>
      <c r="G15" s="282"/>
      <c r="H15" s="282"/>
      <c r="I15" s="282"/>
      <c r="J15" s="282"/>
      <c r="K15" s="282"/>
      <c r="L15" s="282"/>
      <c r="M15" s="282"/>
      <c r="N15" s="282"/>
      <c r="O15" s="75"/>
      <c r="P15" s="45"/>
      <c r="Q15" s="195" t="s">
        <v>513</v>
      </c>
    </row>
    <row r="16" spans="1:17" ht="23.25" x14ac:dyDescent="0.35">
      <c r="A16" s="118"/>
      <c r="B16" s="78"/>
      <c r="C16" s="177" t="s">
        <v>132</v>
      </c>
      <c r="D16" s="75" t="s">
        <v>4</v>
      </c>
      <c r="E16" s="282" t="str">
        <f>PHOTO_9</f>
        <v>Saisir la description du problème</v>
      </c>
      <c r="F16" s="282"/>
      <c r="G16" s="282"/>
      <c r="H16" s="282"/>
      <c r="I16" s="282"/>
      <c r="J16" s="282"/>
      <c r="K16" s="282"/>
      <c r="L16" s="282"/>
      <c r="M16" s="282"/>
      <c r="N16" s="282"/>
      <c r="O16" s="75"/>
      <c r="P16" s="45"/>
      <c r="Q16" s="195" t="s">
        <v>501</v>
      </c>
    </row>
    <row r="17" spans="1:19" ht="23.25" x14ac:dyDescent="0.35">
      <c r="A17" s="118"/>
      <c r="B17" s="78"/>
      <c r="C17" s="177" t="s">
        <v>133</v>
      </c>
      <c r="D17" s="75" t="s">
        <v>4</v>
      </c>
      <c r="E17" s="282" t="str">
        <f>PHOTO_10</f>
        <v>Saisir la description du problème</v>
      </c>
      <c r="F17" s="282"/>
      <c r="G17" s="282"/>
      <c r="H17" s="282"/>
      <c r="I17" s="282"/>
      <c r="J17" s="282"/>
      <c r="K17" s="282"/>
      <c r="L17" s="282"/>
      <c r="M17" s="282"/>
      <c r="N17" s="282"/>
      <c r="O17" s="75"/>
      <c r="P17" s="45"/>
      <c r="Q17" s="195" t="s">
        <v>498</v>
      </c>
    </row>
    <row r="18" spans="1:19" ht="23.25" x14ac:dyDescent="0.35">
      <c r="A18" s="118"/>
      <c r="B18" s="78"/>
      <c r="C18" s="177" t="s">
        <v>134</v>
      </c>
      <c r="D18" s="75" t="s">
        <v>4</v>
      </c>
      <c r="E18" s="282" t="str">
        <f>PHOTO_11</f>
        <v>Saisir la description du problème</v>
      </c>
      <c r="F18" s="282"/>
      <c r="G18" s="282"/>
      <c r="H18" s="282"/>
      <c r="I18" s="282"/>
      <c r="J18" s="282"/>
      <c r="K18" s="282"/>
      <c r="L18" s="282"/>
      <c r="M18" s="282"/>
      <c r="N18" s="282"/>
      <c r="O18" s="75"/>
      <c r="P18" s="45"/>
      <c r="Q18" s="195" t="s">
        <v>504</v>
      </c>
    </row>
    <row r="19" spans="1:19" ht="23.25" x14ac:dyDescent="0.35">
      <c r="A19" s="118"/>
      <c r="B19" s="78"/>
      <c r="C19" s="177" t="s">
        <v>135</v>
      </c>
      <c r="D19" s="75" t="s">
        <v>4</v>
      </c>
      <c r="E19" s="282" t="str">
        <f>PHOTO_12</f>
        <v>Saisir la description du problème</v>
      </c>
      <c r="F19" s="282"/>
      <c r="G19" s="282"/>
      <c r="H19" s="282"/>
      <c r="I19" s="282"/>
      <c r="J19" s="282"/>
      <c r="K19" s="282"/>
      <c r="L19" s="282"/>
      <c r="M19" s="282"/>
      <c r="N19" s="282"/>
      <c r="O19" s="75"/>
      <c r="P19" s="45"/>
      <c r="Q19" s="195" t="s">
        <v>502</v>
      </c>
    </row>
    <row r="20" spans="1:19" ht="23.25" x14ac:dyDescent="0.35">
      <c r="A20" s="118"/>
      <c r="B20" s="78"/>
      <c r="C20" s="177" t="s">
        <v>136</v>
      </c>
      <c r="D20" s="75" t="s">
        <v>4</v>
      </c>
      <c r="E20" s="282" t="str">
        <f>PHOTO_13</f>
        <v>Saisir la description du problème</v>
      </c>
      <c r="F20" s="282"/>
      <c r="G20" s="282"/>
      <c r="H20" s="282"/>
      <c r="I20" s="282"/>
      <c r="J20" s="282"/>
      <c r="K20" s="282"/>
      <c r="L20" s="282"/>
      <c r="M20" s="282"/>
      <c r="N20" s="282"/>
      <c r="O20" s="75"/>
      <c r="P20" s="45"/>
      <c r="Q20" s="195" t="s">
        <v>499</v>
      </c>
    </row>
    <row r="21" spans="1:19" ht="23.25" x14ac:dyDescent="0.35">
      <c r="A21" s="118"/>
      <c r="B21" s="78"/>
      <c r="C21" s="177" t="s">
        <v>137</v>
      </c>
      <c r="D21" s="75" t="s">
        <v>4</v>
      </c>
      <c r="E21" s="282" t="str">
        <f>PHOTO_14</f>
        <v>Saisir la description du problème</v>
      </c>
      <c r="F21" s="282"/>
      <c r="G21" s="282"/>
      <c r="H21" s="282"/>
      <c r="I21" s="282"/>
      <c r="J21" s="282"/>
      <c r="K21" s="282"/>
      <c r="L21" s="282"/>
      <c r="M21" s="282"/>
      <c r="N21" s="282"/>
      <c r="O21" s="75"/>
      <c r="P21" s="45"/>
      <c r="Q21" s="195" t="s">
        <v>503</v>
      </c>
    </row>
    <row r="22" spans="1:19" ht="15.75" x14ac:dyDescent="0.25">
      <c r="A22" s="118"/>
      <c r="B22" s="78"/>
      <c r="C22" s="177" t="s">
        <v>138</v>
      </c>
      <c r="D22" s="75" t="s">
        <v>4</v>
      </c>
      <c r="E22" s="282" t="str">
        <f>PHOTO_15</f>
        <v>Saisir la description du problème</v>
      </c>
      <c r="F22" s="282"/>
      <c r="G22" s="282"/>
      <c r="H22" s="282"/>
      <c r="I22" s="282"/>
      <c r="J22" s="282"/>
      <c r="K22" s="282"/>
      <c r="L22" s="282"/>
      <c r="M22" s="282"/>
      <c r="N22" s="282"/>
      <c r="O22" s="75"/>
      <c r="P22" s="45"/>
      <c r="Q22" s="194"/>
    </row>
    <row r="23" spans="1:19" ht="15.75" x14ac:dyDescent="0.25">
      <c r="A23" s="118"/>
      <c r="B23" s="78"/>
      <c r="C23" s="177" t="s">
        <v>139</v>
      </c>
      <c r="D23" s="75" t="s">
        <v>4</v>
      </c>
      <c r="E23" s="282" t="str">
        <f>PHOTO_16</f>
        <v>Saisir la description du problème</v>
      </c>
      <c r="F23" s="282"/>
      <c r="G23" s="282"/>
      <c r="H23" s="282"/>
      <c r="I23" s="282"/>
      <c r="J23" s="282"/>
      <c r="K23" s="282"/>
      <c r="L23" s="282"/>
      <c r="M23" s="282"/>
      <c r="N23" s="282"/>
      <c r="O23" s="75"/>
      <c r="P23" s="45"/>
      <c r="Q23" s="194"/>
    </row>
    <row r="24" spans="1:19" ht="15.75" x14ac:dyDescent="0.25">
      <c r="A24" s="118"/>
      <c r="B24" s="78"/>
      <c r="C24" s="177" t="s">
        <v>140</v>
      </c>
      <c r="D24" s="75" t="s">
        <v>4</v>
      </c>
      <c r="E24" s="282" t="str">
        <f>PHOTO_17</f>
        <v>Saisir la description du problème</v>
      </c>
      <c r="F24" s="282"/>
      <c r="G24" s="282"/>
      <c r="H24" s="282"/>
      <c r="I24" s="282"/>
      <c r="J24" s="282"/>
      <c r="K24" s="282"/>
      <c r="L24" s="282"/>
      <c r="M24" s="282"/>
      <c r="N24" s="282"/>
      <c r="O24" s="75"/>
      <c r="P24" s="45"/>
      <c r="Q24" s="194"/>
    </row>
    <row r="25" spans="1:19" ht="15.75" x14ac:dyDescent="0.25">
      <c r="A25" s="118"/>
      <c r="B25" s="78"/>
      <c r="C25" s="177" t="s">
        <v>141</v>
      </c>
      <c r="D25" s="75" t="s">
        <v>4</v>
      </c>
      <c r="E25" s="282" t="str">
        <f>PHOTO_18</f>
        <v>Saisir la description du problème</v>
      </c>
      <c r="F25" s="282"/>
      <c r="G25" s="282"/>
      <c r="H25" s="282"/>
      <c r="I25" s="282"/>
      <c r="J25" s="282"/>
      <c r="K25" s="282"/>
      <c r="L25" s="282"/>
      <c r="M25" s="282"/>
      <c r="N25" s="282"/>
      <c r="O25" s="75"/>
      <c r="P25" s="45"/>
      <c r="Q25" s="194"/>
    </row>
    <row r="26" spans="1:19" ht="15.75" x14ac:dyDescent="0.25">
      <c r="A26" s="118"/>
      <c r="B26" s="78"/>
      <c r="C26" s="177" t="s">
        <v>142</v>
      </c>
      <c r="D26" s="75" t="s">
        <v>4</v>
      </c>
      <c r="E26" s="282" t="str">
        <f>PHOTO_19</f>
        <v>Saisir la description du problème</v>
      </c>
      <c r="F26" s="282"/>
      <c r="G26" s="282"/>
      <c r="H26" s="282"/>
      <c r="I26" s="282"/>
      <c r="J26" s="282"/>
      <c r="K26" s="282"/>
      <c r="L26" s="282"/>
      <c r="M26" s="282"/>
      <c r="N26" s="282"/>
      <c r="O26" s="75"/>
      <c r="P26" s="45"/>
      <c r="Q26" s="194"/>
    </row>
    <row r="27" spans="1:19" ht="15.75" x14ac:dyDescent="0.25">
      <c r="A27" s="118"/>
      <c r="B27" s="78"/>
      <c r="C27" s="177" t="s">
        <v>143</v>
      </c>
      <c r="D27" s="75" t="s">
        <v>4</v>
      </c>
      <c r="E27" s="282" t="str">
        <f>PHOTO_20</f>
        <v>Saisir la description du problème</v>
      </c>
      <c r="F27" s="282"/>
      <c r="G27" s="282"/>
      <c r="H27" s="282"/>
      <c r="I27" s="282"/>
      <c r="J27" s="282"/>
      <c r="K27" s="282"/>
      <c r="L27" s="282"/>
      <c r="M27" s="282"/>
      <c r="N27" s="282"/>
      <c r="O27" s="75"/>
      <c r="P27" s="45"/>
    </row>
    <row r="28" spans="1:19" ht="15.75" thickBot="1" x14ac:dyDescent="0.3">
      <c r="A28" s="118"/>
      <c r="B28" s="283"/>
      <c r="C28" s="284"/>
      <c r="D28" s="284"/>
      <c r="E28" s="284"/>
      <c r="F28" s="284"/>
      <c r="G28" s="284"/>
      <c r="H28" s="284"/>
      <c r="I28" s="284"/>
      <c r="J28" s="284"/>
      <c r="K28" s="284"/>
      <c r="L28" s="284"/>
      <c r="M28" s="284"/>
      <c r="N28" s="284"/>
      <c r="O28" s="285"/>
      <c r="P28" s="45"/>
    </row>
    <row r="29" spans="1:19" ht="15" x14ac:dyDescent="0.25">
      <c r="A29" s="118"/>
      <c r="B29" s="78"/>
      <c r="C29" s="43" t="s">
        <v>144</v>
      </c>
      <c r="D29" s="43"/>
      <c r="E29" s="43"/>
      <c r="F29" s="43"/>
      <c r="G29" s="43"/>
      <c r="H29" s="43"/>
      <c r="I29" s="42"/>
      <c r="J29" s="42"/>
      <c r="K29" s="42"/>
      <c r="L29" s="43" t="s">
        <v>144</v>
      </c>
      <c r="M29" s="43"/>
      <c r="N29" s="43"/>
      <c r="O29" s="48"/>
      <c r="P29" s="48"/>
      <c r="Q29" s="43"/>
      <c r="R29" s="43"/>
      <c r="S29" s="43"/>
    </row>
    <row r="30" spans="1:19" ht="15" x14ac:dyDescent="0.25">
      <c r="A30" s="118"/>
      <c r="B30" s="122" t="s">
        <v>145</v>
      </c>
      <c r="C30" s="261" t="s">
        <v>511</v>
      </c>
      <c r="D30" s="262"/>
      <c r="E30" s="262"/>
      <c r="F30" s="262"/>
      <c r="G30" s="262"/>
      <c r="H30" s="262"/>
      <c r="I30" s="263"/>
      <c r="J30" s="42"/>
      <c r="K30" s="42"/>
      <c r="L30" s="49" t="s">
        <v>146</v>
      </c>
      <c r="M30" s="261" t="s">
        <v>519</v>
      </c>
      <c r="N30" s="262"/>
      <c r="O30" s="263"/>
      <c r="P30" s="48"/>
      <c r="Q30" s="43"/>
      <c r="R30" s="43"/>
      <c r="S30" s="43"/>
    </row>
    <row r="31" spans="1:19" ht="42.95" customHeight="1" thickBot="1" x14ac:dyDescent="0.3">
      <c r="A31" s="118"/>
      <c r="B31" s="78"/>
      <c r="C31" s="44"/>
      <c r="D31" s="44"/>
      <c r="E31" s="44"/>
      <c r="F31" s="44"/>
      <c r="G31" s="44"/>
      <c r="H31" s="44"/>
      <c r="I31" s="44"/>
      <c r="J31" s="42"/>
      <c r="K31" s="42"/>
      <c r="L31" s="43"/>
      <c r="M31" s="44"/>
      <c r="N31" s="44"/>
      <c r="O31" s="46"/>
      <c r="P31" s="48"/>
      <c r="Q31" s="43"/>
      <c r="R31" s="43"/>
      <c r="S31" s="43"/>
    </row>
    <row r="32" spans="1:19" ht="15" x14ac:dyDescent="0.25">
      <c r="A32" s="118"/>
      <c r="B32" s="273"/>
      <c r="C32" s="274"/>
      <c r="D32" s="274"/>
      <c r="E32" s="274"/>
      <c r="F32" s="274"/>
      <c r="G32" s="274"/>
      <c r="H32" s="275"/>
      <c r="I32" s="50"/>
      <c r="J32" s="50"/>
      <c r="K32" s="264"/>
      <c r="L32" s="265"/>
      <c r="M32" s="265"/>
      <c r="N32" s="265"/>
      <c r="O32" s="266"/>
      <c r="P32" s="48"/>
      <c r="Q32" s="43"/>
      <c r="R32" s="43"/>
      <c r="S32" s="43"/>
    </row>
    <row r="33" spans="1:19" ht="15" x14ac:dyDescent="0.25">
      <c r="A33" s="118"/>
      <c r="B33" s="276"/>
      <c r="C33" s="277"/>
      <c r="D33" s="277"/>
      <c r="E33" s="277"/>
      <c r="F33" s="277"/>
      <c r="G33" s="277"/>
      <c r="H33" s="278"/>
      <c r="I33" s="50"/>
      <c r="J33" s="50"/>
      <c r="K33" s="267"/>
      <c r="L33" s="268"/>
      <c r="M33" s="268"/>
      <c r="N33" s="268"/>
      <c r="O33" s="269"/>
      <c r="P33" s="48"/>
      <c r="Q33" s="43"/>
      <c r="R33" s="43"/>
      <c r="S33" s="43"/>
    </row>
    <row r="34" spans="1:19" ht="15" x14ac:dyDescent="0.25">
      <c r="A34" s="118"/>
      <c r="B34" s="276"/>
      <c r="C34" s="277"/>
      <c r="D34" s="277"/>
      <c r="E34" s="277"/>
      <c r="F34" s="277"/>
      <c r="G34" s="277"/>
      <c r="H34" s="278"/>
      <c r="I34" s="50"/>
      <c r="J34" s="50"/>
      <c r="K34" s="267"/>
      <c r="L34" s="268"/>
      <c r="M34" s="268"/>
      <c r="N34" s="268"/>
      <c r="O34" s="269"/>
      <c r="P34" s="48"/>
      <c r="Q34" s="43"/>
      <c r="R34" s="43"/>
      <c r="S34" s="43"/>
    </row>
    <row r="35" spans="1:19" ht="15" x14ac:dyDescent="0.25">
      <c r="A35" s="118"/>
      <c r="B35" s="276"/>
      <c r="C35" s="277"/>
      <c r="D35" s="277"/>
      <c r="E35" s="277"/>
      <c r="F35" s="277"/>
      <c r="G35" s="277"/>
      <c r="H35" s="278"/>
      <c r="I35" s="50"/>
      <c r="J35" s="50"/>
      <c r="K35" s="267"/>
      <c r="L35" s="268"/>
      <c r="M35" s="268"/>
      <c r="N35" s="268"/>
      <c r="O35" s="269"/>
      <c r="P35" s="48"/>
      <c r="Q35" s="43"/>
      <c r="R35" s="43"/>
      <c r="S35" s="43"/>
    </row>
    <row r="36" spans="1:19" ht="15" x14ac:dyDescent="0.25">
      <c r="A36" s="118"/>
      <c r="B36" s="276"/>
      <c r="C36" s="277"/>
      <c r="D36" s="277"/>
      <c r="E36" s="277"/>
      <c r="F36" s="277"/>
      <c r="G36" s="277"/>
      <c r="H36" s="278"/>
      <c r="I36" s="50"/>
      <c r="J36" s="50"/>
      <c r="K36" s="267"/>
      <c r="L36" s="268"/>
      <c r="M36" s="268"/>
      <c r="N36" s="268"/>
      <c r="O36" s="269"/>
      <c r="P36" s="48"/>
      <c r="Q36" s="43"/>
      <c r="R36" s="43"/>
      <c r="S36" s="43"/>
    </row>
    <row r="37" spans="1:19" ht="15" x14ac:dyDescent="0.25">
      <c r="A37" s="118"/>
      <c r="B37" s="276"/>
      <c r="C37" s="277"/>
      <c r="D37" s="277"/>
      <c r="E37" s="277"/>
      <c r="F37" s="277"/>
      <c r="G37" s="277"/>
      <c r="H37" s="278"/>
      <c r="I37" s="50"/>
      <c r="J37" s="50"/>
      <c r="K37" s="267"/>
      <c r="L37" s="268"/>
      <c r="M37" s="268"/>
      <c r="N37" s="268"/>
      <c r="O37" s="269"/>
      <c r="P37" s="48"/>
      <c r="Q37" s="43"/>
      <c r="R37" s="43"/>
      <c r="S37" s="43"/>
    </row>
    <row r="38" spans="1:19" ht="15" x14ac:dyDescent="0.25">
      <c r="A38" s="118"/>
      <c r="B38" s="276"/>
      <c r="C38" s="277"/>
      <c r="D38" s="277"/>
      <c r="E38" s="277"/>
      <c r="F38" s="277"/>
      <c r="G38" s="277"/>
      <c r="H38" s="278"/>
      <c r="I38" s="50"/>
      <c r="J38" s="50"/>
      <c r="K38" s="267"/>
      <c r="L38" s="268"/>
      <c r="M38" s="268"/>
      <c r="N38" s="268"/>
      <c r="O38" s="269"/>
      <c r="P38" s="48"/>
      <c r="Q38" s="43"/>
      <c r="R38" s="43"/>
      <c r="S38" s="43"/>
    </row>
    <row r="39" spans="1:19" ht="15" x14ac:dyDescent="0.25">
      <c r="A39" s="118"/>
      <c r="B39" s="276"/>
      <c r="C39" s="277"/>
      <c r="D39" s="277"/>
      <c r="E39" s="277"/>
      <c r="F39" s="277"/>
      <c r="G39" s="277"/>
      <c r="H39" s="278"/>
      <c r="I39" s="50"/>
      <c r="J39" s="50"/>
      <c r="K39" s="267"/>
      <c r="L39" s="268"/>
      <c r="M39" s="268"/>
      <c r="N39" s="268"/>
      <c r="O39" s="269"/>
      <c r="P39" s="48"/>
      <c r="Q39" s="43"/>
      <c r="R39" s="43"/>
      <c r="S39" s="43"/>
    </row>
    <row r="40" spans="1:19" ht="15" x14ac:dyDescent="0.25">
      <c r="A40" s="118"/>
      <c r="B40" s="276"/>
      <c r="C40" s="277"/>
      <c r="D40" s="277"/>
      <c r="E40" s="277"/>
      <c r="F40" s="277"/>
      <c r="G40" s="277"/>
      <c r="H40" s="278"/>
      <c r="I40" s="50"/>
      <c r="J40" s="50"/>
      <c r="K40" s="267"/>
      <c r="L40" s="268"/>
      <c r="M40" s="268"/>
      <c r="N40" s="268"/>
      <c r="O40" s="269"/>
      <c r="P40" s="48"/>
      <c r="Q40" s="43"/>
      <c r="R40" s="43"/>
      <c r="S40" s="43"/>
    </row>
    <row r="41" spans="1:19" ht="15" x14ac:dyDescent="0.25">
      <c r="A41" s="118"/>
      <c r="B41" s="276"/>
      <c r="C41" s="277"/>
      <c r="D41" s="277"/>
      <c r="E41" s="277"/>
      <c r="F41" s="277"/>
      <c r="G41" s="277"/>
      <c r="H41" s="278"/>
      <c r="I41" s="50"/>
      <c r="J41" s="50"/>
      <c r="K41" s="267"/>
      <c r="L41" s="268"/>
      <c r="M41" s="268"/>
      <c r="N41" s="268"/>
      <c r="O41" s="269"/>
      <c r="P41" s="48"/>
      <c r="Q41" s="43"/>
      <c r="R41" s="43"/>
      <c r="S41" s="43"/>
    </row>
    <row r="42" spans="1:19" ht="15" x14ac:dyDescent="0.25">
      <c r="A42" s="118"/>
      <c r="B42" s="276"/>
      <c r="C42" s="277"/>
      <c r="D42" s="277"/>
      <c r="E42" s="277"/>
      <c r="F42" s="277"/>
      <c r="G42" s="277"/>
      <c r="H42" s="278"/>
      <c r="I42" s="50"/>
      <c r="J42" s="50"/>
      <c r="K42" s="267"/>
      <c r="L42" s="268"/>
      <c r="M42" s="268"/>
      <c r="N42" s="268"/>
      <c r="O42" s="269"/>
      <c r="P42" s="48"/>
      <c r="Q42" s="43"/>
      <c r="R42" s="43"/>
      <c r="S42" s="43"/>
    </row>
    <row r="43" spans="1:19" ht="15" x14ac:dyDescent="0.25">
      <c r="A43" s="118"/>
      <c r="B43" s="276"/>
      <c r="C43" s="277"/>
      <c r="D43" s="277"/>
      <c r="E43" s="277"/>
      <c r="F43" s="277"/>
      <c r="G43" s="277"/>
      <c r="H43" s="278"/>
      <c r="I43" s="50"/>
      <c r="J43" s="50"/>
      <c r="K43" s="267"/>
      <c r="L43" s="268"/>
      <c r="M43" s="268"/>
      <c r="N43" s="268"/>
      <c r="O43" s="269"/>
      <c r="P43" s="48"/>
      <c r="Q43" s="43"/>
      <c r="R43" s="43"/>
      <c r="S43" s="43"/>
    </row>
    <row r="44" spans="1:19" ht="15" x14ac:dyDescent="0.25">
      <c r="A44" s="118"/>
      <c r="B44" s="276"/>
      <c r="C44" s="277"/>
      <c r="D44" s="277"/>
      <c r="E44" s="277"/>
      <c r="F44" s="277"/>
      <c r="G44" s="277"/>
      <c r="H44" s="278"/>
      <c r="I44" s="50"/>
      <c r="J44" s="50"/>
      <c r="K44" s="267"/>
      <c r="L44" s="268"/>
      <c r="M44" s="268"/>
      <c r="N44" s="268"/>
      <c r="O44" s="269"/>
      <c r="P44" s="48"/>
      <c r="Q44" s="43"/>
      <c r="R44" s="43"/>
      <c r="S44" s="43"/>
    </row>
    <row r="45" spans="1:19" ht="15" x14ac:dyDescent="0.25">
      <c r="A45" s="118"/>
      <c r="B45" s="276"/>
      <c r="C45" s="277"/>
      <c r="D45" s="277"/>
      <c r="E45" s="277"/>
      <c r="F45" s="277"/>
      <c r="G45" s="277"/>
      <c r="H45" s="278"/>
      <c r="I45" s="50"/>
      <c r="J45" s="50"/>
      <c r="K45" s="267"/>
      <c r="L45" s="268"/>
      <c r="M45" s="268"/>
      <c r="N45" s="268"/>
      <c r="O45" s="269"/>
      <c r="P45" s="48"/>
      <c r="Q45" s="43"/>
      <c r="R45" s="43"/>
      <c r="S45" s="43"/>
    </row>
    <row r="46" spans="1:19" ht="15" x14ac:dyDescent="0.25">
      <c r="A46" s="118"/>
      <c r="B46" s="276"/>
      <c r="C46" s="277"/>
      <c r="D46" s="277"/>
      <c r="E46" s="277"/>
      <c r="F46" s="277"/>
      <c r="G46" s="277"/>
      <c r="H46" s="278"/>
      <c r="I46" s="50"/>
      <c r="J46" s="50"/>
      <c r="K46" s="267"/>
      <c r="L46" s="268"/>
      <c r="M46" s="268"/>
      <c r="N46" s="268"/>
      <c r="O46" s="269"/>
      <c r="P46" s="48"/>
      <c r="Q46" s="43"/>
      <c r="R46" s="43"/>
      <c r="S46" s="43"/>
    </row>
    <row r="47" spans="1:19" ht="15" x14ac:dyDescent="0.25">
      <c r="A47" s="118"/>
      <c r="B47" s="276"/>
      <c r="C47" s="277"/>
      <c r="D47" s="277"/>
      <c r="E47" s="277"/>
      <c r="F47" s="277"/>
      <c r="G47" s="277"/>
      <c r="H47" s="278"/>
      <c r="I47" s="50"/>
      <c r="J47" s="50"/>
      <c r="K47" s="267"/>
      <c r="L47" s="268"/>
      <c r="M47" s="268"/>
      <c r="N47" s="268"/>
      <c r="O47" s="269"/>
      <c r="P47" s="48"/>
      <c r="Q47" s="43"/>
      <c r="R47" s="43"/>
      <c r="S47" s="43"/>
    </row>
    <row r="48" spans="1:19" ht="15" x14ac:dyDescent="0.25">
      <c r="A48" s="118"/>
      <c r="B48" s="276"/>
      <c r="C48" s="277"/>
      <c r="D48" s="277"/>
      <c r="E48" s="277"/>
      <c r="F48" s="277"/>
      <c r="G48" s="277"/>
      <c r="H48" s="278"/>
      <c r="I48" s="50"/>
      <c r="J48" s="50"/>
      <c r="K48" s="267"/>
      <c r="L48" s="268"/>
      <c r="M48" s="268"/>
      <c r="N48" s="268"/>
      <c r="O48" s="269"/>
      <c r="P48" s="48"/>
      <c r="Q48" s="43"/>
      <c r="R48" s="43"/>
      <c r="S48" s="43"/>
    </row>
    <row r="49" spans="1:19" ht="15" x14ac:dyDescent="0.25">
      <c r="A49" s="118"/>
      <c r="B49" s="276"/>
      <c r="C49" s="277"/>
      <c r="D49" s="277"/>
      <c r="E49" s="277"/>
      <c r="F49" s="277"/>
      <c r="G49" s="277"/>
      <c r="H49" s="278"/>
      <c r="I49" s="50"/>
      <c r="J49" s="50"/>
      <c r="K49" s="267"/>
      <c r="L49" s="268"/>
      <c r="M49" s="268"/>
      <c r="N49" s="268"/>
      <c r="O49" s="269"/>
      <c r="P49" s="48"/>
      <c r="Q49" s="43"/>
      <c r="R49" s="43"/>
      <c r="S49" s="43"/>
    </row>
    <row r="50" spans="1:19" ht="15.75" thickBot="1" x14ac:dyDescent="0.3">
      <c r="A50" s="118"/>
      <c r="B50" s="279"/>
      <c r="C50" s="280"/>
      <c r="D50" s="280"/>
      <c r="E50" s="280"/>
      <c r="F50" s="280"/>
      <c r="G50" s="280"/>
      <c r="H50" s="281"/>
      <c r="I50" s="50"/>
      <c r="J50" s="50"/>
      <c r="K50" s="270"/>
      <c r="L50" s="271"/>
      <c r="M50" s="271"/>
      <c r="N50" s="271"/>
      <c r="O50" s="272"/>
      <c r="P50" s="48"/>
      <c r="Q50" s="43"/>
      <c r="R50" s="43"/>
      <c r="S50" s="43"/>
    </row>
    <row r="51" spans="1:19" ht="15" x14ac:dyDescent="0.25">
      <c r="A51" s="118"/>
      <c r="B51" s="123"/>
      <c r="C51" s="50"/>
      <c r="D51" s="42"/>
      <c r="E51" s="42"/>
      <c r="F51" s="42"/>
      <c r="G51" s="42"/>
      <c r="H51" s="42"/>
      <c r="I51" s="44"/>
      <c r="J51" s="41"/>
      <c r="K51" s="44"/>
      <c r="L51" s="44"/>
      <c r="M51" s="52"/>
      <c r="N51" s="44"/>
      <c r="O51" s="53"/>
      <c r="P51" s="48"/>
      <c r="Q51" s="43"/>
      <c r="R51" s="43"/>
      <c r="S51" s="43"/>
    </row>
    <row r="52" spans="1:19" ht="15" x14ac:dyDescent="0.25">
      <c r="A52" s="118"/>
      <c r="B52" s="78"/>
      <c r="C52" s="43" t="s">
        <v>144</v>
      </c>
      <c r="D52" s="43"/>
      <c r="E52" s="43"/>
      <c r="F52" s="43"/>
      <c r="G52" s="43"/>
      <c r="H52" s="43"/>
      <c r="I52" s="42"/>
      <c r="J52" s="42"/>
      <c r="K52" s="42"/>
      <c r="L52" s="43"/>
      <c r="M52" s="43" t="s">
        <v>144</v>
      </c>
      <c r="N52" s="43"/>
      <c r="O52" s="48"/>
      <c r="P52" s="48"/>
      <c r="Q52" s="43"/>
      <c r="R52" s="43"/>
      <c r="S52" s="43"/>
    </row>
    <row r="53" spans="1:19" ht="15" x14ac:dyDescent="0.25">
      <c r="A53" s="118"/>
      <c r="B53" s="122" t="s">
        <v>147</v>
      </c>
      <c r="C53" s="261" t="s">
        <v>504</v>
      </c>
      <c r="D53" s="262"/>
      <c r="E53" s="262"/>
      <c r="F53" s="262"/>
      <c r="G53" s="262"/>
      <c r="H53" s="262"/>
      <c r="I53" s="263"/>
      <c r="J53" s="42"/>
      <c r="K53" s="42"/>
      <c r="L53" s="49" t="s">
        <v>148</v>
      </c>
      <c r="M53" s="261" t="s">
        <v>407</v>
      </c>
      <c r="N53" s="262"/>
      <c r="O53" s="263"/>
      <c r="P53" s="48"/>
      <c r="Q53" s="43"/>
      <c r="R53" s="43"/>
      <c r="S53" s="43"/>
    </row>
    <row r="54" spans="1:19" ht="42.95" customHeight="1" thickBot="1" x14ac:dyDescent="0.3">
      <c r="A54" s="118"/>
      <c r="B54" s="78"/>
      <c r="C54" s="43"/>
      <c r="D54" s="54"/>
      <c r="E54" s="54"/>
      <c r="F54" s="54"/>
      <c r="G54" s="54"/>
      <c r="H54" s="54"/>
      <c r="I54" s="44"/>
      <c r="J54" s="41"/>
      <c r="K54" s="44"/>
      <c r="L54" s="44"/>
      <c r="M54" s="44"/>
      <c r="N54" s="44"/>
      <c r="O54" s="55"/>
      <c r="P54" s="48"/>
      <c r="Q54" s="43"/>
      <c r="R54" s="43"/>
      <c r="S54" s="43"/>
    </row>
    <row r="55" spans="1:19" ht="15" x14ac:dyDescent="0.25">
      <c r="A55" s="118"/>
      <c r="B55" s="273"/>
      <c r="C55" s="274"/>
      <c r="D55" s="274"/>
      <c r="E55" s="274"/>
      <c r="F55" s="274"/>
      <c r="G55" s="274"/>
      <c r="H55" s="275"/>
      <c r="I55" s="50"/>
      <c r="J55" s="50"/>
      <c r="K55" s="264"/>
      <c r="L55" s="265"/>
      <c r="M55" s="265"/>
      <c r="N55" s="265"/>
      <c r="O55" s="266"/>
      <c r="P55" s="48"/>
      <c r="Q55" s="43"/>
      <c r="R55" s="43"/>
      <c r="S55" s="43"/>
    </row>
    <row r="56" spans="1:19" ht="15" x14ac:dyDescent="0.25">
      <c r="A56" s="118"/>
      <c r="B56" s="276"/>
      <c r="C56" s="277"/>
      <c r="D56" s="277"/>
      <c r="E56" s="277"/>
      <c r="F56" s="277"/>
      <c r="G56" s="277"/>
      <c r="H56" s="278"/>
      <c r="I56" s="50"/>
      <c r="J56" s="50"/>
      <c r="K56" s="267"/>
      <c r="L56" s="268"/>
      <c r="M56" s="268"/>
      <c r="N56" s="268"/>
      <c r="O56" s="269"/>
      <c r="P56" s="48"/>
      <c r="Q56" s="43"/>
      <c r="R56" s="43"/>
      <c r="S56" s="43"/>
    </row>
    <row r="57" spans="1:19" ht="15" x14ac:dyDescent="0.25">
      <c r="A57" s="118"/>
      <c r="B57" s="276"/>
      <c r="C57" s="277"/>
      <c r="D57" s="277"/>
      <c r="E57" s="277"/>
      <c r="F57" s="277"/>
      <c r="G57" s="277"/>
      <c r="H57" s="278"/>
      <c r="I57" s="50"/>
      <c r="J57" s="50"/>
      <c r="K57" s="267"/>
      <c r="L57" s="268"/>
      <c r="M57" s="268"/>
      <c r="N57" s="268"/>
      <c r="O57" s="269"/>
      <c r="P57" s="48"/>
      <c r="Q57" s="43"/>
      <c r="R57" s="43"/>
      <c r="S57" s="43"/>
    </row>
    <row r="58" spans="1:19" ht="15" x14ac:dyDescent="0.25">
      <c r="A58" s="118"/>
      <c r="B58" s="276"/>
      <c r="C58" s="277"/>
      <c r="D58" s="277"/>
      <c r="E58" s="277"/>
      <c r="F58" s="277"/>
      <c r="G58" s="277"/>
      <c r="H58" s="278"/>
      <c r="I58" s="50"/>
      <c r="J58" s="50"/>
      <c r="K58" s="267"/>
      <c r="L58" s="268"/>
      <c r="M58" s="268"/>
      <c r="N58" s="268"/>
      <c r="O58" s="269"/>
      <c r="P58" s="48"/>
      <c r="Q58" s="43"/>
      <c r="R58" s="43"/>
      <c r="S58" s="43"/>
    </row>
    <row r="59" spans="1:19" ht="15" x14ac:dyDescent="0.25">
      <c r="A59" s="118"/>
      <c r="B59" s="276"/>
      <c r="C59" s="277"/>
      <c r="D59" s="277"/>
      <c r="E59" s="277"/>
      <c r="F59" s="277"/>
      <c r="G59" s="277"/>
      <c r="H59" s="278"/>
      <c r="I59" s="50"/>
      <c r="J59" s="50"/>
      <c r="K59" s="267"/>
      <c r="L59" s="268"/>
      <c r="M59" s="268"/>
      <c r="N59" s="268"/>
      <c r="O59" s="269"/>
      <c r="P59" s="48"/>
      <c r="Q59" s="43"/>
      <c r="R59" s="43"/>
      <c r="S59" s="43"/>
    </row>
    <row r="60" spans="1:19" ht="15" x14ac:dyDescent="0.25">
      <c r="A60" s="118"/>
      <c r="B60" s="276"/>
      <c r="C60" s="277"/>
      <c r="D60" s="277"/>
      <c r="E60" s="277"/>
      <c r="F60" s="277"/>
      <c r="G60" s="277"/>
      <c r="H60" s="278"/>
      <c r="I60" s="50"/>
      <c r="J60" s="50"/>
      <c r="K60" s="267"/>
      <c r="L60" s="268"/>
      <c r="M60" s="268"/>
      <c r="N60" s="268"/>
      <c r="O60" s="269"/>
      <c r="P60" s="48"/>
      <c r="Q60" s="43"/>
      <c r="R60" s="43"/>
      <c r="S60" s="43"/>
    </row>
    <row r="61" spans="1:19" ht="15" x14ac:dyDescent="0.25">
      <c r="A61" s="118"/>
      <c r="B61" s="276"/>
      <c r="C61" s="277"/>
      <c r="D61" s="277"/>
      <c r="E61" s="277"/>
      <c r="F61" s="277"/>
      <c r="G61" s="277"/>
      <c r="H61" s="278"/>
      <c r="I61" s="50"/>
      <c r="J61" s="50"/>
      <c r="K61" s="267"/>
      <c r="L61" s="268"/>
      <c r="M61" s="268"/>
      <c r="N61" s="268"/>
      <c r="O61" s="269"/>
      <c r="P61" s="48"/>
      <c r="Q61" s="43"/>
      <c r="R61" s="43"/>
      <c r="S61" s="43"/>
    </row>
    <row r="62" spans="1:19" ht="15" x14ac:dyDescent="0.25">
      <c r="A62" s="118"/>
      <c r="B62" s="276"/>
      <c r="C62" s="277"/>
      <c r="D62" s="277"/>
      <c r="E62" s="277"/>
      <c r="F62" s="277"/>
      <c r="G62" s="277"/>
      <c r="H62" s="278"/>
      <c r="I62" s="50"/>
      <c r="J62" s="50"/>
      <c r="K62" s="267"/>
      <c r="L62" s="268"/>
      <c r="M62" s="268"/>
      <c r="N62" s="268"/>
      <c r="O62" s="269"/>
      <c r="P62" s="48"/>
      <c r="Q62" s="43"/>
      <c r="R62" s="43"/>
      <c r="S62" s="43"/>
    </row>
    <row r="63" spans="1:19" ht="15" x14ac:dyDescent="0.25">
      <c r="A63" s="118"/>
      <c r="B63" s="276"/>
      <c r="C63" s="277"/>
      <c r="D63" s="277"/>
      <c r="E63" s="277"/>
      <c r="F63" s="277"/>
      <c r="G63" s="277"/>
      <c r="H63" s="278"/>
      <c r="I63" s="50"/>
      <c r="J63" s="50"/>
      <c r="K63" s="267"/>
      <c r="L63" s="268"/>
      <c r="M63" s="268"/>
      <c r="N63" s="268"/>
      <c r="O63" s="269"/>
      <c r="P63" s="48"/>
      <c r="Q63" s="43"/>
      <c r="R63" s="43"/>
      <c r="S63" s="43"/>
    </row>
    <row r="64" spans="1:19" ht="15" x14ac:dyDescent="0.25">
      <c r="A64" s="118"/>
      <c r="B64" s="276"/>
      <c r="C64" s="277"/>
      <c r="D64" s="277"/>
      <c r="E64" s="277"/>
      <c r="F64" s="277"/>
      <c r="G64" s="277"/>
      <c r="H64" s="278"/>
      <c r="I64" s="50"/>
      <c r="J64" s="50"/>
      <c r="K64" s="267"/>
      <c r="L64" s="268"/>
      <c r="M64" s="268"/>
      <c r="N64" s="268"/>
      <c r="O64" s="269"/>
      <c r="P64" s="48"/>
      <c r="Q64" s="43"/>
      <c r="R64" s="43"/>
      <c r="S64" s="43"/>
    </row>
    <row r="65" spans="1:19" ht="15" x14ac:dyDescent="0.25">
      <c r="A65" s="118"/>
      <c r="B65" s="276"/>
      <c r="C65" s="277"/>
      <c r="D65" s="277"/>
      <c r="E65" s="277"/>
      <c r="F65" s="277"/>
      <c r="G65" s="277"/>
      <c r="H65" s="278"/>
      <c r="I65" s="50"/>
      <c r="J65" s="50"/>
      <c r="K65" s="267"/>
      <c r="L65" s="268"/>
      <c r="M65" s="268"/>
      <c r="N65" s="268"/>
      <c r="O65" s="269"/>
      <c r="P65" s="48"/>
      <c r="Q65" s="43"/>
      <c r="R65" s="43"/>
      <c r="S65" s="43"/>
    </row>
    <row r="66" spans="1:19" ht="15" x14ac:dyDescent="0.25">
      <c r="A66" s="118"/>
      <c r="B66" s="276"/>
      <c r="C66" s="277"/>
      <c r="D66" s="277"/>
      <c r="E66" s="277"/>
      <c r="F66" s="277"/>
      <c r="G66" s="277"/>
      <c r="H66" s="278"/>
      <c r="I66" s="50"/>
      <c r="J66" s="50"/>
      <c r="K66" s="267"/>
      <c r="L66" s="268"/>
      <c r="M66" s="268"/>
      <c r="N66" s="268"/>
      <c r="O66" s="269"/>
      <c r="P66" s="48"/>
      <c r="Q66" s="43"/>
      <c r="R66" s="43"/>
      <c r="S66" s="43"/>
    </row>
    <row r="67" spans="1:19" ht="15" x14ac:dyDescent="0.25">
      <c r="A67" s="118"/>
      <c r="B67" s="276"/>
      <c r="C67" s="277"/>
      <c r="D67" s="277"/>
      <c r="E67" s="277"/>
      <c r="F67" s="277"/>
      <c r="G67" s="277"/>
      <c r="H67" s="278"/>
      <c r="I67" s="50"/>
      <c r="J67" s="50"/>
      <c r="K67" s="267"/>
      <c r="L67" s="268"/>
      <c r="M67" s="268"/>
      <c r="N67" s="268"/>
      <c r="O67" s="269"/>
      <c r="P67" s="48"/>
      <c r="Q67" s="43"/>
      <c r="R67" s="43"/>
      <c r="S67" s="43"/>
    </row>
    <row r="68" spans="1:19" ht="15" x14ac:dyDescent="0.25">
      <c r="A68" s="118"/>
      <c r="B68" s="276"/>
      <c r="C68" s="277"/>
      <c r="D68" s="277"/>
      <c r="E68" s="277"/>
      <c r="F68" s="277"/>
      <c r="G68" s="277"/>
      <c r="H68" s="278"/>
      <c r="I68" s="50"/>
      <c r="J68" s="50"/>
      <c r="K68" s="267"/>
      <c r="L68" s="268"/>
      <c r="M68" s="268"/>
      <c r="N68" s="268"/>
      <c r="O68" s="269"/>
      <c r="P68" s="48"/>
      <c r="Q68" s="43"/>
      <c r="R68" s="43"/>
      <c r="S68" s="43"/>
    </row>
    <row r="69" spans="1:19" ht="15" x14ac:dyDescent="0.25">
      <c r="A69" s="118"/>
      <c r="B69" s="276"/>
      <c r="C69" s="277"/>
      <c r="D69" s="277"/>
      <c r="E69" s="277"/>
      <c r="F69" s="277"/>
      <c r="G69" s="277"/>
      <c r="H69" s="278"/>
      <c r="I69" s="50"/>
      <c r="J69" s="50"/>
      <c r="K69" s="267"/>
      <c r="L69" s="268"/>
      <c r="M69" s="268"/>
      <c r="N69" s="268"/>
      <c r="O69" s="269"/>
      <c r="P69" s="48"/>
      <c r="Q69" s="43"/>
      <c r="R69" s="43"/>
      <c r="S69" s="43"/>
    </row>
    <row r="70" spans="1:19" ht="15" x14ac:dyDescent="0.25">
      <c r="A70" s="118"/>
      <c r="B70" s="276"/>
      <c r="C70" s="277"/>
      <c r="D70" s="277"/>
      <c r="E70" s="277"/>
      <c r="F70" s="277"/>
      <c r="G70" s="277"/>
      <c r="H70" s="278"/>
      <c r="I70" s="50"/>
      <c r="J70" s="50"/>
      <c r="K70" s="267"/>
      <c r="L70" s="268"/>
      <c r="M70" s="268"/>
      <c r="N70" s="268"/>
      <c r="O70" s="269"/>
      <c r="P70" s="48"/>
      <c r="Q70" s="43"/>
      <c r="R70" s="43"/>
      <c r="S70" s="43"/>
    </row>
    <row r="71" spans="1:19" ht="15" x14ac:dyDescent="0.25">
      <c r="A71" s="118"/>
      <c r="B71" s="276"/>
      <c r="C71" s="277"/>
      <c r="D71" s="277"/>
      <c r="E71" s="277"/>
      <c r="F71" s="277"/>
      <c r="G71" s="277"/>
      <c r="H71" s="278"/>
      <c r="I71" s="50"/>
      <c r="J71" s="50"/>
      <c r="K71" s="267"/>
      <c r="L71" s="268"/>
      <c r="M71" s="268"/>
      <c r="N71" s="268"/>
      <c r="O71" s="269"/>
      <c r="P71" s="48"/>
      <c r="Q71" s="43"/>
      <c r="R71" s="43"/>
      <c r="S71" s="43"/>
    </row>
    <row r="72" spans="1:19" ht="15" x14ac:dyDescent="0.25">
      <c r="A72" s="118"/>
      <c r="B72" s="276"/>
      <c r="C72" s="277"/>
      <c r="D72" s="277"/>
      <c r="E72" s="277"/>
      <c r="F72" s="277"/>
      <c r="G72" s="277"/>
      <c r="H72" s="278"/>
      <c r="I72" s="50"/>
      <c r="J72" s="50"/>
      <c r="K72" s="267"/>
      <c r="L72" s="268"/>
      <c r="M72" s="268"/>
      <c r="N72" s="268"/>
      <c r="O72" s="269"/>
      <c r="P72" s="48"/>
      <c r="Q72" s="43"/>
      <c r="R72" s="43"/>
      <c r="S72" s="43"/>
    </row>
    <row r="73" spans="1:19" ht="15.75" thickBot="1" x14ac:dyDescent="0.3">
      <c r="A73" s="118"/>
      <c r="B73" s="279"/>
      <c r="C73" s="280"/>
      <c r="D73" s="280"/>
      <c r="E73" s="280"/>
      <c r="F73" s="280"/>
      <c r="G73" s="280"/>
      <c r="H73" s="281"/>
      <c r="I73" s="50"/>
      <c r="J73" s="50"/>
      <c r="K73" s="270"/>
      <c r="L73" s="271"/>
      <c r="M73" s="271"/>
      <c r="N73" s="271"/>
      <c r="O73" s="272"/>
      <c r="P73" s="48"/>
      <c r="Q73" s="43"/>
      <c r="R73" s="43"/>
      <c r="S73" s="43"/>
    </row>
    <row r="74" spans="1:19" ht="9" customHeight="1" x14ac:dyDescent="0.25">
      <c r="A74" s="118"/>
      <c r="B74" s="124"/>
      <c r="C74" s="56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7"/>
      <c r="P74" s="45"/>
    </row>
    <row r="75" spans="1:19" ht="15" x14ac:dyDescent="0.25">
      <c r="A75" s="118"/>
      <c r="B75" s="78"/>
      <c r="C75" s="43" t="s">
        <v>144</v>
      </c>
      <c r="D75" s="43"/>
      <c r="E75" s="43"/>
      <c r="F75" s="43"/>
      <c r="G75" s="43"/>
      <c r="H75" s="43"/>
      <c r="I75" s="42"/>
      <c r="J75" s="42"/>
      <c r="K75" s="42"/>
      <c r="L75" s="43"/>
      <c r="M75" s="43" t="s">
        <v>144</v>
      </c>
      <c r="N75" s="43"/>
      <c r="O75" s="48"/>
      <c r="P75" s="45"/>
    </row>
    <row r="76" spans="1:19" ht="15" x14ac:dyDescent="0.25">
      <c r="A76" s="118"/>
      <c r="B76" s="122" t="s">
        <v>149</v>
      </c>
      <c r="C76" s="261" t="s">
        <v>407</v>
      </c>
      <c r="D76" s="262"/>
      <c r="E76" s="262"/>
      <c r="F76" s="262"/>
      <c r="G76" s="262"/>
      <c r="H76" s="262"/>
      <c r="I76" s="263"/>
      <c r="J76" s="42"/>
      <c r="K76" s="42"/>
      <c r="L76" s="49" t="s">
        <v>150</v>
      </c>
      <c r="M76" s="261" t="s">
        <v>407</v>
      </c>
      <c r="N76" s="262"/>
      <c r="O76" s="263"/>
      <c r="P76" s="45"/>
    </row>
    <row r="77" spans="1:19" ht="45" customHeight="1" thickBot="1" x14ac:dyDescent="0.3">
      <c r="A77" s="118"/>
      <c r="B77" s="78"/>
      <c r="C77" s="43"/>
      <c r="D77" s="54"/>
      <c r="E77" s="54"/>
      <c r="F77" s="54"/>
      <c r="G77" s="54"/>
      <c r="H77" s="54"/>
      <c r="I77" s="44"/>
      <c r="J77" s="41"/>
      <c r="K77" s="44"/>
      <c r="L77" s="44"/>
      <c r="M77" s="44"/>
      <c r="N77" s="44"/>
      <c r="O77" s="55"/>
      <c r="P77" s="45"/>
    </row>
    <row r="78" spans="1:19" ht="15" x14ac:dyDescent="0.25">
      <c r="A78" s="118"/>
      <c r="B78" s="273"/>
      <c r="C78" s="274"/>
      <c r="D78" s="274"/>
      <c r="E78" s="274"/>
      <c r="F78" s="274"/>
      <c r="G78" s="274"/>
      <c r="H78" s="275"/>
      <c r="I78" s="50"/>
      <c r="J78" s="50"/>
      <c r="K78" s="264"/>
      <c r="L78" s="265"/>
      <c r="M78" s="265"/>
      <c r="N78" s="265"/>
      <c r="O78" s="266"/>
      <c r="P78" s="48"/>
      <c r="Q78" s="43"/>
      <c r="R78" s="43"/>
      <c r="S78" s="43"/>
    </row>
    <row r="79" spans="1:19" ht="15" x14ac:dyDescent="0.25">
      <c r="A79" s="118"/>
      <c r="B79" s="276"/>
      <c r="C79" s="277"/>
      <c r="D79" s="277"/>
      <c r="E79" s="277"/>
      <c r="F79" s="277"/>
      <c r="G79" s="277"/>
      <c r="H79" s="278"/>
      <c r="I79" s="50"/>
      <c r="J79" s="50"/>
      <c r="K79" s="267"/>
      <c r="L79" s="268"/>
      <c r="M79" s="268"/>
      <c r="N79" s="268"/>
      <c r="O79" s="269"/>
      <c r="P79" s="48"/>
      <c r="Q79" s="43"/>
      <c r="R79" s="43"/>
      <c r="S79" s="43"/>
    </row>
    <row r="80" spans="1:19" ht="15" x14ac:dyDescent="0.25">
      <c r="A80" s="118"/>
      <c r="B80" s="276"/>
      <c r="C80" s="277"/>
      <c r="D80" s="277"/>
      <c r="E80" s="277"/>
      <c r="F80" s="277"/>
      <c r="G80" s="277"/>
      <c r="H80" s="278"/>
      <c r="I80" s="50"/>
      <c r="J80" s="50"/>
      <c r="K80" s="267"/>
      <c r="L80" s="268"/>
      <c r="M80" s="268"/>
      <c r="N80" s="268"/>
      <c r="O80" s="269"/>
      <c r="P80" s="48"/>
      <c r="Q80" s="43"/>
      <c r="R80" s="43"/>
      <c r="S80" s="43"/>
    </row>
    <row r="81" spans="1:19" ht="15" x14ac:dyDescent="0.25">
      <c r="A81" s="118"/>
      <c r="B81" s="276"/>
      <c r="C81" s="277"/>
      <c r="D81" s="277"/>
      <c r="E81" s="277"/>
      <c r="F81" s="277"/>
      <c r="G81" s="277"/>
      <c r="H81" s="278"/>
      <c r="I81" s="50"/>
      <c r="J81" s="50"/>
      <c r="K81" s="267"/>
      <c r="L81" s="268"/>
      <c r="M81" s="268"/>
      <c r="N81" s="268"/>
      <c r="O81" s="269"/>
      <c r="P81" s="48"/>
      <c r="Q81" s="43"/>
      <c r="R81" s="43"/>
      <c r="S81" s="43"/>
    </row>
    <row r="82" spans="1:19" ht="15" x14ac:dyDescent="0.25">
      <c r="A82" s="118"/>
      <c r="B82" s="276"/>
      <c r="C82" s="277"/>
      <c r="D82" s="277"/>
      <c r="E82" s="277"/>
      <c r="F82" s="277"/>
      <c r="G82" s="277"/>
      <c r="H82" s="278"/>
      <c r="I82" s="50"/>
      <c r="J82" s="50"/>
      <c r="K82" s="267"/>
      <c r="L82" s="268"/>
      <c r="M82" s="268"/>
      <c r="N82" s="268"/>
      <c r="O82" s="269"/>
      <c r="P82" s="48"/>
      <c r="Q82" s="43"/>
      <c r="R82" s="43"/>
      <c r="S82" s="43"/>
    </row>
    <row r="83" spans="1:19" ht="15" x14ac:dyDescent="0.25">
      <c r="A83" s="118"/>
      <c r="B83" s="276"/>
      <c r="C83" s="277"/>
      <c r="D83" s="277"/>
      <c r="E83" s="277"/>
      <c r="F83" s="277"/>
      <c r="G83" s="277"/>
      <c r="H83" s="278"/>
      <c r="I83" s="50"/>
      <c r="J83" s="50"/>
      <c r="K83" s="267"/>
      <c r="L83" s="268"/>
      <c r="M83" s="268"/>
      <c r="N83" s="268"/>
      <c r="O83" s="269"/>
      <c r="P83" s="48"/>
      <c r="Q83" s="43"/>
      <c r="R83" s="43"/>
      <c r="S83" s="43"/>
    </row>
    <row r="84" spans="1:19" ht="15" x14ac:dyDescent="0.25">
      <c r="A84" s="118"/>
      <c r="B84" s="276"/>
      <c r="C84" s="277"/>
      <c r="D84" s="277"/>
      <c r="E84" s="277"/>
      <c r="F84" s="277"/>
      <c r="G84" s="277"/>
      <c r="H84" s="278"/>
      <c r="I84" s="50"/>
      <c r="J84" s="50"/>
      <c r="K84" s="267"/>
      <c r="L84" s="268"/>
      <c r="M84" s="268"/>
      <c r="N84" s="268"/>
      <c r="O84" s="269"/>
      <c r="P84" s="48"/>
      <c r="Q84" s="43"/>
      <c r="R84" s="43"/>
      <c r="S84" s="43"/>
    </row>
    <row r="85" spans="1:19" ht="15" x14ac:dyDescent="0.25">
      <c r="A85" s="118"/>
      <c r="B85" s="276"/>
      <c r="C85" s="277"/>
      <c r="D85" s="277"/>
      <c r="E85" s="277"/>
      <c r="F85" s="277"/>
      <c r="G85" s="277"/>
      <c r="H85" s="278"/>
      <c r="I85" s="50"/>
      <c r="J85" s="50"/>
      <c r="K85" s="267"/>
      <c r="L85" s="268"/>
      <c r="M85" s="268"/>
      <c r="N85" s="268"/>
      <c r="O85" s="269"/>
      <c r="P85" s="48"/>
      <c r="Q85" s="43"/>
      <c r="R85" s="43"/>
      <c r="S85" s="43"/>
    </row>
    <row r="86" spans="1:19" ht="15" x14ac:dyDescent="0.25">
      <c r="A86" s="118"/>
      <c r="B86" s="276"/>
      <c r="C86" s="277"/>
      <c r="D86" s="277"/>
      <c r="E86" s="277"/>
      <c r="F86" s="277"/>
      <c r="G86" s="277"/>
      <c r="H86" s="278"/>
      <c r="I86" s="50"/>
      <c r="J86" s="50"/>
      <c r="K86" s="267"/>
      <c r="L86" s="268"/>
      <c r="M86" s="268"/>
      <c r="N86" s="268"/>
      <c r="O86" s="269"/>
      <c r="P86" s="48"/>
      <c r="Q86" s="43"/>
      <c r="R86" s="43"/>
      <c r="S86" s="43"/>
    </row>
    <row r="87" spans="1:19" ht="15" x14ac:dyDescent="0.25">
      <c r="A87" s="118"/>
      <c r="B87" s="276"/>
      <c r="C87" s="277"/>
      <c r="D87" s="277"/>
      <c r="E87" s="277"/>
      <c r="F87" s="277"/>
      <c r="G87" s="277"/>
      <c r="H87" s="278"/>
      <c r="I87" s="50"/>
      <c r="J87" s="50"/>
      <c r="K87" s="267"/>
      <c r="L87" s="268"/>
      <c r="M87" s="268"/>
      <c r="N87" s="268"/>
      <c r="O87" s="269"/>
      <c r="P87" s="48"/>
      <c r="Q87" s="43"/>
      <c r="R87" s="43"/>
      <c r="S87" s="43"/>
    </row>
    <row r="88" spans="1:19" ht="15" x14ac:dyDescent="0.25">
      <c r="A88" s="118"/>
      <c r="B88" s="276"/>
      <c r="C88" s="277"/>
      <c r="D88" s="277"/>
      <c r="E88" s="277"/>
      <c r="F88" s="277"/>
      <c r="G88" s="277"/>
      <c r="H88" s="278"/>
      <c r="I88" s="50"/>
      <c r="J88" s="50"/>
      <c r="K88" s="267"/>
      <c r="L88" s="268"/>
      <c r="M88" s="268"/>
      <c r="N88" s="268"/>
      <c r="O88" s="269"/>
      <c r="P88" s="48"/>
      <c r="Q88" s="43"/>
      <c r="R88" s="43"/>
      <c r="S88" s="43"/>
    </row>
    <row r="89" spans="1:19" ht="15" x14ac:dyDescent="0.25">
      <c r="A89" s="118"/>
      <c r="B89" s="276"/>
      <c r="C89" s="277"/>
      <c r="D89" s="277"/>
      <c r="E89" s="277"/>
      <c r="F89" s="277"/>
      <c r="G89" s="277"/>
      <c r="H89" s="278"/>
      <c r="I89" s="50"/>
      <c r="J89" s="50"/>
      <c r="K89" s="267"/>
      <c r="L89" s="268"/>
      <c r="M89" s="268"/>
      <c r="N89" s="268"/>
      <c r="O89" s="269"/>
      <c r="P89" s="48"/>
      <c r="Q89" s="43"/>
      <c r="R89" s="43"/>
      <c r="S89" s="43"/>
    </row>
    <row r="90" spans="1:19" ht="15" x14ac:dyDescent="0.25">
      <c r="A90" s="118"/>
      <c r="B90" s="276"/>
      <c r="C90" s="277"/>
      <c r="D90" s="277"/>
      <c r="E90" s="277"/>
      <c r="F90" s="277"/>
      <c r="G90" s="277"/>
      <c r="H90" s="278"/>
      <c r="I90" s="50"/>
      <c r="J90" s="50"/>
      <c r="K90" s="267"/>
      <c r="L90" s="268"/>
      <c r="M90" s="268"/>
      <c r="N90" s="268"/>
      <c r="O90" s="269"/>
      <c r="P90" s="48"/>
      <c r="Q90" s="43"/>
      <c r="R90" s="43"/>
      <c r="S90" s="43"/>
    </row>
    <row r="91" spans="1:19" ht="15" x14ac:dyDescent="0.25">
      <c r="A91" s="118"/>
      <c r="B91" s="276"/>
      <c r="C91" s="277"/>
      <c r="D91" s="277"/>
      <c r="E91" s="277"/>
      <c r="F91" s="277"/>
      <c r="G91" s="277"/>
      <c r="H91" s="278"/>
      <c r="I91" s="50"/>
      <c r="J91" s="50"/>
      <c r="K91" s="267"/>
      <c r="L91" s="268"/>
      <c r="M91" s="268"/>
      <c r="N91" s="268"/>
      <c r="O91" s="269"/>
      <c r="P91" s="48"/>
      <c r="Q91" s="43"/>
      <c r="R91" s="43"/>
      <c r="S91" s="43"/>
    </row>
    <row r="92" spans="1:19" ht="15" x14ac:dyDescent="0.25">
      <c r="A92" s="118"/>
      <c r="B92" s="276"/>
      <c r="C92" s="277"/>
      <c r="D92" s="277"/>
      <c r="E92" s="277"/>
      <c r="F92" s="277"/>
      <c r="G92" s="277"/>
      <c r="H92" s="278"/>
      <c r="I92" s="50"/>
      <c r="J92" s="50"/>
      <c r="K92" s="267"/>
      <c r="L92" s="268"/>
      <c r="M92" s="268"/>
      <c r="N92" s="268"/>
      <c r="O92" s="269"/>
      <c r="P92" s="48"/>
      <c r="Q92" s="43"/>
      <c r="R92" s="43"/>
      <c r="S92" s="43"/>
    </row>
    <row r="93" spans="1:19" ht="15" x14ac:dyDescent="0.25">
      <c r="A93" s="118"/>
      <c r="B93" s="276"/>
      <c r="C93" s="277"/>
      <c r="D93" s="277"/>
      <c r="E93" s="277"/>
      <c r="F93" s="277"/>
      <c r="G93" s="277"/>
      <c r="H93" s="278"/>
      <c r="I93" s="50"/>
      <c r="J93" s="50"/>
      <c r="K93" s="267"/>
      <c r="L93" s="268"/>
      <c r="M93" s="268"/>
      <c r="N93" s="268"/>
      <c r="O93" s="269"/>
      <c r="P93" s="48"/>
      <c r="Q93" s="43"/>
      <c r="R93" s="43"/>
      <c r="S93" s="43"/>
    </row>
    <row r="94" spans="1:19" ht="15" x14ac:dyDescent="0.25">
      <c r="A94" s="118"/>
      <c r="B94" s="276"/>
      <c r="C94" s="277"/>
      <c r="D94" s="277"/>
      <c r="E94" s="277"/>
      <c r="F94" s="277"/>
      <c r="G94" s="277"/>
      <c r="H94" s="278"/>
      <c r="I94" s="50"/>
      <c r="J94" s="50"/>
      <c r="K94" s="267"/>
      <c r="L94" s="268"/>
      <c r="M94" s="268"/>
      <c r="N94" s="268"/>
      <c r="O94" s="269"/>
      <c r="P94" s="48"/>
      <c r="Q94" s="43"/>
      <c r="R94" s="43"/>
      <c r="S94" s="43"/>
    </row>
    <row r="95" spans="1:19" ht="15" x14ac:dyDescent="0.25">
      <c r="A95" s="118"/>
      <c r="B95" s="276"/>
      <c r="C95" s="277"/>
      <c r="D95" s="277"/>
      <c r="E95" s="277"/>
      <c r="F95" s="277"/>
      <c r="G95" s="277"/>
      <c r="H95" s="278"/>
      <c r="I95" s="50"/>
      <c r="J95" s="50"/>
      <c r="K95" s="267"/>
      <c r="L95" s="268"/>
      <c r="M95" s="268"/>
      <c r="N95" s="268"/>
      <c r="O95" s="269"/>
      <c r="P95" s="48"/>
      <c r="Q95" s="43"/>
      <c r="R95" s="43"/>
      <c r="S95" s="43"/>
    </row>
    <row r="96" spans="1:19" ht="15.75" thickBot="1" x14ac:dyDescent="0.3">
      <c r="A96" s="118"/>
      <c r="B96" s="279"/>
      <c r="C96" s="280"/>
      <c r="D96" s="280"/>
      <c r="E96" s="280"/>
      <c r="F96" s="280"/>
      <c r="G96" s="280"/>
      <c r="H96" s="281"/>
      <c r="I96" s="50"/>
      <c r="J96" s="50"/>
      <c r="K96" s="270"/>
      <c r="L96" s="271"/>
      <c r="M96" s="271"/>
      <c r="N96" s="271"/>
      <c r="O96" s="272"/>
      <c r="P96" s="48"/>
      <c r="Q96" s="43"/>
      <c r="R96" s="43"/>
      <c r="S96" s="43"/>
    </row>
    <row r="97" spans="1:19" ht="15" x14ac:dyDescent="0.25">
      <c r="A97" s="118"/>
      <c r="B97" s="125"/>
      <c r="C97" s="51"/>
      <c r="D97" s="51"/>
      <c r="E97" s="51"/>
      <c r="F97" s="51"/>
      <c r="G97" s="51"/>
      <c r="H97" s="51"/>
      <c r="I97" s="51"/>
      <c r="J97" s="50"/>
      <c r="K97" s="44"/>
      <c r="L97" s="51"/>
      <c r="M97" s="51"/>
      <c r="N97" s="51"/>
      <c r="O97" s="58"/>
      <c r="P97" s="45"/>
    </row>
    <row r="98" spans="1:19" ht="15" x14ac:dyDescent="0.25">
      <c r="A98" s="118"/>
      <c r="B98" s="78"/>
      <c r="C98" s="43" t="s">
        <v>144</v>
      </c>
      <c r="D98" s="43"/>
      <c r="E98" s="43"/>
      <c r="F98" s="43"/>
      <c r="G98" s="43"/>
      <c r="H98" s="43"/>
      <c r="I98" s="42"/>
      <c r="J98" s="42"/>
      <c r="K98" s="42"/>
      <c r="L98" s="43"/>
      <c r="M98" s="43" t="s">
        <v>144</v>
      </c>
      <c r="N98" s="43"/>
      <c r="O98" s="48"/>
      <c r="P98" s="45"/>
    </row>
    <row r="99" spans="1:19" ht="15" x14ac:dyDescent="0.25">
      <c r="A99" s="118"/>
      <c r="B99" s="122" t="s">
        <v>151</v>
      </c>
      <c r="C99" s="261" t="s">
        <v>407</v>
      </c>
      <c r="D99" s="262"/>
      <c r="E99" s="262"/>
      <c r="F99" s="262"/>
      <c r="G99" s="262"/>
      <c r="H99" s="262"/>
      <c r="I99" s="263"/>
      <c r="J99" s="42"/>
      <c r="K99" s="42"/>
      <c r="L99" s="49" t="s">
        <v>152</v>
      </c>
      <c r="M99" s="261" t="s">
        <v>407</v>
      </c>
      <c r="N99" s="262"/>
      <c r="O99" s="263"/>
      <c r="P99" s="45"/>
    </row>
    <row r="100" spans="1:19" ht="45" customHeight="1" thickBot="1" x14ac:dyDescent="0.3">
      <c r="A100" s="118"/>
      <c r="B100" s="78"/>
      <c r="C100" s="43"/>
      <c r="D100" s="54"/>
      <c r="E100" s="54"/>
      <c r="F100" s="54"/>
      <c r="G100" s="54"/>
      <c r="H100" s="54"/>
      <c r="I100" s="44"/>
      <c r="J100" s="41"/>
      <c r="K100" s="44"/>
      <c r="L100" s="44"/>
      <c r="M100" s="44"/>
      <c r="N100" s="44"/>
      <c r="O100" s="55"/>
      <c r="P100" s="45"/>
    </row>
    <row r="101" spans="1:19" ht="15" x14ac:dyDescent="0.25">
      <c r="A101" s="118"/>
      <c r="B101" s="273"/>
      <c r="C101" s="274"/>
      <c r="D101" s="274"/>
      <c r="E101" s="274"/>
      <c r="F101" s="274"/>
      <c r="G101" s="274"/>
      <c r="H101" s="275"/>
      <c r="I101" s="50"/>
      <c r="J101" s="50"/>
      <c r="K101" s="264"/>
      <c r="L101" s="265"/>
      <c r="M101" s="265"/>
      <c r="N101" s="265"/>
      <c r="O101" s="266"/>
      <c r="P101" s="48"/>
      <c r="Q101" s="43"/>
      <c r="R101" s="43"/>
      <c r="S101" s="43"/>
    </row>
    <row r="102" spans="1:19" ht="15" x14ac:dyDescent="0.25">
      <c r="A102" s="118"/>
      <c r="B102" s="276"/>
      <c r="C102" s="277"/>
      <c r="D102" s="277"/>
      <c r="E102" s="277"/>
      <c r="F102" s="277"/>
      <c r="G102" s="277"/>
      <c r="H102" s="278"/>
      <c r="I102" s="50"/>
      <c r="J102" s="50"/>
      <c r="K102" s="267"/>
      <c r="L102" s="268"/>
      <c r="M102" s="268"/>
      <c r="N102" s="268"/>
      <c r="O102" s="269"/>
      <c r="P102" s="48"/>
      <c r="Q102" s="43"/>
      <c r="R102" s="43"/>
      <c r="S102" s="43"/>
    </row>
    <row r="103" spans="1:19" ht="15" x14ac:dyDescent="0.25">
      <c r="A103" s="118"/>
      <c r="B103" s="276"/>
      <c r="C103" s="277"/>
      <c r="D103" s="277"/>
      <c r="E103" s="277"/>
      <c r="F103" s="277"/>
      <c r="G103" s="277"/>
      <c r="H103" s="278"/>
      <c r="I103" s="50"/>
      <c r="J103" s="50"/>
      <c r="K103" s="267"/>
      <c r="L103" s="268"/>
      <c r="M103" s="268"/>
      <c r="N103" s="268"/>
      <c r="O103" s="269"/>
      <c r="P103" s="48"/>
      <c r="Q103" s="43"/>
      <c r="R103" s="43"/>
      <c r="S103" s="43"/>
    </row>
    <row r="104" spans="1:19" ht="15" x14ac:dyDescent="0.25">
      <c r="A104" s="118"/>
      <c r="B104" s="276"/>
      <c r="C104" s="277"/>
      <c r="D104" s="277"/>
      <c r="E104" s="277"/>
      <c r="F104" s="277"/>
      <c r="G104" s="277"/>
      <c r="H104" s="278"/>
      <c r="I104" s="50"/>
      <c r="J104" s="50"/>
      <c r="K104" s="267"/>
      <c r="L104" s="268"/>
      <c r="M104" s="268"/>
      <c r="N104" s="268"/>
      <c r="O104" s="269"/>
      <c r="P104" s="48"/>
      <c r="Q104" s="43"/>
      <c r="R104" s="43"/>
      <c r="S104" s="43"/>
    </row>
    <row r="105" spans="1:19" ht="15" x14ac:dyDescent="0.25">
      <c r="A105" s="118"/>
      <c r="B105" s="276"/>
      <c r="C105" s="277"/>
      <c r="D105" s="277"/>
      <c r="E105" s="277"/>
      <c r="F105" s="277"/>
      <c r="G105" s="277"/>
      <c r="H105" s="278"/>
      <c r="I105" s="50"/>
      <c r="J105" s="50"/>
      <c r="K105" s="267"/>
      <c r="L105" s="268"/>
      <c r="M105" s="268"/>
      <c r="N105" s="268"/>
      <c r="O105" s="269"/>
      <c r="P105" s="48"/>
      <c r="Q105" s="43"/>
      <c r="R105" s="43"/>
      <c r="S105" s="43"/>
    </row>
    <row r="106" spans="1:19" ht="15" x14ac:dyDescent="0.25">
      <c r="A106" s="118"/>
      <c r="B106" s="276"/>
      <c r="C106" s="277"/>
      <c r="D106" s="277"/>
      <c r="E106" s="277"/>
      <c r="F106" s="277"/>
      <c r="G106" s="277"/>
      <c r="H106" s="278"/>
      <c r="I106" s="50"/>
      <c r="J106" s="50"/>
      <c r="K106" s="267"/>
      <c r="L106" s="268"/>
      <c r="M106" s="268"/>
      <c r="N106" s="268"/>
      <c r="O106" s="269"/>
      <c r="P106" s="48"/>
      <c r="Q106" s="43"/>
      <c r="R106" s="43"/>
      <c r="S106" s="43"/>
    </row>
    <row r="107" spans="1:19" ht="15" x14ac:dyDescent="0.25">
      <c r="A107" s="118"/>
      <c r="B107" s="276"/>
      <c r="C107" s="277"/>
      <c r="D107" s="277"/>
      <c r="E107" s="277"/>
      <c r="F107" s="277"/>
      <c r="G107" s="277"/>
      <c r="H107" s="278"/>
      <c r="I107" s="50"/>
      <c r="J107" s="50"/>
      <c r="K107" s="267"/>
      <c r="L107" s="268"/>
      <c r="M107" s="268"/>
      <c r="N107" s="268"/>
      <c r="O107" s="269"/>
      <c r="P107" s="48"/>
      <c r="Q107" s="43"/>
      <c r="R107" s="43"/>
      <c r="S107" s="43"/>
    </row>
    <row r="108" spans="1:19" ht="15" x14ac:dyDescent="0.25">
      <c r="A108" s="118"/>
      <c r="B108" s="276"/>
      <c r="C108" s="277"/>
      <c r="D108" s="277"/>
      <c r="E108" s="277"/>
      <c r="F108" s="277"/>
      <c r="G108" s="277"/>
      <c r="H108" s="278"/>
      <c r="I108" s="50"/>
      <c r="J108" s="50"/>
      <c r="K108" s="267"/>
      <c r="L108" s="268"/>
      <c r="M108" s="268"/>
      <c r="N108" s="268"/>
      <c r="O108" s="269"/>
      <c r="P108" s="48"/>
      <c r="Q108" s="43"/>
      <c r="R108" s="43"/>
      <c r="S108" s="43"/>
    </row>
    <row r="109" spans="1:19" ht="15" x14ac:dyDescent="0.25">
      <c r="A109" s="118"/>
      <c r="B109" s="276"/>
      <c r="C109" s="277"/>
      <c r="D109" s="277"/>
      <c r="E109" s="277"/>
      <c r="F109" s="277"/>
      <c r="G109" s="277"/>
      <c r="H109" s="278"/>
      <c r="I109" s="50"/>
      <c r="J109" s="50"/>
      <c r="K109" s="267"/>
      <c r="L109" s="268"/>
      <c r="M109" s="268"/>
      <c r="N109" s="268"/>
      <c r="O109" s="269"/>
      <c r="P109" s="48"/>
      <c r="Q109" s="43"/>
      <c r="R109" s="43"/>
      <c r="S109" s="43"/>
    </row>
    <row r="110" spans="1:19" ht="15" x14ac:dyDescent="0.25">
      <c r="A110" s="118"/>
      <c r="B110" s="276"/>
      <c r="C110" s="277"/>
      <c r="D110" s="277"/>
      <c r="E110" s="277"/>
      <c r="F110" s="277"/>
      <c r="G110" s="277"/>
      <c r="H110" s="278"/>
      <c r="I110" s="50"/>
      <c r="J110" s="50"/>
      <c r="K110" s="267"/>
      <c r="L110" s="268"/>
      <c r="M110" s="268"/>
      <c r="N110" s="268"/>
      <c r="O110" s="269"/>
      <c r="P110" s="48"/>
      <c r="Q110" s="43"/>
      <c r="R110" s="43"/>
      <c r="S110" s="43"/>
    </row>
    <row r="111" spans="1:19" ht="15" x14ac:dyDescent="0.25">
      <c r="A111" s="118"/>
      <c r="B111" s="276"/>
      <c r="C111" s="277"/>
      <c r="D111" s="277"/>
      <c r="E111" s="277"/>
      <c r="F111" s="277"/>
      <c r="G111" s="277"/>
      <c r="H111" s="278"/>
      <c r="I111" s="50"/>
      <c r="J111" s="50"/>
      <c r="K111" s="267"/>
      <c r="L111" s="268"/>
      <c r="M111" s="268"/>
      <c r="N111" s="268"/>
      <c r="O111" s="269"/>
      <c r="P111" s="48"/>
      <c r="Q111" s="43"/>
      <c r="R111" s="43"/>
      <c r="S111" s="43"/>
    </row>
    <row r="112" spans="1:19" ht="15" x14ac:dyDescent="0.25">
      <c r="A112" s="118"/>
      <c r="B112" s="276"/>
      <c r="C112" s="277"/>
      <c r="D112" s="277"/>
      <c r="E112" s="277"/>
      <c r="F112" s="277"/>
      <c r="G112" s="277"/>
      <c r="H112" s="278"/>
      <c r="I112" s="50"/>
      <c r="J112" s="50"/>
      <c r="K112" s="267"/>
      <c r="L112" s="268"/>
      <c r="M112" s="268"/>
      <c r="N112" s="268"/>
      <c r="O112" s="269"/>
      <c r="P112" s="48"/>
      <c r="Q112" s="43"/>
      <c r="R112" s="43"/>
      <c r="S112" s="43"/>
    </row>
    <row r="113" spans="1:19" ht="15" x14ac:dyDescent="0.25">
      <c r="A113" s="118"/>
      <c r="B113" s="276"/>
      <c r="C113" s="277"/>
      <c r="D113" s="277"/>
      <c r="E113" s="277"/>
      <c r="F113" s="277"/>
      <c r="G113" s="277"/>
      <c r="H113" s="278"/>
      <c r="I113" s="50"/>
      <c r="J113" s="50"/>
      <c r="K113" s="267"/>
      <c r="L113" s="268"/>
      <c r="M113" s="268"/>
      <c r="N113" s="268"/>
      <c r="O113" s="269"/>
      <c r="P113" s="48"/>
      <c r="Q113" s="43"/>
      <c r="R113" s="43"/>
      <c r="S113" s="43"/>
    </row>
    <row r="114" spans="1:19" ht="15" x14ac:dyDescent="0.25">
      <c r="A114" s="118"/>
      <c r="B114" s="276"/>
      <c r="C114" s="277"/>
      <c r="D114" s="277"/>
      <c r="E114" s="277"/>
      <c r="F114" s="277"/>
      <c r="G114" s="277"/>
      <c r="H114" s="278"/>
      <c r="I114" s="50"/>
      <c r="J114" s="50"/>
      <c r="K114" s="267"/>
      <c r="L114" s="268"/>
      <c r="M114" s="268"/>
      <c r="N114" s="268"/>
      <c r="O114" s="269"/>
      <c r="P114" s="48"/>
      <c r="Q114" s="43"/>
      <c r="R114" s="43"/>
      <c r="S114" s="43"/>
    </row>
    <row r="115" spans="1:19" ht="15" x14ac:dyDescent="0.25">
      <c r="A115" s="118"/>
      <c r="B115" s="276"/>
      <c r="C115" s="277"/>
      <c r="D115" s="277"/>
      <c r="E115" s="277"/>
      <c r="F115" s="277"/>
      <c r="G115" s="277"/>
      <c r="H115" s="278"/>
      <c r="I115" s="50"/>
      <c r="J115" s="50"/>
      <c r="K115" s="267"/>
      <c r="L115" s="268"/>
      <c r="M115" s="268"/>
      <c r="N115" s="268"/>
      <c r="O115" s="269"/>
      <c r="P115" s="48"/>
      <c r="Q115" s="43"/>
      <c r="R115" s="43"/>
      <c r="S115" s="43"/>
    </row>
    <row r="116" spans="1:19" ht="15" x14ac:dyDescent="0.25">
      <c r="A116" s="118"/>
      <c r="B116" s="276"/>
      <c r="C116" s="277"/>
      <c r="D116" s="277"/>
      <c r="E116" s="277"/>
      <c r="F116" s="277"/>
      <c r="G116" s="277"/>
      <c r="H116" s="278"/>
      <c r="I116" s="50"/>
      <c r="J116" s="50"/>
      <c r="K116" s="267"/>
      <c r="L116" s="268"/>
      <c r="M116" s="268"/>
      <c r="N116" s="268"/>
      <c r="O116" s="269"/>
      <c r="P116" s="48"/>
      <c r="Q116" s="43"/>
      <c r="R116" s="43"/>
      <c r="S116" s="43"/>
    </row>
    <row r="117" spans="1:19" ht="15" x14ac:dyDescent="0.25">
      <c r="A117" s="118"/>
      <c r="B117" s="276"/>
      <c r="C117" s="277"/>
      <c r="D117" s="277"/>
      <c r="E117" s="277"/>
      <c r="F117" s="277"/>
      <c r="G117" s="277"/>
      <c r="H117" s="278"/>
      <c r="I117" s="50"/>
      <c r="J117" s="50"/>
      <c r="K117" s="267"/>
      <c r="L117" s="268"/>
      <c r="M117" s="268"/>
      <c r="N117" s="268"/>
      <c r="O117" s="269"/>
      <c r="P117" s="48"/>
      <c r="Q117" s="43"/>
      <c r="R117" s="43"/>
      <c r="S117" s="43"/>
    </row>
    <row r="118" spans="1:19" ht="15" x14ac:dyDescent="0.25">
      <c r="A118" s="118"/>
      <c r="B118" s="276"/>
      <c r="C118" s="277"/>
      <c r="D118" s="277"/>
      <c r="E118" s="277"/>
      <c r="F118" s="277"/>
      <c r="G118" s="277"/>
      <c r="H118" s="278"/>
      <c r="I118" s="50"/>
      <c r="J118" s="50"/>
      <c r="K118" s="267"/>
      <c r="L118" s="268"/>
      <c r="M118" s="268"/>
      <c r="N118" s="268"/>
      <c r="O118" s="269"/>
      <c r="P118" s="48"/>
      <c r="Q118" s="43"/>
      <c r="R118" s="43"/>
      <c r="S118" s="43"/>
    </row>
    <row r="119" spans="1:19" ht="15.75" thickBot="1" x14ac:dyDescent="0.3">
      <c r="A119" s="118"/>
      <c r="B119" s="279"/>
      <c r="C119" s="280"/>
      <c r="D119" s="280"/>
      <c r="E119" s="280"/>
      <c r="F119" s="280"/>
      <c r="G119" s="280"/>
      <c r="H119" s="281"/>
      <c r="I119" s="50"/>
      <c r="J119" s="50"/>
      <c r="K119" s="270"/>
      <c r="L119" s="271"/>
      <c r="M119" s="271"/>
      <c r="N119" s="271"/>
      <c r="O119" s="272"/>
      <c r="P119" s="48"/>
      <c r="Q119" s="43"/>
      <c r="R119" s="43"/>
      <c r="S119" s="43"/>
    </row>
    <row r="120" spans="1:19" ht="18" x14ac:dyDescent="0.25">
      <c r="A120" s="118"/>
      <c r="B120" s="124"/>
      <c r="C120" s="56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7"/>
      <c r="P120" s="45"/>
    </row>
    <row r="121" spans="1:19" ht="15" x14ac:dyDescent="0.25">
      <c r="A121" s="118"/>
      <c r="B121" s="78"/>
      <c r="C121" s="43" t="s">
        <v>144</v>
      </c>
      <c r="D121" s="43"/>
      <c r="E121" s="43"/>
      <c r="F121" s="43"/>
      <c r="G121" s="43"/>
      <c r="H121" s="43"/>
      <c r="I121" s="42"/>
      <c r="J121" s="42"/>
      <c r="K121" s="42"/>
      <c r="L121" s="43"/>
      <c r="M121" s="43" t="s">
        <v>144</v>
      </c>
      <c r="N121" s="43"/>
      <c r="O121" s="48"/>
      <c r="P121" s="45"/>
    </row>
    <row r="122" spans="1:19" ht="15" x14ac:dyDescent="0.25">
      <c r="A122" s="118"/>
      <c r="B122" s="122" t="s">
        <v>153</v>
      </c>
      <c r="C122" s="261" t="s">
        <v>407</v>
      </c>
      <c r="D122" s="262"/>
      <c r="E122" s="262"/>
      <c r="F122" s="262"/>
      <c r="G122" s="262"/>
      <c r="H122" s="262"/>
      <c r="I122" s="263"/>
      <c r="J122" s="42"/>
      <c r="K122" s="42"/>
      <c r="L122" s="49" t="s">
        <v>154</v>
      </c>
      <c r="M122" s="261" t="s">
        <v>407</v>
      </c>
      <c r="N122" s="262"/>
      <c r="O122" s="263"/>
      <c r="P122" s="45"/>
    </row>
    <row r="123" spans="1:19" ht="45" customHeight="1" thickBot="1" x14ac:dyDescent="0.3">
      <c r="A123" s="118"/>
      <c r="B123" s="78"/>
      <c r="C123" s="43"/>
      <c r="D123" s="54"/>
      <c r="E123" s="54"/>
      <c r="F123" s="54"/>
      <c r="G123" s="54"/>
      <c r="H123" s="54"/>
      <c r="I123" s="44"/>
      <c r="J123" s="41"/>
      <c r="K123" s="44"/>
      <c r="L123" s="49"/>
      <c r="M123" s="44"/>
      <c r="N123" s="44"/>
      <c r="O123" s="55"/>
      <c r="P123" s="45"/>
    </row>
    <row r="124" spans="1:19" ht="15" x14ac:dyDescent="0.25">
      <c r="A124" s="118"/>
      <c r="B124" s="273"/>
      <c r="C124" s="274"/>
      <c r="D124" s="274"/>
      <c r="E124" s="274"/>
      <c r="F124" s="274"/>
      <c r="G124" s="274"/>
      <c r="H124" s="275"/>
      <c r="I124" s="50"/>
      <c r="J124" s="50"/>
      <c r="K124" s="264"/>
      <c r="L124" s="265"/>
      <c r="M124" s="265"/>
      <c r="N124" s="265"/>
      <c r="O124" s="266"/>
      <c r="P124" s="48"/>
      <c r="Q124" s="43"/>
      <c r="R124" s="43"/>
      <c r="S124" s="43"/>
    </row>
    <row r="125" spans="1:19" ht="15" x14ac:dyDescent="0.25">
      <c r="A125" s="118"/>
      <c r="B125" s="276"/>
      <c r="C125" s="277"/>
      <c r="D125" s="277"/>
      <c r="E125" s="277"/>
      <c r="F125" s="277"/>
      <c r="G125" s="277"/>
      <c r="H125" s="278"/>
      <c r="I125" s="50"/>
      <c r="J125" s="50"/>
      <c r="K125" s="267"/>
      <c r="L125" s="268"/>
      <c r="M125" s="268"/>
      <c r="N125" s="268"/>
      <c r="O125" s="269"/>
      <c r="P125" s="48"/>
      <c r="Q125" s="43"/>
      <c r="R125" s="43"/>
      <c r="S125" s="43"/>
    </row>
    <row r="126" spans="1:19" ht="15" x14ac:dyDescent="0.25">
      <c r="A126" s="118"/>
      <c r="B126" s="276"/>
      <c r="C126" s="277"/>
      <c r="D126" s="277"/>
      <c r="E126" s="277"/>
      <c r="F126" s="277"/>
      <c r="G126" s="277"/>
      <c r="H126" s="278"/>
      <c r="I126" s="50"/>
      <c r="J126" s="50"/>
      <c r="K126" s="267"/>
      <c r="L126" s="268"/>
      <c r="M126" s="268"/>
      <c r="N126" s="268"/>
      <c r="O126" s="269"/>
      <c r="P126" s="48"/>
      <c r="Q126" s="43"/>
      <c r="R126" s="43"/>
      <c r="S126" s="43"/>
    </row>
    <row r="127" spans="1:19" ht="15" x14ac:dyDescent="0.25">
      <c r="A127" s="118"/>
      <c r="B127" s="276"/>
      <c r="C127" s="277"/>
      <c r="D127" s="277"/>
      <c r="E127" s="277"/>
      <c r="F127" s="277"/>
      <c r="G127" s="277"/>
      <c r="H127" s="278"/>
      <c r="I127" s="50"/>
      <c r="J127" s="50"/>
      <c r="K127" s="267"/>
      <c r="L127" s="268"/>
      <c r="M127" s="268"/>
      <c r="N127" s="268"/>
      <c r="O127" s="269"/>
      <c r="P127" s="48"/>
      <c r="Q127" s="43"/>
      <c r="R127" s="43"/>
      <c r="S127" s="43"/>
    </row>
    <row r="128" spans="1:19" ht="15" x14ac:dyDescent="0.25">
      <c r="A128" s="118"/>
      <c r="B128" s="276"/>
      <c r="C128" s="277"/>
      <c r="D128" s="277"/>
      <c r="E128" s="277"/>
      <c r="F128" s="277"/>
      <c r="G128" s="277"/>
      <c r="H128" s="278"/>
      <c r="I128" s="50"/>
      <c r="J128" s="50"/>
      <c r="K128" s="267"/>
      <c r="L128" s="268"/>
      <c r="M128" s="268"/>
      <c r="N128" s="268"/>
      <c r="O128" s="269"/>
      <c r="P128" s="48"/>
      <c r="Q128" s="43"/>
      <c r="R128" s="43"/>
      <c r="S128" s="43"/>
    </row>
    <row r="129" spans="1:19" ht="15" x14ac:dyDescent="0.25">
      <c r="A129" s="118"/>
      <c r="B129" s="276"/>
      <c r="C129" s="277"/>
      <c r="D129" s="277"/>
      <c r="E129" s="277"/>
      <c r="F129" s="277"/>
      <c r="G129" s="277"/>
      <c r="H129" s="278"/>
      <c r="I129" s="50"/>
      <c r="J129" s="50"/>
      <c r="K129" s="267"/>
      <c r="L129" s="268"/>
      <c r="M129" s="268"/>
      <c r="N129" s="268"/>
      <c r="O129" s="269"/>
      <c r="P129" s="48"/>
      <c r="Q129" s="43"/>
      <c r="R129" s="43"/>
      <c r="S129" s="43"/>
    </row>
    <row r="130" spans="1:19" ht="15" x14ac:dyDescent="0.25">
      <c r="A130" s="118"/>
      <c r="B130" s="276"/>
      <c r="C130" s="277"/>
      <c r="D130" s="277"/>
      <c r="E130" s="277"/>
      <c r="F130" s="277"/>
      <c r="G130" s="277"/>
      <c r="H130" s="278"/>
      <c r="I130" s="50"/>
      <c r="J130" s="50"/>
      <c r="K130" s="267"/>
      <c r="L130" s="268"/>
      <c r="M130" s="268"/>
      <c r="N130" s="268"/>
      <c r="O130" s="269"/>
      <c r="P130" s="48"/>
      <c r="Q130" s="43"/>
      <c r="R130" s="43"/>
      <c r="S130" s="43"/>
    </row>
    <row r="131" spans="1:19" ht="15" x14ac:dyDescent="0.25">
      <c r="A131" s="118"/>
      <c r="B131" s="276"/>
      <c r="C131" s="277"/>
      <c r="D131" s="277"/>
      <c r="E131" s="277"/>
      <c r="F131" s="277"/>
      <c r="G131" s="277"/>
      <c r="H131" s="278"/>
      <c r="I131" s="50"/>
      <c r="J131" s="50"/>
      <c r="K131" s="267"/>
      <c r="L131" s="268"/>
      <c r="M131" s="268"/>
      <c r="N131" s="268"/>
      <c r="O131" s="269"/>
      <c r="P131" s="48"/>
      <c r="Q131" s="43"/>
      <c r="R131" s="43"/>
      <c r="S131" s="43"/>
    </row>
    <row r="132" spans="1:19" ht="15" x14ac:dyDescent="0.25">
      <c r="A132" s="118"/>
      <c r="B132" s="276"/>
      <c r="C132" s="277"/>
      <c r="D132" s="277"/>
      <c r="E132" s="277"/>
      <c r="F132" s="277"/>
      <c r="G132" s="277"/>
      <c r="H132" s="278"/>
      <c r="I132" s="50"/>
      <c r="J132" s="50"/>
      <c r="K132" s="267"/>
      <c r="L132" s="268"/>
      <c r="M132" s="268"/>
      <c r="N132" s="268"/>
      <c r="O132" s="269"/>
      <c r="P132" s="48"/>
      <c r="Q132" s="43"/>
      <c r="R132" s="43"/>
      <c r="S132" s="43"/>
    </row>
    <row r="133" spans="1:19" ht="15" x14ac:dyDescent="0.25">
      <c r="A133" s="118"/>
      <c r="B133" s="276"/>
      <c r="C133" s="277"/>
      <c r="D133" s="277"/>
      <c r="E133" s="277"/>
      <c r="F133" s="277"/>
      <c r="G133" s="277"/>
      <c r="H133" s="278"/>
      <c r="I133" s="50"/>
      <c r="J133" s="50"/>
      <c r="K133" s="267"/>
      <c r="L133" s="268"/>
      <c r="M133" s="268"/>
      <c r="N133" s="268"/>
      <c r="O133" s="269"/>
      <c r="P133" s="48"/>
      <c r="Q133" s="43"/>
      <c r="R133" s="43"/>
      <c r="S133" s="43"/>
    </row>
    <row r="134" spans="1:19" ht="15" x14ac:dyDescent="0.25">
      <c r="A134" s="118"/>
      <c r="B134" s="276"/>
      <c r="C134" s="277"/>
      <c r="D134" s="277"/>
      <c r="E134" s="277"/>
      <c r="F134" s="277"/>
      <c r="G134" s="277"/>
      <c r="H134" s="278"/>
      <c r="I134" s="50"/>
      <c r="J134" s="50"/>
      <c r="K134" s="267"/>
      <c r="L134" s="268"/>
      <c r="M134" s="268"/>
      <c r="N134" s="268"/>
      <c r="O134" s="269"/>
      <c r="P134" s="48"/>
      <c r="Q134" s="43"/>
      <c r="R134" s="43"/>
      <c r="S134" s="43"/>
    </row>
    <row r="135" spans="1:19" ht="15" x14ac:dyDescent="0.25">
      <c r="A135" s="118"/>
      <c r="B135" s="276"/>
      <c r="C135" s="277"/>
      <c r="D135" s="277"/>
      <c r="E135" s="277"/>
      <c r="F135" s="277"/>
      <c r="G135" s="277"/>
      <c r="H135" s="278"/>
      <c r="I135" s="50"/>
      <c r="J135" s="50"/>
      <c r="K135" s="267"/>
      <c r="L135" s="268"/>
      <c r="M135" s="268"/>
      <c r="N135" s="268"/>
      <c r="O135" s="269"/>
      <c r="P135" s="48"/>
      <c r="Q135" s="43"/>
      <c r="R135" s="43"/>
      <c r="S135" s="43"/>
    </row>
    <row r="136" spans="1:19" ht="15" x14ac:dyDescent="0.25">
      <c r="A136" s="118"/>
      <c r="B136" s="276"/>
      <c r="C136" s="277"/>
      <c r="D136" s="277"/>
      <c r="E136" s="277"/>
      <c r="F136" s="277"/>
      <c r="G136" s="277"/>
      <c r="H136" s="278"/>
      <c r="I136" s="50"/>
      <c r="J136" s="50"/>
      <c r="K136" s="267"/>
      <c r="L136" s="268"/>
      <c r="M136" s="268"/>
      <c r="N136" s="268"/>
      <c r="O136" s="269"/>
      <c r="P136" s="48"/>
      <c r="Q136" s="43"/>
      <c r="R136" s="43"/>
      <c r="S136" s="43"/>
    </row>
    <row r="137" spans="1:19" ht="15" x14ac:dyDescent="0.25">
      <c r="A137" s="118"/>
      <c r="B137" s="276"/>
      <c r="C137" s="277"/>
      <c r="D137" s="277"/>
      <c r="E137" s="277"/>
      <c r="F137" s="277"/>
      <c r="G137" s="277"/>
      <c r="H137" s="278"/>
      <c r="I137" s="50"/>
      <c r="J137" s="50"/>
      <c r="K137" s="267"/>
      <c r="L137" s="268"/>
      <c r="M137" s="268"/>
      <c r="N137" s="268"/>
      <c r="O137" s="269"/>
      <c r="P137" s="48"/>
      <c r="Q137" s="43"/>
      <c r="R137" s="43"/>
      <c r="S137" s="43"/>
    </row>
    <row r="138" spans="1:19" ht="15" x14ac:dyDescent="0.25">
      <c r="A138" s="118"/>
      <c r="B138" s="276"/>
      <c r="C138" s="277"/>
      <c r="D138" s="277"/>
      <c r="E138" s="277"/>
      <c r="F138" s="277"/>
      <c r="G138" s="277"/>
      <c r="H138" s="278"/>
      <c r="I138" s="50"/>
      <c r="J138" s="50"/>
      <c r="K138" s="267"/>
      <c r="L138" s="268"/>
      <c r="M138" s="268"/>
      <c r="N138" s="268"/>
      <c r="O138" s="269"/>
      <c r="P138" s="48"/>
      <c r="Q138" s="43"/>
      <c r="R138" s="43"/>
      <c r="S138" s="43"/>
    </row>
    <row r="139" spans="1:19" ht="15" x14ac:dyDescent="0.25">
      <c r="A139" s="118"/>
      <c r="B139" s="276"/>
      <c r="C139" s="277"/>
      <c r="D139" s="277"/>
      <c r="E139" s="277"/>
      <c r="F139" s="277"/>
      <c r="G139" s="277"/>
      <c r="H139" s="278"/>
      <c r="I139" s="50"/>
      <c r="J139" s="50"/>
      <c r="K139" s="267"/>
      <c r="L139" s="268"/>
      <c r="M139" s="268"/>
      <c r="N139" s="268"/>
      <c r="O139" s="269"/>
      <c r="P139" s="48"/>
      <c r="Q139" s="43"/>
      <c r="R139" s="43"/>
      <c r="S139" s="43"/>
    </row>
    <row r="140" spans="1:19" ht="15" x14ac:dyDescent="0.25">
      <c r="A140" s="118"/>
      <c r="B140" s="276"/>
      <c r="C140" s="277"/>
      <c r="D140" s="277"/>
      <c r="E140" s="277"/>
      <c r="F140" s="277"/>
      <c r="G140" s="277"/>
      <c r="H140" s="278"/>
      <c r="I140" s="50"/>
      <c r="J140" s="50"/>
      <c r="K140" s="267"/>
      <c r="L140" s="268"/>
      <c r="M140" s="268"/>
      <c r="N140" s="268"/>
      <c r="O140" s="269"/>
      <c r="P140" s="48"/>
      <c r="Q140" s="43"/>
      <c r="R140" s="43"/>
      <c r="S140" s="43"/>
    </row>
    <row r="141" spans="1:19" ht="15" x14ac:dyDescent="0.25">
      <c r="A141" s="118"/>
      <c r="B141" s="276"/>
      <c r="C141" s="277"/>
      <c r="D141" s="277"/>
      <c r="E141" s="277"/>
      <c r="F141" s="277"/>
      <c r="G141" s="277"/>
      <c r="H141" s="278"/>
      <c r="I141" s="50"/>
      <c r="J141" s="50"/>
      <c r="K141" s="267"/>
      <c r="L141" s="268"/>
      <c r="M141" s="268"/>
      <c r="N141" s="268"/>
      <c r="O141" s="269"/>
      <c r="P141" s="48"/>
      <c r="Q141" s="43"/>
      <c r="R141" s="43"/>
      <c r="S141" s="43"/>
    </row>
    <row r="142" spans="1:19" ht="9" customHeight="1" thickBot="1" x14ac:dyDescent="0.3">
      <c r="A142" s="118"/>
      <c r="B142" s="279"/>
      <c r="C142" s="280"/>
      <c r="D142" s="280"/>
      <c r="E142" s="280"/>
      <c r="F142" s="280"/>
      <c r="G142" s="280"/>
      <c r="H142" s="281"/>
      <c r="I142" s="50"/>
      <c r="J142" s="50"/>
      <c r="K142" s="270"/>
      <c r="L142" s="271"/>
      <c r="M142" s="271"/>
      <c r="N142" s="271"/>
      <c r="O142" s="272"/>
      <c r="P142" s="48"/>
      <c r="Q142" s="43"/>
      <c r="R142" s="43"/>
      <c r="S142" s="43"/>
    </row>
    <row r="143" spans="1:19" ht="15" x14ac:dyDescent="0.25">
      <c r="A143" s="118"/>
      <c r="B143" s="123"/>
      <c r="C143" s="50"/>
      <c r="D143" s="42"/>
      <c r="E143" s="42"/>
      <c r="F143" s="42"/>
      <c r="G143" s="42"/>
      <c r="H143" s="42"/>
      <c r="I143" s="44"/>
      <c r="J143" s="41"/>
      <c r="K143" s="44"/>
      <c r="L143" s="44"/>
      <c r="M143" s="52"/>
      <c r="N143" s="52"/>
      <c r="O143" s="59"/>
      <c r="P143" s="45"/>
    </row>
    <row r="144" spans="1:19" ht="15" x14ac:dyDescent="0.25">
      <c r="A144" s="118"/>
      <c r="B144" s="78"/>
      <c r="C144" s="43" t="s">
        <v>144</v>
      </c>
      <c r="D144" s="43"/>
      <c r="E144" s="43"/>
      <c r="F144" s="43"/>
      <c r="G144" s="60"/>
      <c r="H144" s="43"/>
      <c r="I144" s="42"/>
      <c r="J144" s="42"/>
      <c r="K144" s="42"/>
      <c r="L144" s="43"/>
      <c r="M144" s="43" t="s">
        <v>144</v>
      </c>
      <c r="N144" s="43"/>
      <c r="O144" s="48"/>
      <c r="P144" s="45"/>
    </row>
    <row r="145" spans="1:19" ht="15" x14ac:dyDescent="0.25">
      <c r="A145" s="118"/>
      <c r="B145" s="122" t="s">
        <v>155</v>
      </c>
      <c r="C145" s="261" t="s">
        <v>407</v>
      </c>
      <c r="D145" s="262"/>
      <c r="E145" s="262"/>
      <c r="F145" s="262"/>
      <c r="G145" s="262"/>
      <c r="H145" s="262"/>
      <c r="I145" s="263"/>
      <c r="J145" s="42"/>
      <c r="K145" s="42"/>
      <c r="L145" s="49" t="s">
        <v>135</v>
      </c>
      <c r="M145" s="261" t="s">
        <v>407</v>
      </c>
      <c r="N145" s="262"/>
      <c r="O145" s="263"/>
      <c r="P145" s="45"/>
    </row>
    <row r="146" spans="1:19" ht="45" customHeight="1" thickBot="1" x14ac:dyDescent="0.3">
      <c r="A146" s="118"/>
      <c r="B146" s="78"/>
      <c r="C146" s="43"/>
      <c r="D146" s="54"/>
      <c r="E146" s="54"/>
      <c r="F146" s="54"/>
      <c r="G146" s="54"/>
      <c r="H146" s="54"/>
      <c r="I146" s="44"/>
      <c r="J146" s="41"/>
      <c r="K146" s="44"/>
      <c r="L146" s="44"/>
      <c r="M146" s="44"/>
      <c r="N146" s="44"/>
      <c r="O146" s="55"/>
      <c r="P146" s="45"/>
    </row>
    <row r="147" spans="1:19" ht="15" x14ac:dyDescent="0.25">
      <c r="A147" s="118"/>
      <c r="B147" s="273"/>
      <c r="C147" s="274"/>
      <c r="D147" s="274"/>
      <c r="E147" s="274"/>
      <c r="F147" s="274"/>
      <c r="G147" s="274"/>
      <c r="H147" s="275"/>
      <c r="I147" s="50"/>
      <c r="J147" s="50"/>
      <c r="K147" s="264"/>
      <c r="L147" s="265"/>
      <c r="M147" s="265"/>
      <c r="N147" s="265"/>
      <c r="O147" s="266"/>
      <c r="P147" s="48"/>
      <c r="Q147" s="43"/>
      <c r="R147" s="43"/>
      <c r="S147" s="43"/>
    </row>
    <row r="148" spans="1:19" ht="15" x14ac:dyDescent="0.25">
      <c r="A148" s="118"/>
      <c r="B148" s="276"/>
      <c r="C148" s="277"/>
      <c r="D148" s="277"/>
      <c r="E148" s="277"/>
      <c r="F148" s="277"/>
      <c r="G148" s="277"/>
      <c r="H148" s="278"/>
      <c r="I148" s="50"/>
      <c r="J148" s="50"/>
      <c r="K148" s="267"/>
      <c r="L148" s="268"/>
      <c r="M148" s="268"/>
      <c r="N148" s="268"/>
      <c r="O148" s="269"/>
      <c r="P148" s="48"/>
      <c r="Q148" s="43"/>
      <c r="R148" s="43"/>
      <c r="S148" s="43"/>
    </row>
    <row r="149" spans="1:19" ht="15" x14ac:dyDescent="0.25">
      <c r="A149" s="118"/>
      <c r="B149" s="276"/>
      <c r="C149" s="277"/>
      <c r="D149" s="277"/>
      <c r="E149" s="277"/>
      <c r="F149" s="277"/>
      <c r="G149" s="277"/>
      <c r="H149" s="278"/>
      <c r="I149" s="50"/>
      <c r="J149" s="50"/>
      <c r="K149" s="267"/>
      <c r="L149" s="268"/>
      <c r="M149" s="268"/>
      <c r="N149" s="268"/>
      <c r="O149" s="269"/>
      <c r="P149" s="48"/>
      <c r="Q149" s="43"/>
      <c r="R149" s="43"/>
      <c r="S149" s="43"/>
    </row>
    <row r="150" spans="1:19" ht="15" x14ac:dyDescent="0.25">
      <c r="A150" s="118"/>
      <c r="B150" s="276"/>
      <c r="C150" s="277"/>
      <c r="D150" s="277"/>
      <c r="E150" s="277"/>
      <c r="F150" s="277"/>
      <c r="G150" s="277"/>
      <c r="H150" s="278"/>
      <c r="I150" s="50"/>
      <c r="J150" s="50"/>
      <c r="K150" s="267"/>
      <c r="L150" s="268"/>
      <c r="M150" s="268"/>
      <c r="N150" s="268"/>
      <c r="O150" s="269"/>
      <c r="P150" s="48"/>
      <c r="Q150" s="43"/>
      <c r="R150" s="43"/>
      <c r="S150" s="43"/>
    </row>
    <row r="151" spans="1:19" ht="15" x14ac:dyDescent="0.25">
      <c r="A151" s="118"/>
      <c r="B151" s="276"/>
      <c r="C151" s="277"/>
      <c r="D151" s="277"/>
      <c r="E151" s="277"/>
      <c r="F151" s="277"/>
      <c r="G151" s="277"/>
      <c r="H151" s="278"/>
      <c r="I151" s="50"/>
      <c r="J151" s="50"/>
      <c r="K151" s="267"/>
      <c r="L151" s="268"/>
      <c r="M151" s="268"/>
      <c r="N151" s="268"/>
      <c r="O151" s="269"/>
      <c r="P151" s="48"/>
      <c r="Q151" s="43"/>
      <c r="R151" s="43"/>
      <c r="S151" s="43"/>
    </row>
    <row r="152" spans="1:19" ht="15" x14ac:dyDescent="0.25">
      <c r="A152" s="118"/>
      <c r="B152" s="276"/>
      <c r="C152" s="277"/>
      <c r="D152" s="277"/>
      <c r="E152" s="277"/>
      <c r="F152" s="277"/>
      <c r="G152" s="277"/>
      <c r="H152" s="278"/>
      <c r="I152" s="50"/>
      <c r="J152" s="50"/>
      <c r="K152" s="267"/>
      <c r="L152" s="268"/>
      <c r="M152" s="268"/>
      <c r="N152" s="268"/>
      <c r="O152" s="269"/>
      <c r="P152" s="48"/>
      <c r="Q152" s="43"/>
      <c r="R152" s="43"/>
      <c r="S152" s="43"/>
    </row>
    <row r="153" spans="1:19" ht="15" x14ac:dyDescent="0.25">
      <c r="A153" s="118"/>
      <c r="B153" s="276"/>
      <c r="C153" s="277"/>
      <c r="D153" s="277"/>
      <c r="E153" s="277"/>
      <c r="F153" s="277"/>
      <c r="G153" s="277"/>
      <c r="H153" s="278"/>
      <c r="I153" s="50"/>
      <c r="J153" s="50"/>
      <c r="K153" s="267"/>
      <c r="L153" s="268"/>
      <c r="M153" s="268"/>
      <c r="N153" s="268"/>
      <c r="O153" s="269"/>
      <c r="P153" s="48"/>
      <c r="Q153" s="43"/>
      <c r="R153" s="43"/>
      <c r="S153" s="43"/>
    </row>
    <row r="154" spans="1:19" ht="15" x14ac:dyDescent="0.25">
      <c r="A154" s="118"/>
      <c r="B154" s="276"/>
      <c r="C154" s="277"/>
      <c r="D154" s="277"/>
      <c r="E154" s="277"/>
      <c r="F154" s="277"/>
      <c r="G154" s="277"/>
      <c r="H154" s="278"/>
      <c r="I154" s="50"/>
      <c r="J154" s="50"/>
      <c r="K154" s="267"/>
      <c r="L154" s="268"/>
      <c r="M154" s="268"/>
      <c r="N154" s="268"/>
      <c r="O154" s="269"/>
      <c r="P154" s="48"/>
      <c r="Q154" s="43"/>
      <c r="R154" s="43"/>
      <c r="S154" s="43"/>
    </row>
    <row r="155" spans="1:19" ht="15" x14ac:dyDescent="0.25">
      <c r="A155" s="118"/>
      <c r="B155" s="276"/>
      <c r="C155" s="277"/>
      <c r="D155" s="277"/>
      <c r="E155" s="277"/>
      <c r="F155" s="277"/>
      <c r="G155" s="277"/>
      <c r="H155" s="278"/>
      <c r="I155" s="50"/>
      <c r="J155" s="50"/>
      <c r="K155" s="267"/>
      <c r="L155" s="268"/>
      <c r="M155" s="268"/>
      <c r="N155" s="268"/>
      <c r="O155" s="269"/>
      <c r="P155" s="48"/>
      <c r="Q155" s="43"/>
      <c r="R155" s="43"/>
      <c r="S155" s="43"/>
    </row>
    <row r="156" spans="1:19" ht="15" x14ac:dyDescent="0.25">
      <c r="A156" s="118"/>
      <c r="B156" s="276"/>
      <c r="C156" s="277"/>
      <c r="D156" s="277"/>
      <c r="E156" s="277"/>
      <c r="F156" s="277"/>
      <c r="G156" s="277"/>
      <c r="H156" s="278"/>
      <c r="I156" s="50"/>
      <c r="J156" s="50"/>
      <c r="K156" s="267"/>
      <c r="L156" s="268"/>
      <c r="M156" s="268"/>
      <c r="N156" s="268"/>
      <c r="O156" s="269"/>
      <c r="P156" s="48"/>
      <c r="Q156" s="43"/>
      <c r="R156" s="43"/>
      <c r="S156" s="43"/>
    </row>
    <row r="157" spans="1:19" ht="15" x14ac:dyDescent="0.25">
      <c r="A157" s="118"/>
      <c r="B157" s="276"/>
      <c r="C157" s="277"/>
      <c r="D157" s="277"/>
      <c r="E157" s="277"/>
      <c r="F157" s="277"/>
      <c r="G157" s="277"/>
      <c r="H157" s="278"/>
      <c r="I157" s="50"/>
      <c r="J157" s="50"/>
      <c r="K157" s="267"/>
      <c r="L157" s="268"/>
      <c r="M157" s="268"/>
      <c r="N157" s="268"/>
      <c r="O157" s="269"/>
      <c r="P157" s="48"/>
      <c r="Q157" s="43"/>
      <c r="R157" s="43"/>
      <c r="S157" s="43"/>
    </row>
    <row r="158" spans="1:19" ht="15" x14ac:dyDescent="0.25">
      <c r="A158" s="118"/>
      <c r="B158" s="276"/>
      <c r="C158" s="277"/>
      <c r="D158" s="277"/>
      <c r="E158" s="277"/>
      <c r="F158" s="277"/>
      <c r="G158" s="277"/>
      <c r="H158" s="278"/>
      <c r="I158" s="50"/>
      <c r="J158" s="50"/>
      <c r="K158" s="267"/>
      <c r="L158" s="268"/>
      <c r="M158" s="268"/>
      <c r="N158" s="268"/>
      <c r="O158" s="269"/>
      <c r="P158" s="48"/>
      <c r="Q158" s="43"/>
      <c r="R158" s="43"/>
      <c r="S158" s="43"/>
    </row>
    <row r="159" spans="1:19" ht="15" x14ac:dyDescent="0.25">
      <c r="A159" s="118"/>
      <c r="B159" s="276"/>
      <c r="C159" s="277"/>
      <c r="D159" s="277"/>
      <c r="E159" s="277"/>
      <c r="F159" s="277"/>
      <c r="G159" s="277"/>
      <c r="H159" s="278"/>
      <c r="I159" s="50"/>
      <c r="J159" s="50"/>
      <c r="K159" s="267"/>
      <c r="L159" s="268"/>
      <c r="M159" s="268"/>
      <c r="N159" s="268"/>
      <c r="O159" s="269"/>
      <c r="P159" s="48"/>
      <c r="Q159" s="43"/>
      <c r="R159" s="43"/>
      <c r="S159" s="43"/>
    </row>
    <row r="160" spans="1:19" ht="15" x14ac:dyDescent="0.25">
      <c r="A160" s="118"/>
      <c r="B160" s="276"/>
      <c r="C160" s="277"/>
      <c r="D160" s="277"/>
      <c r="E160" s="277"/>
      <c r="F160" s="277"/>
      <c r="G160" s="277"/>
      <c r="H160" s="278"/>
      <c r="I160" s="50"/>
      <c r="J160" s="50"/>
      <c r="K160" s="267"/>
      <c r="L160" s="268"/>
      <c r="M160" s="268"/>
      <c r="N160" s="268"/>
      <c r="O160" s="269"/>
      <c r="P160" s="48"/>
      <c r="Q160" s="43"/>
      <c r="R160" s="43"/>
      <c r="S160" s="43"/>
    </row>
    <row r="161" spans="1:19" ht="15" x14ac:dyDescent="0.25">
      <c r="A161" s="118"/>
      <c r="B161" s="276"/>
      <c r="C161" s="277"/>
      <c r="D161" s="277"/>
      <c r="E161" s="277"/>
      <c r="F161" s="277"/>
      <c r="G161" s="277"/>
      <c r="H161" s="278"/>
      <c r="I161" s="50"/>
      <c r="J161" s="50"/>
      <c r="K161" s="267"/>
      <c r="L161" s="268"/>
      <c r="M161" s="268"/>
      <c r="N161" s="268"/>
      <c r="O161" s="269"/>
      <c r="P161" s="48"/>
      <c r="Q161" s="43"/>
      <c r="R161" s="43"/>
      <c r="S161" s="43"/>
    </row>
    <row r="162" spans="1:19" ht="15" x14ac:dyDescent="0.25">
      <c r="A162" s="118"/>
      <c r="B162" s="276"/>
      <c r="C162" s="277"/>
      <c r="D162" s="277"/>
      <c r="E162" s="277"/>
      <c r="F162" s="277"/>
      <c r="G162" s="277"/>
      <c r="H162" s="278"/>
      <c r="I162" s="50"/>
      <c r="J162" s="50"/>
      <c r="K162" s="267"/>
      <c r="L162" s="268"/>
      <c r="M162" s="268"/>
      <c r="N162" s="268"/>
      <c r="O162" s="269"/>
      <c r="P162" s="48"/>
      <c r="Q162" s="43"/>
      <c r="R162" s="43"/>
      <c r="S162" s="43"/>
    </row>
    <row r="163" spans="1:19" ht="15" x14ac:dyDescent="0.25">
      <c r="A163" s="118"/>
      <c r="B163" s="276"/>
      <c r="C163" s="277"/>
      <c r="D163" s="277"/>
      <c r="E163" s="277"/>
      <c r="F163" s="277"/>
      <c r="G163" s="277"/>
      <c r="H163" s="278"/>
      <c r="I163" s="50"/>
      <c r="J163" s="50"/>
      <c r="K163" s="267"/>
      <c r="L163" s="268"/>
      <c r="M163" s="268"/>
      <c r="N163" s="268"/>
      <c r="O163" s="269"/>
      <c r="P163" s="48"/>
      <c r="Q163" s="43"/>
      <c r="R163" s="43"/>
      <c r="S163" s="43"/>
    </row>
    <row r="164" spans="1:19" ht="15" x14ac:dyDescent="0.25">
      <c r="A164" s="118"/>
      <c r="B164" s="276"/>
      <c r="C164" s="277"/>
      <c r="D164" s="277"/>
      <c r="E164" s="277"/>
      <c r="F164" s="277"/>
      <c r="G164" s="277"/>
      <c r="H164" s="278"/>
      <c r="I164" s="50"/>
      <c r="J164" s="50"/>
      <c r="K164" s="267"/>
      <c r="L164" s="268"/>
      <c r="M164" s="268"/>
      <c r="N164" s="268"/>
      <c r="O164" s="269"/>
      <c r="P164" s="48"/>
      <c r="Q164" s="43"/>
      <c r="R164" s="43"/>
      <c r="S164" s="43"/>
    </row>
    <row r="165" spans="1:19" ht="3.75" customHeight="1" x14ac:dyDescent="0.25">
      <c r="A165" s="118"/>
      <c r="B165" s="276"/>
      <c r="C165" s="277"/>
      <c r="D165" s="277"/>
      <c r="E165" s="277"/>
      <c r="F165" s="277"/>
      <c r="G165" s="277"/>
      <c r="H165" s="278"/>
      <c r="I165" s="50"/>
      <c r="J165" s="50"/>
      <c r="K165" s="267"/>
      <c r="L165" s="268"/>
      <c r="M165" s="268"/>
      <c r="N165" s="268"/>
      <c r="O165" s="269"/>
      <c r="P165" s="48"/>
      <c r="Q165" s="43"/>
      <c r="R165" s="43"/>
      <c r="S165" s="43"/>
    </row>
    <row r="166" spans="1:19" ht="18.75" thickBot="1" x14ac:dyDescent="0.3">
      <c r="A166" s="118"/>
      <c r="B166" s="279"/>
      <c r="C166" s="280"/>
      <c r="D166" s="280"/>
      <c r="E166" s="280"/>
      <c r="F166" s="280"/>
      <c r="G166" s="280"/>
      <c r="H166" s="281"/>
      <c r="I166" s="56"/>
      <c r="J166" s="56"/>
      <c r="K166" s="270"/>
      <c r="L166" s="271"/>
      <c r="M166" s="271"/>
      <c r="N166" s="271"/>
      <c r="O166" s="272"/>
      <c r="P166" s="45"/>
    </row>
    <row r="167" spans="1:19" ht="15" x14ac:dyDescent="0.25">
      <c r="A167" s="118"/>
      <c r="B167" s="78"/>
      <c r="C167" s="43" t="s">
        <v>144</v>
      </c>
      <c r="D167" s="43"/>
      <c r="E167" s="43"/>
      <c r="F167" s="43"/>
      <c r="G167" s="43"/>
      <c r="H167" s="43"/>
      <c r="I167" s="42"/>
      <c r="J167" s="42"/>
      <c r="K167" s="42"/>
      <c r="L167" s="43"/>
      <c r="M167" s="43" t="s">
        <v>144</v>
      </c>
      <c r="N167" s="43"/>
      <c r="O167" s="48"/>
      <c r="P167" s="45"/>
    </row>
    <row r="168" spans="1:19" ht="15" x14ac:dyDescent="0.25">
      <c r="A168" s="118"/>
      <c r="B168" s="122" t="s">
        <v>156</v>
      </c>
      <c r="C168" s="261" t="s">
        <v>407</v>
      </c>
      <c r="D168" s="262"/>
      <c r="E168" s="262"/>
      <c r="F168" s="262"/>
      <c r="G168" s="262"/>
      <c r="H168" s="262"/>
      <c r="I168" s="263"/>
      <c r="J168" s="42"/>
      <c r="K168" s="42"/>
      <c r="L168" s="49" t="s">
        <v>157</v>
      </c>
      <c r="M168" s="261" t="s">
        <v>407</v>
      </c>
      <c r="N168" s="262"/>
      <c r="O168" s="263"/>
      <c r="P168" s="45"/>
    </row>
    <row r="169" spans="1:19" ht="45" customHeight="1" x14ac:dyDescent="0.25">
      <c r="A169" s="118"/>
      <c r="B169" s="78"/>
      <c r="C169" s="43"/>
      <c r="D169" s="54"/>
      <c r="E169" s="54"/>
      <c r="F169" s="54"/>
      <c r="G169" s="54"/>
      <c r="H169" s="54"/>
      <c r="I169" s="44"/>
      <c r="J169" s="41"/>
      <c r="K169" s="44"/>
      <c r="L169" s="44"/>
      <c r="M169" s="44"/>
      <c r="N169" s="44"/>
      <c r="O169" s="55"/>
      <c r="P169" s="45"/>
    </row>
    <row r="170" spans="1:19" ht="15.75" thickBot="1" x14ac:dyDescent="0.3">
      <c r="A170" s="118"/>
      <c r="B170" s="50"/>
      <c r="C170" s="50"/>
      <c r="D170" s="50"/>
      <c r="E170" s="50"/>
      <c r="F170" s="50"/>
      <c r="G170" s="50"/>
      <c r="H170" s="50"/>
      <c r="I170" s="50"/>
      <c r="J170" s="50"/>
      <c r="K170" s="54"/>
      <c r="L170" s="54"/>
      <c r="M170" s="54"/>
      <c r="N170" s="54"/>
      <c r="O170" s="54"/>
      <c r="P170" s="48"/>
      <c r="Q170" s="43"/>
      <c r="R170" s="43"/>
      <c r="S170" s="43"/>
    </row>
    <row r="171" spans="1:19" ht="15" x14ac:dyDescent="0.25">
      <c r="A171" s="118"/>
      <c r="B171" s="273"/>
      <c r="C171" s="274"/>
      <c r="D171" s="274"/>
      <c r="E171" s="274"/>
      <c r="F171" s="274"/>
      <c r="G171" s="274"/>
      <c r="H171" s="275"/>
      <c r="I171" s="50"/>
      <c r="J171" s="50"/>
      <c r="K171" s="264"/>
      <c r="L171" s="265"/>
      <c r="M171" s="265"/>
      <c r="N171" s="265"/>
      <c r="O171" s="266"/>
      <c r="P171" s="48"/>
      <c r="Q171" s="43"/>
      <c r="R171" s="43"/>
      <c r="S171" s="43"/>
    </row>
    <row r="172" spans="1:19" ht="15" x14ac:dyDescent="0.25">
      <c r="A172" s="118"/>
      <c r="B172" s="276"/>
      <c r="C172" s="277"/>
      <c r="D172" s="277"/>
      <c r="E172" s="277"/>
      <c r="F172" s="277"/>
      <c r="G172" s="277"/>
      <c r="H172" s="278"/>
      <c r="I172" s="50"/>
      <c r="J172" s="50"/>
      <c r="K172" s="267"/>
      <c r="L172" s="268"/>
      <c r="M172" s="268"/>
      <c r="N172" s="268"/>
      <c r="O172" s="269"/>
      <c r="P172" s="48"/>
      <c r="Q172" s="43"/>
      <c r="R172" s="43"/>
      <c r="S172" s="43"/>
    </row>
    <row r="173" spans="1:19" ht="15" x14ac:dyDescent="0.25">
      <c r="A173" s="118"/>
      <c r="B173" s="276"/>
      <c r="C173" s="277"/>
      <c r="D173" s="277"/>
      <c r="E173" s="277"/>
      <c r="F173" s="277"/>
      <c r="G173" s="277"/>
      <c r="H173" s="278"/>
      <c r="I173" s="50"/>
      <c r="J173" s="50"/>
      <c r="K173" s="267"/>
      <c r="L173" s="268"/>
      <c r="M173" s="268"/>
      <c r="N173" s="268"/>
      <c r="O173" s="269"/>
      <c r="P173" s="48"/>
      <c r="Q173" s="43"/>
      <c r="R173" s="43"/>
      <c r="S173" s="43"/>
    </row>
    <row r="174" spans="1:19" ht="15" x14ac:dyDescent="0.25">
      <c r="A174" s="118"/>
      <c r="B174" s="276"/>
      <c r="C174" s="277"/>
      <c r="D174" s="277"/>
      <c r="E174" s="277"/>
      <c r="F174" s="277"/>
      <c r="G174" s="277"/>
      <c r="H174" s="278"/>
      <c r="I174" s="50"/>
      <c r="J174" s="50"/>
      <c r="K174" s="267"/>
      <c r="L174" s="268"/>
      <c r="M174" s="268"/>
      <c r="N174" s="268"/>
      <c r="O174" s="269"/>
      <c r="P174" s="48"/>
      <c r="Q174" s="43"/>
      <c r="R174" s="43"/>
      <c r="S174" s="43"/>
    </row>
    <row r="175" spans="1:19" ht="15" x14ac:dyDescent="0.25">
      <c r="A175" s="118"/>
      <c r="B175" s="276"/>
      <c r="C175" s="277"/>
      <c r="D175" s="277"/>
      <c r="E175" s="277"/>
      <c r="F175" s="277"/>
      <c r="G175" s="277"/>
      <c r="H175" s="278"/>
      <c r="I175" s="50"/>
      <c r="J175" s="50"/>
      <c r="K175" s="267"/>
      <c r="L175" s="268"/>
      <c r="M175" s="268"/>
      <c r="N175" s="268"/>
      <c r="O175" s="269"/>
      <c r="P175" s="48"/>
      <c r="Q175" s="43"/>
      <c r="R175" s="43"/>
      <c r="S175" s="43"/>
    </row>
    <row r="176" spans="1:19" ht="15" x14ac:dyDescent="0.25">
      <c r="A176" s="118"/>
      <c r="B176" s="276"/>
      <c r="C176" s="277"/>
      <c r="D176" s="277"/>
      <c r="E176" s="277"/>
      <c r="F176" s="277"/>
      <c r="G176" s="277"/>
      <c r="H176" s="278"/>
      <c r="I176" s="50"/>
      <c r="J176" s="50"/>
      <c r="K176" s="267"/>
      <c r="L176" s="268"/>
      <c r="M176" s="268"/>
      <c r="N176" s="268"/>
      <c r="O176" s="269"/>
      <c r="P176" s="48"/>
      <c r="Q176" s="43"/>
      <c r="R176" s="43"/>
      <c r="S176" s="43"/>
    </row>
    <row r="177" spans="1:19" ht="15" x14ac:dyDescent="0.25">
      <c r="A177" s="118"/>
      <c r="B177" s="276"/>
      <c r="C177" s="277"/>
      <c r="D177" s="277"/>
      <c r="E177" s="277"/>
      <c r="F177" s="277"/>
      <c r="G177" s="277"/>
      <c r="H177" s="278"/>
      <c r="I177" s="50"/>
      <c r="J177" s="50"/>
      <c r="K177" s="267"/>
      <c r="L177" s="268"/>
      <c r="M177" s="268"/>
      <c r="N177" s="268"/>
      <c r="O177" s="269"/>
      <c r="P177" s="48"/>
      <c r="Q177" s="43"/>
      <c r="R177" s="43"/>
      <c r="S177" s="43"/>
    </row>
    <row r="178" spans="1:19" ht="15" x14ac:dyDescent="0.25">
      <c r="A178" s="118"/>
      <c r="B178" s="276"/>
      <c r="C178" s="277"/>
      <c r="D178" s="277"/>
      <c r="E178" s="277"/>
      <c r="F178" s="277"/>
      <c r="G178" s="277"/>
      <c r="H178" s="278"/>
      <c r="I178" s="50"/>
      <c r="J178" s="50"/>
      <c r="K178" s="267"/>
      <c r="L178" s="268"/>
      <c r="M178" s="268"/>
      <c r="N178" s="268"/>
      <c r="O178" s="269"/>
      <c r="P178" s="48"/>
      <c r="Q178" s="43"/>
      <c r="R178" s="43"/>
      <c r="S178" s="43"/>
    </row>
    <row r="179" spans="1:19" ht="15" x14ac:dyDescent="0.25">
      <c r="A179" s="118"/>
      <c r="B179" s="276"/>
      <c r="C179" s="277"/>
      <c r="D179" s="277"/>
      <c r="E179" s="277"/>
      <c r="F179" s="277"/>
      <c r="G179" s="277"/>
      <c r="H179" s="278"/>
      <c r="I179" s="50"/>
      <c r="J179" s="50"/>
      <c r="K179" s="267"/>
      <c r="L179" s="268"/>
      <c r="M179" s="268"/>
      <c r="N179" s="268"/>
      <c r="O179" s="269"/>
      <c r="P179" s="48"/>
      <c r="Q179" s="43"/>
      <c r="R179" s="43"/>
      <c r="S179" s="43"/>
    </row>
    <row r="180" spans="1:19" ht="15" x14ac:dyDescent="0.25">
      <c r="A180" s="118"/>
      <c r="B180" s="276"/>
      <c r="C180" s="277"/>
      <c r="D180" s="277"/>
      <c r="E180" s="277"/>
      <c r="F180" s="277"/>
      <c r="G180" s="277"/>
      <c r="H180" s="278"/>
      <c r="I180" s="50"/>
      <c r="J180" s="50"/>
      <c r="K180" s="267"/>
      <c r="L180" s="268"/>
      <c r="M180" s="268"/>
      <c r="N180" s="268"/>
      <c r="O180" s="269"/>
      <c r="P180" s="48"/>
      <c r="Q180" s="43"/>
      <c r="R180" s="43"/>
      <c r="S180" s="43"/>
    </row>
    <row r="181" spans="1:19" ht="15" x14ac:dyDescent="0.25">
      <c r="A181" s="118"/>
      <c r="B181" s="276"/>
      <c r="C181" s="277"/>
      <c r="D181" s="277"/>
      <c r="E181" s="277"/>
      <c r="F181" s="277"/>
      <c r="G181" s="277"/>
      <c r="H181" s="278"/>
      <c r="I181" s="50"/>
      <c r="J181" s="50"/>
      <c r="K181" s="267"/>
      <c r="L181" s="268"/>
      <c r="M181" s="268"/>
      <c r="N181" s="268"/>
      <c r="O181" s="269"/>
      <c r="P181" s="48"/>
      <c r="Q181" s="43"/>
      <c r="R181" s="43"/>
      <c r="S181" s="43"/>
    </row>
    <row r="182" spans="1:19" ht="15" x14ac:dyDescent="0.25">
      <c r="A182" s="118"/>
      <c r="B182" s="276"/>
      <c r="C182" s="277"/>
      <c r="D182" s="277"/>
      <c r="E182" s="277"/>
      <c r="F182" s="277"/>
      <c r="G182" s="277"/>
      <c r="H182" s="278"/>
      <c r="I182" s="50"/>
      <c r="J182" s="50"/>
      <c r="K182" s="267"/>
      <c r="L182" s="268"/>
      <c r="M182" s="268"/>
      <c r="N182" s="268"/>
      <c r="O182" s="269"/>
      <c r="P182" s="48"/>
      <c r="Q182" s="43"/>
      <c r="R182" s="43"/>
      <c r="S182" s="43"/>
    </row>
    <row r="183" spans="1:19" ht="15" x14ac:dyDescent="0.25">
      <c r="A183" s="118"/>
      <c r="B183" s="276"/>
      <c r="C183" s="277"/>
      <c r="D183" s="277"/>
      <c r="E183" s="277"/>
      <c r="F183" s="277"/>
      <c r="G183" s="277"/>
      <c r="H183" s="278"/>
      <c r="I183" s="50"/>
      <c r="J183" s="50"/>
      <c r="K183" s="267"/>
      <c r="L183" s="268"/>
      <c r="M183" s="268"/>
      <c r="N183" s="268"/>
      <c r="O183" s="269"/>
      <c r="P183" s="48"/>
      <c r="Q183" s="43"/>
      <c r="R183" s="43"/>
      <c r="S183" s="43"/>
    </row>
    <row r="184" spans="1:19" ht="15" x14ac:dyDescent="0.25">
      <c r="A184" s="118"/>
      <c r="B184" s="276"/>
      <c r="C184" s="277"/>
      <c r="D184" s="277"/>
      <c r="E184" s="277"/>
      <c r="F184" s="277"/>
      <c r="G184" s="277"/>
      <c r="H184" s="278"/>
      <c r="I184" s="50"/>
      <c r="J184" s="50"/>
      <c r="K184" s="267"/>
      <c r="L184" s="268"/>
      <c r="M184" s="268"/>
      <c r="N184" s="268"/>
      <c r="O184" s="269"/>
      <c r="P184" s="48"/>
      <c r="Q184" s="43"/>
      <c r="R184" s="43"/>
      <c r="S184" s="43"/>
    </row>
    <row r="185" spans="1:19" ht="15" x14ac:dyDescent="0.25">
      <c r="A185" s="118"/>
      <c r="B185" s="276"/>
      <c r="C185" s="277"/>
      <c r="D185" s="277"/>
      <c r="E185" s="277"/>
      <c r="F185" s="277"/>
      <c r="G185" s="277"/>
      <c r="H185" s="278"/>
      <c r="I185" s="50"/>
      <c r="J185" s="50"/>
      <c r="K185" s="267"/>
      <c r="L185" s="268"/>
      <c r="M185" s="268"/>
      <c r="N185" s="268"/>
      <c r="O185" s="269"/>
      <c r="P185" s="48"/>
      <c r="Q185" s="43"/>
      <c r="R185" s="43"/>
      <c r="S185" s="43"/>
    </row>
    <row r="186" spans="1:19" ht="15" x14ac:dyDescent="0.25">
      <c r="A186" s="118"/>
      <c r="B186" s="276"/>
      <c r="C186" s="277"/>
      <c r="D186" s="277"/>
      <c r="E186" s="277"/>
      <c r="F186" s="277"/>
      <c r="G186" s="277"/>
      <c r="H186" s="278"/>
      <c r="I186" s="50"/>
      <c r="J186" s="50"/>
      <c r="K186" s="267"/>
      <c r="L186" s="268"/>
      <c r="M186" s="268"/>
      <c r="N186" s="268"/>
      <c r="O186" s="269"/>
      <c r="P186" s="48"/>
      <c r="Q186" s="43"/>
      <c r="R186" s="43"/>
      <c r="S186" s="43"/>
    </row>
    <row r="187" spans="1:19" ht="15" x14ac:dyDescent="0.25">
      <c r="A187" s="118"/>
      <c r="B187" s="276"/>
      <c r="C187" s="277"/>
      <c r="D187" s="277"/>
      <c r="E187" s="277"/>
      <c r="F187" s="277"/>
      <c r="G187" s="277"/>
      <c r="H187" s="278"/>
      <c r="I187" s="50"/>
      <c r="J187" s="50"/>
      <c r="K187" s="267"/>
      <c r="L187" s="268"/>
      <c r="M187" s="268"/>
      <c r="N187" s="268"/>
      <c r="O187" s="269"/>
      <c r="P187" s="48"/>
      <c r="Q187" s="43"/>
      <c r="R187" s="43"/>
      <c r="S187" s="43"/>
    </row>
    <row r="188" spans="1:19" ht="15" x14ac:dyDescent="0.25">
      <c r="A188" s="118"/>
      <c r="B188" s="276"/>
      <c r="C188" s="277"/>
      <c r="D188" s="277"/>
      <c r="E188" s="277"/>
      <c r="F188" s="277"/>
      <c r="G188" s="277"/>
      <c r="H188" s="278"/>
      <c r="I188" s="50"/>
      <c r="J188" s="50"/>
      <c r="K188" s="267"/>
      <c r="L188" s="268"/>
      <c r="M188" s="268"/>
      <c r="N188" s="268"/>
      <c r="O188" s="269"/>
      <c r="P188" s="48"/>
      <c r="Q188" s="43"/>
      <c r="R188" s="43"/>
      <c r="S188" s="43"/>
    </row>
    <row r="189" spans="1:19" ht="15.75" thickBot="1" x14ac:dyDescent="0.3">
      <c r="A189" s="118"/>
      <c r="B189" s="279"/>
      <c r="C189" s="280"/>
      <c r="D189" s="280"/>
      <c r="E189" s="280"/>
      <c r="F189" s="280"/>
      <c r="G189" s="280"/>
      <c r="H189" s="281"/>
      <c r="I189" s="44"/>
      <c r="J189" s="41"/>
      <c r="K189" s="270"/>
      <c r="L189" s="271"/>
      <c r="M189" s="271"/>
      <c r="N189" s="271"/>
      <c r="O189" s="272"/>
      <c r="P189" s="45"/>
    </row>
    <row r="190" spans="1:19" ht="15" x14ac:dyDescent="0.25">
      <c r="A190" s="118"/>
      <c r="B190" s="78"/>
      <c r="C190" s="43" t="s">
        <v>144</v>
      </c>
      <c r="D190" s="43"/>
      <c r="E190" s="43"/>
      <c r="F190" s="43"/>
      <c r="G190" s="43"/>
      <c r="H190" s="43"/>
      <c r="I190" s="42"/>
      <c r="J190" s="42"/>
      <c r="K190" s="42"/>
      <c r="L190" s="43"/>
      <c r="M190" s="43" t="s">
        <v>144</v>
      </c>
      <c r="N190" s="43"/>
      <c r="O190" s="48"/>
      <c r="P190" s="45"/>
    </row>
    <row r="191" spans="1:19" ht="15" x14ac:dyDescent="0.25">
      <c r="A191" s="118"/>
      <c r="B191" s="122" t="s">
        <v>158</v>
      </c>
      <c r="C191" s="261" t="s">
        <v>407</v>
      </c>
      <c r="D191" s="262"/>
      <c r="E191" s="262"/>
      <c r="F191" s="262"/>
      <c r="G191" s="262"/>
      <c r="H191" s="262"/>
      <c r="I191" s="263"/>
      <c r="J191" s="42"/>
      <c r="K191" s="42"/>
      <c r="L191" s="49" t="s">
        <v>159</v>
      </c>
      <c r="M191" s="261" t="s">
        <v>407</v>
      </c>
      <c r="N191" s="262"/>
      <c r="O191" s="263"/>
      <c r="P191" s="45"/>
    </row>
    <row r="192" spans="1:19" ht="45" customHeight="1" x14ac:dyDescent="0.25">
      <c r="A192" s="118"/>
      <c r="B192" s="78"/>
      <c r="C192" s="43"/>
      <c r="D192" s="54"/>
      <c r="E192" s="54"/>
      <c r="F192" s="54"/>
      <c r="G192" s="54"/>
      <c r="H192" s="54"/>
      <c r="I192" s="44"/>
      <c r="J192" s="41"/>
      <c r="K192" s="44"/>
      <c r="L192" s="44"/>
      <c r="M192" s="44"/>
      <c r="N192" s="44"/>
      <c r="O192" s="55"/>
      <c r="P192" s="45"/>
    </row>
    <row r="193" spans="1:19" ht="15.75" thickBot="1" x14ac:dyDescent="0.3">
      <c r="A193" s="118"/>
      <c r="B193" s="50"/>
      <c r="C193" s="50"/>
      <c r="D193" s="50"/>
      <c r="E193" s="50"/>
      <c r="F193" s="50"/>
      <c r="G193" s="50"/>
      <c r="H193" s="50"/>
      <c r="I193" s="50"/>
      <c r="J193" s="50"/>
      <c r="K193" s="54"/>
      <c r="L193" s="54"/>
      <c r="M193" s="54"/>
      <c r="N193" s="54"/>
      <c r="O193" s="54"/>
      <c r="P193" s="48"/>
      <c r="Q193" s="43"/>
      <c r="R193" s="43"/>
      <c r="S193" s="43"/>
    </row>
    <row r="194" spans="1:19" ht="15" x14ac:dyDescent="0.25">
      <c r="A194" s="118"/>
      <c r="B194" s="273"/>
      <c r="C194" s="274"/>
      <c r="D194" s="274"/>
      <c r="E194" s="274"/>
      <c r="F194" s="274"/>
      <c r="G194" s="274"/>
      <c r="H194" s="275"/>
      <c r="I194" s="50"/>
      <c r="J194" s="50"/>
      <c r="K194" s="264"/>
      <c r="L194" s="265"/>
      <c r="M194" s="265"/>
      <c r="N194" s="265"/>
      <c r="O194" s="266"/>
      <c r="P194" s="48"/>
      <c r="Q194" s="43"/>
      <c r="R194" s="43"/>
      <c r="S194" s="43"/>
    </row>
    <row r="195" spans="1:19" ht="15" x14ac:dyDescent="0.25">
      <c r="A195" s="118"/>
      <c r="B195" s="276"/>
      <c r="C195" s="277"/>
      <c r="D195" s="277"/>
      <c r="E195" s="277"/>
      <c r="F195" s="277"/>
      <c r="G195" s="277"/>
      <c r="H195" s="278"/>
      <c r="I195" s="50"/>
      <c r="J195" s="50"/>
      <c r="K195" s="267"/>
      <c r="L195" s="268"/>
      <c r="M195" s="268"/>
      <c r="N195" s="268"/>
      <c r="O195" s="269"/>
      <c r="P195" s="48"/>
      <c r="Q195" s="43"/>
      <c r="R195" s="43"/>
      <c r="S195" s="43"/>
    </row>
    <row r="196" spans="1:19" ht="15" x14ac:dyDescent="0.25">
      <c r="A196" s="118"/>
      <c r="B196" s="276"/>
      <c r="C196" s="277"/>
      <c r="D196" s="277"/>
      <c r="E196" s="277"/>
      <c r="F196" s="277"/>
      <c r="G196" s="277"/>
      <c r="H196" s="278"/>
      <c r="I196" s="50"/>
      <c r="J196" s="50"/>
      <c r="K196" s="267"/>
      <c r="L196" s="268"/>
      <c r="M196" s="268"/>
      <c r="N196" s="268"/>
      <c r="O196" s="269"/>
      <c r="P196" s="48"/>
      <c r="Q196" s="43"/>
      <c r="R196" s="43"/>
      <c r="S196" s="43"/>
    </row>
    <row r="197" spans="1:19" ht="15" x14ac:dyDescent="0.25">
      <c r="A197" s="118"/>
      <c r="B197" s="276"/>
      <c r="C197" s="277"/>
      <c r="D197" s="277"/>
      <c r="E197" s="277"/>
      <c r="F197" s="277"/>
      <c r="G197" s="277"/>
      <c r="H197" s="278"/>
      <c r="I197" s="50"/>
      <c r="J197" s="50"/>
      <c r="K197" s="267"/>
      <c r="L197" s="268"/>
      <c r="M197" s="268"/>
      <c r="N197" s="268"/>
      <c r="O197" s="269"/>
      <c r="P197" s="48"/>
      <c r="Q197" s="43"/>
      <c r="R197" s="43"/>
      <c r="S197" s="43"/>
    </row>
    <row r="198" spans="1:19" ht="15" x14ac:dyDescent="0.25">
      <c r="A198" s="118"/>
      <c r="B198" s="276"/>
      <c r="C198" s="277"/>
      <c r="D198" s="277"/>
      <c r="E198" s="277"/>
      <c r="F198" s="277"/>
      <c r="G198" s="277"/>
      <c r="H198" s="278"/>
      <c r="I198" s="50"/>
      <c r="J198" s="50"/>
      <c r="K198" s="267"/>
      <c r="L198" s="268"/>
      <c r="M198" s="268"/>
      <c r="N198" s="268"/>
      <c r="O198" s="269"/>
      <c r="P198" s="48"/>
      <c r="Q198" s="43"/>
      <c r="R198" s="43"/>
      <c r="S198" s="43"/>
    </row>
    <row r="199" spans="1:19" ht="15" x14ac:dyDescent="0.25">
      <c r="A199" s="118"/>
      <c r="B199" s="276"/>
      <c r="C199" s="277"/>
      <c r="D199" s="277"/>
      <c r="E199" s="277"/>
      <c r="F199" s="277"/>
      <c r="G199" s="277"/>
      <c r="H199" s="278"/>
      <c r="I199" s="50"/>
      <c r="J199" s="50"/>
      <c r="K199" s="267"/>
      <c r="L199" s="268"/>
      <c r="M199" s="268"/>
      <c r="N199" s="268"/>
      <c r="O199" s="269"/>
      <c r="P199" s="48"/>
      <c r="Q199" s="43"/>
      <c r="R199" s="43"/>
      <c r="S199" s="43"/>
    </row>
    <row r="200" spans="1:19" ht="15" x14ac:dyDescent="0.25">
      <c r="A200" s="118"/>
      <c r="B200" s="276"/>
      <c r="C200" s="277"/>
      <c r="D200" s="277"/>
      <c r="E200" s="277"/>
      <c r="F200" s="277"/>
      <c r="G200" s="277"/>
      <c r="H200" s="278"/>
      <c r="I200" s="50"/>
      <c r="J200" s="50"/>
      <c r="K200" s="267"/>
      <c r="L200" s="268"/>
      <c r="M200" s="268"/>
      <c r="N200" s="268"/>
      <c r="O200" s="269"/>
      <c r="P200" s="48"/>
      <c r="Q200" s="43"/>
      <c r="R200" s="43"/>
      <c r="S200" s="43"/>
    </row>
    <row r="201" spans="1:19" ht="15" x14ac:dyDescent="0.25">
      <c r="A201" s="118"/>
      <c r="B201" s="276"/>
      <c r="C201" s="277"/>
      <c r="D201" s="277"/>
      <c r="E201" s="277"/>
      <c r="F201" s="277"/>
      <c r="G201" s="277"/>
      <c r="H201" s="278"/>
      <c r="I201" s="50"/>
      <c r="J201" s="50"/>
      <c r="K201" s="267"/>
      <c r="L201" s="268"/>
      <c r="M201" s="268"/>
      <c r="N201" s="268"/>
      <c r="O201" s="269"/>
      <c r="P201" s="48"/>
      <c r="Q201" s="43"/>
      <c r="R201" s="43"/>
      <c r="S201" s="43"/>
    </row>
    <row r="202" spans="1:19" ht="15" x14ac:dyDescent="0.25">
      <c r="A202" s="118"/>
      <c r="B202" s="276"/>
      <c r="C202" s="277"/>
      <c r="D202" s="277"/>
      <c r="E202" s="277"/>
      <c r="F202" s="277"/>
      <c r="G202" s="277"/>
      <c r="H202" s="278"/>
      <c r="I202" s="50"/>
      <c r="J202" s="50"/>
      <c r="K202" s="267"/>
      <c r="L202" s="268"/>
      <c r="M202" s="268"/>
      <c r="N202" s="268"/>
      <c r="O202" s="269"/>
      <c r="P202" s="48"/>
      <c r="Q202" s="43"/>
      <c r="R202" s="43"/>
      <c r="S202" s="43"/>
    </row>
    <row r="203" spans="1:19" ht="15" x14ac:dyDescent="0.25">
      <c r="A203" s="118"/>
      <c r="B203" s="276"/>
      <c r="C203" s="277"/>
      <c r="D203" s="277"/>
      <c r="E203" s="277"/>
      <c r="F203" s="277"/>
      <c r="G203" s="277"/>
      <c r="H203" s="278"/>
      <c r="I203" s="50"/>
      <c r="J203" s="50"/>
      <c r="K203" s="267"/>
      <c r="L203" s="268"/>
      <c r="M203" s="268"/>
      <c r="N203" s="268"/>
      <c r="O203" s="269"/>
      <c r="P203" s="48"/>
      <c r="Q203" s="43"/>
      <c r="R203" s="43"/>
      <c r="S203" s="43"/>
    </row>
    <row r="204" spans="1:19" ht="15" x14ac:dyDescent="0.25">
      <c r="A204" s="118"/>
      <c r="B204" s="276"/>
      <c r="C204" s="277"/>
      <c r="D204" s="277"/>
      <c r="E204" s="277"/>
      <c r="F204" s="277"/>
      <c r="G204" s="277"/>
      <c r="H204" s="278"/>
      <c r="I204" s="50"/>
      <c r="J204" s="50"/>
      <c r="K204" s="267"/>
      <c r="L204" s="268"/>
      <c r="M204" s="268"/>
      <c r="N204" s="268"/>
      <c r="O204" s="269"/>
      <c r="P204" s="48"/>
      <c r="Q204" s="43"/>
      <c r="R204" s="43"/>
      <c r="S204" s="43"/>
    </row>
    <row r="205" spans="1:19" ht="15" x14ac:dyDescent="0.25">
      <c r="A205" s="118"/>
      <c r="B205" s="276"/>
      <c r="C205" s="277"/>
      <c r="D205" s="277"/>
      <c r="E205" s="277"/>
      <c r="F205" s="277"/>
      <c r="G205" s="277"/>
      <c r="H205" s="278"/>
      <c r="I205" s="50"/>
      <c r="J205" s="50"/>
      <c r="K205" s="267"/>
      <c r="L205" s="268"/>
      <c r="M205" s="268"/>
      <c r="N205" s="268"/>
      <c r="O205" s="269"/>
      <c r="P205" s="48"/>
      <c r="Q205" s="43"/>
      <c r="R205" s="43"/>
      <c r="S205" s="43"/>
    </row>
    <row r="206" spans="1:19" ht="15" x14ac:dyDescent="0.25">
      <c r="A206" s="118"/>
      <c r="B206" s="276"/>
      <c r="C206" s="277"/>
      <c r="D206" s="277"/>
      <c r="E206" s="277"/>
      <c r="F206" s="277"/>
      <c r="G206" s="277"/>
      <c r="H206" s="278"/>
      <c r="I206" s="50"/>
      <c r="J206" s="50"/>
      <c r="K206" s="267"/>
      <c r="L206" s="268"/>
      <c r="M206" s="268"/>
      <c r="N206" s="268"/>
      <c r="O206" s="269"/>
      <c r="P206" s="48"/>
      <c r="Q206" s="43"/>
      <c r="R206" s="43"/>
      <c r="S206" s="43"/>
    </row>
    <row r="207" spans="1:19" ht="15" x14ac:dyDescent="0.25">
      <c r="A207" s="118"/>
      <c r="B207" s="276"/>
      <c r="C207" s="277"/>
      <c r="D207" s="277"/>
      <c r="E207" s="277"/>
      <c r="F207" s="277"/>
      <c r="G207" s="277"/>
      <c r="H207" s="278"/>
      <c r="I207" s="50"/>
      <c r="J207" s="50"/>
      <c r="K207" s="267"/>
      <c r="L207" s="268"/>
      <c r="M207" s="268"/>
      <c r="N207" s="268"/>
      <c r="O207" s="269"/>
      <c r="P207" s="48"/>
      <c r="Q207" s="43"/>
      <c r="R207" s="43"/>
      <c r="S207" s="43"/>
    </row>
    <row r="208" spans="1:19" ht="15" x14ac:dyDescent="0.25">
      <c r="A208" s="118"/>
      <c r="B208" s="276"/>
      <c r="C208" s="277"/>
      <c r="D208" s="277"/>
      <c r="E208" s="277"/>
      <c r="F208" s="277"/>
      <c r="G208" s="277"/>
      <c r="H208" s="278"/>
      <c r="I208" s="50"/>
      <c r="J208" s="50"/>
      <c r="K208" s="267"/>
      <c r="L208" s="268"/>
      <c r="M208" s="268"/>
      <c r="N208" s="268"/>
      <c r="O208" s="269"/>
      <c r="P208" s="48"/>
      <c r="Q208" s="43"/>
      <c r="R208" s="43"/>
      <c r="S208" s="43"/>
    </row>
    <row r="209" spans="1:19" ht="15" x14ac:dyDescent="0.25">
      <c r="A209" s="118"/>
      <c r="B209" s="276"/>
      <c r="C209" s="277"/>
      <c r="D209" s="277"/>
      <c r="E209" s="277"/>
      <c r="F209" s="277"/>
      <c r="G209" s="277"/>
      <c r="H209" s="278"/>
      <c r="I209" s="50"/>
      <c r="J209" s="50"/>
      <c r="K209" s="267"/>
      <c r="L209" s="268"/>
      <c r="M209" s="268"/>
      <c r="N209" s="268"/>
      <c r="O209" s="269"/>
      <c r="P209" s="48"/>
      <c r="Q209" s="43"/>
      <c r="R209" s="43"/>
      <c r="S209" s="43"/>
    </row>
    <row r="210" spans="1:19" ht="15" x14ac:dyDescent="0.25">
      <c r="A210" s="118"/>
      <c r="B210" s="276"/>
      <c r="C210" s="277"/>
      <c r="D210" s="277"/>
      <c r="E210" s="277"/>
      <c r="F210" s="277"/>
      <c r="G210" s="277"/>
      <c r="H210" s="278"/>
      <c r="I210" s="50"/>
      <c r="J210" s="50"/>
      <c r="K210" s="267"/>
      <c r="L210" s="268"/>
      <c r="M210" s="268"/>
      <c r="N210" s="268"/>
      <c r="O210" s="269"/>
      <c r="P210" s="48"/>
      <c r="Q210" s="43"/>
      <c r="R210" s="43"/>
      <c r="S210" s="43"/>
    </row>
    <row r="211" spans="1:19" ht="15" x14ac:dyDescent="0.25">
      <c r="A211" s="118"/>
      <c r="B211" s="276"/>
      <c r="C211" s="277"/>
      <c r="D211" s="277"/>
      <c r="E211" s="277"/>
      <c r="F211" s="277"/>
      <c r="G211" s="277"/>
      <c r="H211" s="278"/>
      <c r="I211" s="50"/>
      <c r="J211" s="50"/>
      <c r="K211" s="267"/>
      <c r="L211" s="268"/>
      <c r="M211" s="268"/>
      <c r="N211" s="268"/>
      <c r="O211" s="269"/>
      <c r="P211" s="48"/>
      <c r="Q211" s="43"/>
      <c r="R211" s="43"/>
      <c r="S211" s="43"/>
    </row>
    <row r="212" spans="1:19" ht="18.75" thickBot="1" x14ac:dyDescent="0.3">
      <c r="A212" s="118"/>
      <c r="B212" s="279"/>
      <c r="C212" s="280"/>
      <c r="D212" s="280"/>
      <c r="E212" s="280"/>
      <c r="F212" s="280"/>
      <c r="G212" s="280"/>
      <c r="H212" s="281"/>
      <c r="I212" s="56"/>
      <c r="J212" s="56"/>
      <c r="K212" s="270"/>
      <c r="L212" s="271"/>
      <c r="M212" s="271"/>
      <c r="N212" s="271"/>
      <c r="O212" s="272"/>
      <c r="P212" s="45"/>
    </row>
    <row r="213" spans="1:19" ht="15" x14ac:dyDescent="0.25">
      <c r="A213" s="118"/>
      <c r="B213" s="78"/>
      <c r="C213" s="43" t="s">
        <v>144</v>
      </c>
      <c r="D213" s="43"/>
      <c r="E213" s="61"/>
      <c r="F213" s="43"/>
      <c r="G213" s="43"/>
      <c r="H213" s="43"/>
      <c r="I213" s="42"/>
      <c r="J213" s="42"/>
      <c r="K213" s="42"/>
      <c r="L213" s="43"/>
      <c r="M213" s="43" t="s">
        <v>144</v>
      </c>
      <c r="N213" s="43"/>
      <c r="O213" s="48"/>
      <c r="P213" s="45"/>
    </row>
    <row r="214" spans="1:19" ht="15" x14ac:dyDescent="0.25">
      <c r="A214" s="118"/>
      <c r="B214" s="122" t="s">
        <v>160</v>
      </c>
      <c r="C214" s="261" t="s">
        <v>407</v>
      </c>
      <c r="D214" s="262"/>
      <c r="E214" s="262"/>
      <c r="F214" s="262"/>
      <c r="G214" s="262"/>
      <c r="H214" s="262"/>
      <c r="I214" s="263"/>
      <c r="J214" s="42"/>
      <c r="K214" s="42"/>
      <c r="L214" s="49" t="s">
        <v>161</v>
      </c>
      <c r="M214" s="261" t="s">
        <v>407</v>
      </c>
      <c r="N214" s="262"/>
      <c r="O214" s="263"/>
      <c r="P214" s="45"/>
    </row>
    <row r="215" spans="1:19" ht="45" customHeight="1" thickBot="1" x14ac:dyDescent="0.3">
      <c r="A215" s="118"/>
      <c r="B215" s="78"/>
      <c r="C215" s="43"/>
      <c r="D215" s="54"/>
      <c r="E215" s="54"/>
      <c r="F215" s="54"/>
      <c r="G215" s="54"/>
      <c r="H215" s="54"/>
      <c r="I215" s="44"/>
      <c r="J215" s="41"/>
      <c r="K215" s="44"/>
      <c r="L215" s="44"/>
      <c r="M215" s="44"/>
      <c r="N215" s="44"/>
      <c r="O215" s="55"/>
      <c r="P215" s="45"/>
    </row>
    <row r="216" spans="1:19" ht="15" x14ac:dyDescent="0.25">
      <c r="A216" s="118"/>
      <c r="B216" s="273"/>
      <c r="C216" s="274"/>
      <c r="D216" s="274"/>
      <c r="E216" s="274"/>
      <c r="F216" s="274"/>
      <c r="G216" s="274"/>
      <c r="H216" s="275"/>
      <c r="I216" s="50"/>
      <c r="J216" s="50"/>
      <c r="K216" s="264"/>
      <c r="L216" s="265"/>
      <c r="M216" s="265"/>
      <c r="N216" s="265"/>
      <c r="O216" s="266"/>
      <c r="P216" s="48"/>
      <c r="Q216" s="43"/>
      <c r="R216" s="43"/>
      <c r="S216" s="43"/>
    </row>
    <row r="217" spans="1:19" ht="15" x14ac:dyDescent="0.25">
      <c r="A217" s="118"/>
      <c r="B217" s="276"/>
      <c r="C217" s="277"/>
      <c r="D217" s="277"/>
      <c r="E217" s="277"/>
      <c r="F217" s="277"/>
      <c r="G217" s="277"/>
      <c r="H217" s="278"/>
      <c r="I217" s="50"/>
      <c r="J217" s="50"/>
      <c r="K217" s="267"/>
      <c r="L217" s="268"/>
      <c r="M217" s="268"/>
      <c r="N217" s="268"/>
      <c r="O217" s="269"/>
      <c r="P217" s="48"/>
      <c r="Q217" s="43"/>
      <c r="R217" s="43"/>
      <c r="S217" s="43"/>
    </row>
    <row r="218" spans="1:19" ht="15" x14ac:dyDescent="0.25">
      <c r="A218" s="118"/>
      <c r="B218" s="276"/>
      <c r="C218" s="277"/>
      <c r="D218" s="277"/>
      <c r="E218" s="277"/>
      <c r="F218" s="277"/>
      <c r="G218" s="277"/>
      <c r="H218" s="278"/>
      <c r="I218" s="50"/>
      <c r="J218" s="50"/>
      <c r="K218" s="267"/>
      <c r="L218" s="268"/>
      <c r="M218" s="268"/>
      <c r="N218" s="268"/>
      <c r="O218" s="269"/>
      <c r="P218" s="48"/>
      <c r="Q218" s="43"/>
      <c r="R218" s="43"/>
      <c r="S218" s="43"/>
    </row>
    <row r="219" spans="1:19" ht="15" x14ac:dyDescent="0.25">
      <c r="A219" s="118"/>
      <c r="B219" s="276"/>
      <c r="C219" s="277"/>
      <c r="D219" s="277"/>
      <c r="E219" s="277"/>
      <c r="F219" s="277"/>
      <c r="G219" s="277"/>
      <c r="H219" s="278"/>
      <c r="I219" s="50"/>
      <c r="J219" s="50"/>
      <c r="K219" s="267"/>
      <c r="L219" s="268"/>
      <c r="M219" s="268"/>
      <c r="N219" s="268"/>
      <c r="O219" s="269"/>
      <c r="P219" s="48"/>
      <c r="Q219" s="43"/>
      <c r="R219" s="43"/>
      <c r="S219" s="43"/>
    </row>
    <row r="220" spans="1:19" ht="15" x14ac:dyDescent="0.25">
      <c r="A220" s="118"/>
      <c r="B220" s="276"/>
      <c r="C220" s="277"/>
      <c r="D220" s="277"/>
      <c r="E220" s="277"/>
      <c r="F220" s="277"/>
      <c r="G220" s="277"/>
      <c r="H220" s="278"/>
      <c r="I220" s="50"/>
      <c r="J220" s="50"/>
      <c r="K220" s="267"/>
      <c r="L220" s="268"/>
      <c r="M220" s="268"/>
      <c r="N220" s="268"/>
      <c r="O220" s="269"/>
      <c r="P220" s="48"/>
      <c r="Q220" s="43"/>
      <c r="R220" s="43"/>
      <c r="S220" s="43"/>
    </row>
    <row r="221" spans="1:19" ht="15" x14ac:dyDescent="0.25">
      <c r="A221" s="118"/>
      <c r="B221" s="276"/>
      <c r="C221" s="277"/>
      <c r="D221" s="277"/>
      <c r="E221" s="277"/>
      <c r="F221" s="277"/>
      <c r="G221" s="277"/>
      <c r="H221" s="278"/>
      <c r="I221" s="50"/>
      <c r="J221" s="50"/>
      <c r="K221" s="267"/>
      <c r="L221" s="268"/>
      <c r="M221" s="268"/>
      <c r="N221" s="268"/>
      <c r="O221" s="269"/>
      <c r="P221" s="48"/>
      <c r="Q221" s="43"/>
      <c r="R221" s="43"/>
      <c r="S221" s="43"/>
    </row>
    <row r="222" spans="1:19" ht="15" x14ac:dyDescent="0.25">
      <c r="A222" s="118"/>
      <c r="B222" s="276"/>
      <c r="C222" s="277"/>
      <c r="D222" s="277"/>
      <c r="E222" s="277"/>
      <c r="F222" s="277"/>
      <c r="G222" s="277"/>
      <c r="H222" s="278"/>
      <c r="I222" s="50"/>
      <c r="J222" s="50"/>
      <c r="K222" s="267"/>
      <c r="L222" s="268"/>
      <c r="M222" s="268"/>
      <c r="N222" s="268"/>
      <c r="O222" s="269"/>
      <c r="P222" s="48"/>
      <c r="Q222" s="43"/>
      <c r="R222" s="43"/>
      <c r="S222" s="43"/>
    </row>
    <row r="223" spans="1:19" ht="15" x14ac:dyDescent="0.25">
      <c r="A223" s="118"/>
      <c r="B223" s="276"/>
      <c r="C223" s="277"/>
      <c r="D223" s="277"/>
      <c r="E223" s="277"/>
      <c r="F223" s="277"/>
      <c r="G223" s="277"/>
      <c r="H223" s="278"/>
      <c r="I223" s="50"/>
      <c r="J223" s="50"/>
      <c r="K223" s="267"/>
      <c r="L223" s="268"/>
      <c r="M223" s="268"/>
      <c r="N223" s="268"/>
      <c r="O223" s="269"/>
      <c r="P223" s="48"/>
      <c r="Q223" s="43"/>
      <c r="R223" s="43"/>
      <c r="S223" s="43"/>
    </row>
    <row r="224" spans="1:19" ht="15" x14ac:dyDescent="0.25">
      <c r="A224" s="118"/>
      <c r="B224" s="276"/>
      <c r="C224" s="277"/>
      <c r="D224" s="277"/>
      <c r="E224" s="277"/>
      <c r="F224" s="277"/>
      <c r="G224" s="277"/>
      <c r="H224" s="278"/>
      <c r="I224" s="50"/>
      <c r="J224" s="50"/>
      <c r="K224" s="267"/>
      <c r="L224" s="268"/>
      <c r="M224" s="268"/>
      <c r="N224" s="268"/>
      <c r="O224" s="269"/>
      <c r="P224" s="48"/>
      <c r="Q224" s="43"/>
      <c r="R224" s="43"/>
      <c r="S224" s="43"/>
    </row>
    <row r="225" spans="1:19" ht="15" x14ac:dyDescent="0.25">
      <c r="A225" s="118"/>
      <c r="B225" s="276"/>
      <c r="C225" s="277"/>
      <c r="D225" s="277"/>
      <c r="E225" s="277"/>
      <c r="F225" s="277"/>
      <c r="G225" s="277"/>
      <c r="H225" s="278"/>
      <c r="I225" s="50"/>
      <c r="J225" s="50"/>
      <c r="K225" s="267"/>
      <c r="L225" s="268"/>
      <c r="M225" s="268"/>
      <c r="N225" s="268"/>
      <c r="O225" s="269"/>
      <c r="P225" s="48"/>
      <c r="Q225" s="43"/>
      <c r="R225" s="43"/>
      <c r="S225" s="43"/>
    </row>
    <row r="226" spans="1:19" ht="15" x14ac:dyDescent="0.25">
      <c r="A226" s="118"/>
      <c r="B226" s="276"/>
      <c r="C226" s="277"/>
      <c r="D226" s="277"/>
      <c r="E226" s="277"/>
      <c r="F226" s="277"/>
      <c r="G226" s="277"/>
      <c r="H226" s="278"/>
      <c r="I226" s="50"/>
      <c r="J226" s="50"/>
      <c r="K226" s="267"/>
      <c r="L226" s="268"/>
      <c r="M226" s="268"/>
      <c r="N226" s="268"/>
      <c r="O226" s="269"/>
      <c r="P226" s="48"/>
      <c r="Q226" s="43"/>
      <c r="R226" s="43"/>
      <c r="S226" s="43"/>
    </row>
    <row r="227" spans="1:19" ht="15" x14ac:dyDescent="0.25">
      <c r="A227" s="118"/>
      <c r="B227" s="276"/>
      <c r="C227" s="277"/>
      <c r="D227" s="277"/>
      <c r="E227" s="277"/>
      <c r="F227" s="277"/>
      <c r="G227" s="277"/>
      <c r="H227" s="278"/>
      <c r="I227" s="50"/>
      <c r="J227" s="50"/>
      <c r="K227" s="267"/>
      <c r="L227" s="268"/>
      <c r="M227" s="268"/>
      <c r="N227" s="268"/>
      <c r="O227" s="269"/>
      <c r="P227" s="48"/>
      <c r="Q227" s="43"/>
      <c r="R227" s="43"/>
      <c r="S227" s="43"/>
    </row>
    <row r="228" spans="1:19" ht="15" x14ac:dyDescent="0.25">
      <c r="A228" s="118"/>
      <c r="B228" s="276"/>
      <c r="C228" s="277"/>
      <c r="D228" s="277"/>
      <c r="E228" s="277"/>
      <c r="F228" s="277"/>
      <c r="G228" s="277"/>
      <c r="H228" s="278"/>
      <c r="I228" s="50"/>
      <c r="J228" s="50"/>
      <c r="K228" s="267"/>
      <c r="L228" s="268"/>
      <c r="M228" s="268"/>
      <c r="N228" s="268"/>
      <c r="O228" s="269"/>
      <c r="P228" s="48"/>
      <c r="Q228" s="43"/>
      <c r="R228" s="43"/>
      <c r="S228" s="43"/>
    </row>
    <row r="229" spans="1:19" ht="15" x14ac:dyDescent="0.25">
      <c r="A229" s="118"/>
      <c r="B229" s="276"/>
      <c r="C229" s="277"/>
      <c r="D229" s="277"/>
      <c r="E229" s="277"/>
      <c r="F229" s="277"/>
      <c r="G229" s="277"/>
      <c r="H229" s="278"/>
      <c r="I229" s="50"/>
      <c r="J229" s="50"/>
      <c r="K229" s="267"/>
      <c r="L229" s="268"/>
      <c r="M229" s="268"/>
      <c r="N229" s="268"/>
      <c r="O229" s="269"/>
      <c r="P229" s="48"/>
      <c r="Q229" s="43"/>
      <c r="R229" s="43"/>
      <c r="S229" s="43"/>
    </row>
    <row r="230" spans="1:19" ht="15" x14ac:dyDescent="0.25">
      <c r="A230" s="118"/>
      <c r="B230" s="276"/>
      <c r="C230" s="277"/>
      <c r="D230" s="277"/>
      <c r="E230" s="277"/>
      <c r="F230" s="277"/>
      <c r="G230" s="277"/>
      <c r="H230" s="278"/>
      <c r="I230" s="50"/>
      <c r="J230" s="50"/>
      <c r="K230" s="267"/>
      <c r="L230" s="268"/>
      <c r="M230" s="268"/>
      <c r="N230" s="268"/>
      <c r="O230" s="269"/>
      <c r="P230" s="48"/>
      <c r="Q230" s="43"/>
      <c r="R230" s="43"/>
      <c r="S230" s="43"/>
    </row>
    <row r="231" spans="1:19" ht="15" x14ac:dyDescent="0.25">
      <c r="A231" s="118"/>
      <c r="B231" s="276"/>
      <c r="C231" s="277"/>
      <c r="D231" s="277"/>
      <c r="E231" s="277"/>
      <c r="F231" s="277"/>
      <c r="G231" s="277"/>
      <c r="H231" s="278"/>
      <c r="I231" s="50"/>
      <c r="J231" s="50"/>
      <c r="K231" s="267"/>
      <c r="L231" s="268"/>
      <c r="M231" s="268"/>
      <c r="N231" s="268"/>
      <c r="O231" s="269"/>
      <c r="P231" s="48"/>
      <c r="Q231" s="43"/>
      <c r="R231" s="43"/>
      <c r="S231" s="43"/>
    </row>
    <row r="232" spans="1:19" ht="15" x14ac:dyDescent="0.25">
      <c r="A232" s="118"/>
      <c r="B232" s="276"/>
      <c r="C232" s="277"/>
      <c r="D232" s="277"/>
      <c r="E232" s="277"/>
      <c r="F232" s="277"/>
      <c r="G232" s="277"/>
      <c r="H232" s="278"/>
      <c r="I232" s="50"/>
      <c r="J232" s="50"/>
      <c r="K232" s="267"/>
      <c r="L232" s="268"/>
      <c r="M232" s="268"/>
      <c r="N232" s="268"/>
      <c r="O232" s="269"/>
      <c r="P232" s="48"/>
      <c r="Q232" s="43"/>
      <c r="R232" s="43"/>
      <c r="S232" s="43"/>
    </row>
    <row r="233" spans="1:19" ht="15" x14ac:dyDescent="0.25">
      <c r="A233" s="118"/>
      <c r="B233" s="276"/>
      <c r="C233" s="277"/>
      <c r="D233" s="277"/>
      <c r="E233" s="277"/>
      <c r="F233" s="277"/>
      <c r="G233" s="277"/>
      <c r="H233" s="278"/>
      <c r="I233" s="50"/>
      <c r="J233" s="50"/>
      <c r="K233" s="267"/>
      <c r="L233" s="268"/>
      <c r="M233" s="268"/>
      <c r="N233" s="268"/>
      <c r="O233" s="269"/>
      <c r="P233" s="48"/>
      <c r="Q233" s="43"/>
      <c r="R233" s="43"/>
      <c r="S233" s="43"/>
    </row>
    <row r="234" spans="1:19" ht="15" x14ac:dyDescent="0.25">
      <c r="A234" s="118"/>
      <c r="B234" s="276"/>
      <c r="C234" s="277"/>
      <c r="D234" s="277"/>
      <c r="E234" s="277"/>
      <c r="F234" s="277"/>
      <c r="G234" s="277"/>
      <c r="H234" s="278"/>
      <c r="I234" s="50"/>
      <c r="J234" s="50"/>
      <c r="K234" s="267"/>
      <c r="L234" s="268"/>
      <c r="M234" s="268"/>
      <c r="N234" s="268"/>
      <c r="O234" s="269"/>
      <c r="P234" s="48"/>
      <c r="Q234" s="43"/>
      <c r="R234" s="43"/>
      <c r="S234" s="43"/>
    </row>
    <row r="235" spans="1:19" ht="15.75" thickBot="1" x14ac:dyDescent="0.3">
      <c r="A235" s="118"/>
      <c r="B235" s="279"/>
      <c r="C235" s="280"/>
      <c r="D235" s="280"/>
      <c r="E235" s="280"/>
      <c r="F235" s="280"/>
      <c r="G235" s="280"/>
      <c r="H235" s="281"/>
      <c r="I235" s="44"/>
      <c r="J235" s="41"/>
      <c r="K235" s="270"/>
      <c r="L235" s="271"/>
      <c r="M235" s="271"/>
      <c r="N235" s="271"/>
      <c r="O235" s="272"/>
      <c r="P235" s="45"/>
    </row>
    <row r="236" spans="1:19" ht="15" x14ac:dyDescent="0.25">
      <c r="A236" s="118"/>
      <c r="B236" s="78"/>
      <c r="C236" s="43" t="s">
        <v>144</v>
      </c>
      <c r="D236" s="43"/>
      <c r="E236" s="43"/>
      <c r="F236" s="43"/>
      <c r="G236" s="43"/>
      <c r="H236" s="43"/>
      <c r="I236" s="42"/>
      <c r="J236" s="42"/>
      <c r="K236" s="42"/>
      <c r="L236" s="43"/>
      <c r="M236" s="43" t="s">
        <v>144</v>
      </c>
      <c r="N236" s="43"/>
      <c r="O236" s="48"/>
      <c r="P236" s="45"/>
    </row>
    <row r="237" spans="1:19" ht="15" x14ac:dyDescent="0.25">
      <c r="A237" s="118"/>
      <c r="B237" s="122" t="s">
        <v>162</v>
      </c>
      <c r="C237" s="261" t="s">
        <v>407</v>
      </c>
      <c r="D237" s="262"/>
      <c r="E237" s="262"/>
      <c r="F237" s="262"/>
      <c r="G237" s="262"/>
      <c r="H237" s="262"/>
      <c r="I237" s="263"/>
      <c r="J237" s="42"/>
      <c r="K237" s="42"/>
      <c r="L237" s="49" t="s">
        <v>163</v>
      </c>
      <c r="M237" s="261" t="s">
        <v>407</v>
      </c>
      <c r="N237" s="262"/>
      <c r="O237" s="263"/>
      <c r="P237" s="45"/>
    </row>
    <row r="238" spans="1:19" ht="45" customHeight="1" thickBot="1" x14ac:dyDescent="0.3">
      <c r="A238" s="118"/>
      <c r="B238" s="78"/>
      <c r="C238" s="43"/>
      <c r="D238" s="54"/>
      <c r="E238" s="54"/>
      <c r="F238" s="54"/>
      <c r="G238" s="54"/>
      <c r="H238" s="54"/>
      <c r="I238" s="44"/>
      <c r="J238" s="41"/>
      <c r="K238" s="44"/>
      <c r="L238" s="44"/>
      <c r="M238" s="44"/>
      <c r="N238" s="44"/>
      <c r="O238" s="55"/>
      <c r="P238" s="45"/>
    </row>
    <row r="239" spans="1:19" ht="15" x14ac:dyDescent="0.25">
      <c r="A239" s="118"/>
      <c r="B239" s="273"/>
      <c r="C239" s="274"/>
      <c r="D239" s="274"/>
      <c r="E239" s="274"/>
      <c r="F239" s="274"/>
      <c r="G239" s="274"/>
      <c r="H239" s="275"/>
      <c r="I239" s="50"/>
      <c r="J239" s="50"/>
      <c r="K239" s="264"/>
      <c r="L239" s="265"/>
      <c r="M239" s="265"/>
      <c r="N239" s="265"/>
      <c r="O239" s="266"/>
      <c r="P239" s="48"/>
      <c r="Q239" s="43"/>
      <c r="R239" s="43"/>
      <c r="S239" s="43"/>
    </row>
    <row r="240" spans="1:19" ht="15" x14ac:dyDescent="0.25">
      <c r="A240" s="118"/>
      <c r="B240" s="276"/>
      <c r="C240" s="277"/>
      <c r="D240" s="277"/>
      <c r="E240" s="277"/>
      <c r="F240" s="277"/>
      <c r="G240" s="277"/>
      <c r="H240" s="278"/>
      <c r="I240" s="50"/>
      <c r="J240" s="50"/>
      <c r="K240" s="267"/>
      <c r="L240" s="268"/>
      <c r="M240" s="268"/>
      <c r="N240" s="268"/>
      <c r="O240" s="269"/>
      <c r="P240" s="48"/>
      <c r="Q240" s="43"/>
      <c r="R240" s="43"/>
      <c r="S240" s="43"/>
    </row>
    <row r="241" spans="1:19" ht="15" x14ac:dyDescent="0.25">
      <c r="A241" s="118"/>
      <c r="B241" s="276"/>
      <c r="C241" s="277"/>
      <c r="D241" s="277"/>
      <c r="E241" s="277"/>
      <c r="F241" s="277"/>
      <c r="G241" s="277"/>
      <c r="H241" s="278"/>
      <c r="I241" s="50"/>
      <c r="J241" s="50"/>
      <c r="K241" s="267"/>
      <c r="L241" s="268"/>
      <c r="M241" s="268"/>
      <c r="N241" s="268"/>
      <c r="O241" s="269"/>
      <c r="P241" s="48"/>
      <c r="Q241" s="43"/>
      <c r="R241" s="43"/>
      <c r="S241" s="43"/>
    </row>
    <row r="242" spans="1:19" ht="15" x14ac:dyDescent="0.25">
      <c r="A242" s="118"/>
      <c r="B242" s="276"/>
      <c r="C242" s="277"/>
      <c r="D242" s="277"/>
      <c r="E242" s="277"/>
      <c r="F242" s="277"/>
      <c r="G242" s="277"/>
      <c r="H242" s="278"/>
      <c r="I242" s="50"/>
      <c r="J242" s="50"/>
      <c r="K242" s="267"/>
      <c r="L242" s="268"/>
      <c r="M242" s="268"/>
      <c r="N242" s="268"/>
      <c r="O242" s="269"/>
      <c r="P242" s="48"/>
      <c r="Q242" s="43"/>
      <c r="R242" s="43"/>
      <c r="S242" s="43"/>
    </row>
    <row r="243" spans="1:19" ht="15" x14ac:dyDescent="0.25">
      <c r="A243" s="118"/>
      <c r="B243" s="276"/>
      <c r="C243" s="277"/>
      <c r="D243" s="277"/>
      <c r="E243" s="277"/>
      <c r="F243" s="277"/>
      <c r="G243" s="277"/>
      <c r="H243" s="278"/>
      <c r="I243" s="50"/>
      <c r="J243" s="50"/>
      <c r="K243" s="267"/>
      <c r="L243" s="268"/>
      <c r="M243" s="268"/>
      <c r="N243" s="268"/>
      <c r="O243" s="269"/>
      <c r="P243" s="48"/>
      <c r="Q243" s="43"/>
      <c r="R243" s="43"/>
      <c r="S243" s="43"/>
    </row>
    <row r="244" spans="1:19" ht="15" x14ac:dyDescent="0.25">
      <c r="A244" s="118"/>
      <c r="B244" s="276"/>
      <c r="C244" s="277"/>
      <c r="D244" s="277"/>
      <c r="E244" s="277"/>
      <c r="F244" s="277"/>
      <c r="G244" s="277"/>
      <c r="H244" s="278"/>
      <c r="I244" s="50"/>
      <c r="J244" s="50"/>
      <c r="K244" s="267"/>
      <c r="L244" s="268"/>
      <c r="M244" s="268"/>
      <c r="N244" s="268"/>
      <c r="O244" s="269"/>
      <c r="P244" s="48"/>
      <c r="Q244" s="43"/>
      <c r="R244" s="43"/>
      <c r="S244" s="43"/>
    </row>
    <row r="245" spans="1:19" ht="15" x14ac:dyDescent="0.25">
      <c r="A245" s="118"/>
      <c r="B245" s="276"/>
      <c r="C245" s="277"/>
      <c r="D245" s="277"/>
      <c r="E245" s="277"/>
      <c r="F245" s="277"/>
      <c r="G245" s="277"/>
      <c r="H245" s="278"/>
      <c r="I245" s="50"/>
      <c r="J245" s="50"/>
      <c r="K245" s="267"/>
      <c r="L245" s="268"/>
      <c r="M245" s="268"/>
      <c r="N245" s="268"/>
      <c r="O245" s="269"/>
      <c r="P245" s="48"/>
      <c r="Q245" s="43"/>
      <c r="R245" s="43"/>
      <c r="S245" s="43"/>
    </row>
    <row r="246" spans="1:19" ht="15" x14ac:dyDescent="0.25">
      <c r="A246" s="118"/>
      <c r="B246" s="276"/>
      <c r="C246" s="277"/>
      <c r="D246" s="277"/>
      <c r="E246" s="277"/>
      <c r="F246" s="277"/>
      <c r="G246" s="277"/>
      <c r="H246" s="278"/>
      <c r="I246" s="50"/>
      <c r="J246" s="50"/>
      <c r="K246" s="267"/>
      <c r="L246" s="268"/>
      <c r="M246" s="268"/>
      <c r="N246" s="268"/>
      <c r="O246" s="269"/>
      <c r="P246" s="48"/>
      <c r="Q246" s="43"/>
      <c r="R246" s="43"/>
      <c r="S246" s="43"/>
    </row>
    <row r="247" spans="1:19" ht="15" x14ac:dyDescent="0.25">
      <c r="A247" s="118"/>
      <c r="B247" s="276"/>
      <c r="C247" s="277"/>
      <c r="D247" s="277"/>
      <c r="E247" s="277"/>
      <c r="F247" s="277"/>
      <c r="G247" s="277"/>
      <c r="H247" s="278"/>
      <c r="I247" s="50"/>
      <c r="J247" s="50"/>
      <c r="K247" s="267"/>
      <c r="L247" s="268"/>
      <c r="M247" s="268"/>
      <c r="N247" s="268"/>
      <c r="O247" s="269"/>
      <c r="P247" s="48"/>
      <c r="Q247" s="43"/>
      <c r="R247" s="43"/>
      <c r="S247" s="43"/>
    </row>
    <row r="248" spans="1:19" ht="15" x14ac:dyDescent="0.25">
      <c r="A248" s="118"/>
      <c r="B248" s="276"/>
      <c r="C248" s="277"/>
      <c r="D248" s="277"/>
      <c r="E248" s="277"/>
      <c r="F248" s="277"/>
      <c r="G248" s="277"/>
      <c r="H248" s="278"/>
      <c r="I248" s="50"/>
      <c r="J248" s="50"/>
      <c r="K248" s="267"/>
      <c r="L248" s="268"/>
      <c r="M248" s="268"/>
      <c r="N248" s="268"/>
      <c r="O248" s="269"/>
      <c r="P248" s="48"/>
      <c r="Q248" s="43"/>
      <c r="R248" s="43"/>
      <c r="S248" s="43"/>
    </row>
    <row r="249" spans="1:19" ht="15" x14ac:dyDescent="0.25">
      <c r="A249" s="118"/>
      <c r="B249" s="276"/>
      <c r="C249" s="277"/>
      <c r="D249" s="277"/>
      <c r="E249" s="277"/>
      <c r="F249" s="277"/>
      <c r="G249" s="277"/>
      <c r="H249" s="278"/>
      <c r="I249" s="50"/>
      <c r="J249" s="50"/>
      <c r="K249" s="267"/>
      <c r="L249" s="268"/>
      <c r="M249" s="268"/>
      <c r="N249" s="268"/>
      <c r="O249" s="269"/>
      <c r="P249" s="48"/>
      <c r="Q249" s="43"/>
      <c r="R249" s="43"/>
      <c r="S249" s="43"/>
    </row>
    <row r="250" spans="1:19" ht="15" x14ac:dyDescent="0.25">
      <c r="A250" s="118"/>
      <c r="B250" s="276"/>
      <c r="C250" s="277"/>
      <c r="D250" s="277"/>
      <c r="E250" s="277"/>
      <c r="F250" s="277"/>
      <c r="G250" s="277"/>
      <c r="H250" s="278"/>
      <c r="I250" s="50"/>
      <c r="J250" s="50"/>
      <c r="K250" s="267"/>
      <c r="L250" s="268"/>
      <c r="M250" s="268"/>
      <c r="N250" s="268"/>
      <c r="O250" s="269"/>
      <c r="P250" s="48"/>
      <c r="Q250" s="43"/>
      <c r="R250" s="43"/>
      <c r="S250" s="43"/>
    </row>
    <row r="251" spans="1:19" ht="15" x14ac:dyDescent="0.25">
      <c r="A251" s="118"/>
      <c r="B251" s="276"/>
      <c r="C251" s="277"/>
      <c r="D251" s="277"/>
      <c r="E251" s="277"/>
      <c r="F251" s="277"/>
      <c r="G251" s="277"/>
      <c r="H251" s="278"/>
      <c r="I251" s="50"/>
      <c r="J251" s="50"/>
      <c r="K251" s="267"/>
      <c r="L251" s="268"/>
      <c r="M251" s="268"/>
      <c r="N251" s="268"/>
      <c r="O251" s="269"/>
      <c r="P251" s="48"/>
      <c r="Q251" s="43"/>
      <c r="R251" s="43"/>
      <c r="S251" s="43"/>
    </row>
    <row r="252" spans="1:19" ht="15" x14ac:dyDescent="0.25">
      <c r="A252" s="118"/>
      <c r="B252" s="276"/>
      <c r="C252" s="277"/>
      <c r="D252" s="277"/>
      <c r="E252" s="277"/>
      <c r="F252" s="277"/>
      <c r="G252" s="277"/>
      <c r="H252" s="278"/>
      <c r="I252" s="50"/>
      <c r="J252" s="50"/>
      <c r="K252" s="267"/>
      <c r="L252" s="268"/>
      <c r="M252" s="268"/>
      <c r="N252" s="268"/>
      <c r="O252" s="269"/>
      <c r="P252" s="48"/>
      <c r="Q252" s="43"/>
      <c r="R252" s="43"/>
      <c r="S252" s="43"/>
    </row>
    <row r="253" spans="1:19" ht="15" x14ac:dyDescent="0.25">
      <c r="A253" s="118"/>
      <c r="B253" s="276"/>
      <c r="C253" s="277"/>
      <c r="D253" s="277"/>
      <c r="E253" s="277"/>
      <c r="F253" s="277"/>
      <c r="G253" s="277"/>
      <c r="H253" s="278"/>
      <c r="I253" s="50"/>
      <c r="J253" s="50"/>
      <c r="K253" s="267"/>
      <c r="L253" s="268"/>
      <c r="M253" s="268"/>
      <c r="N253" s="268"/>
      <c r="O253" s="269"/>
      <c r="P253" s="48"/>
      <c r="Q253" s="43"/>
      <c r="R253" s="43"/>
      <c r="S253" s="43"/>
    </row>
    <row r="254" spans="1:19" ht="15" x14ac:dyDescent="0.25">
      <c r="A254" s="118"/>
      <c r="B254" s="276"/>
      <c r="C254" s="277"/>
      <c r="D254" s="277"/>
      <c r="E254" s="277"/>
      <c r="F254" s="277"/>
      <c r="G254" s="277"/>
      <c r="H254" s="278"/>
      <c r="I254" s="50"/>
      <c r="J254" s="50"/>
      <c r="K254" s="267"/>
      <c r="L254" s="268"/>
      <c r="M254" s="268"/>
      <c r="N254" s="268"/>
      <c r="O254" s="269"/>
      <c r="P254" s="48"/>
      <c r="Q254" s="43"/>
      <c r="R254" s="43"/>
      <c r="S254" s="43"/>
    </row>
    <row r="255" spans="1:19" ht="15" x14ac:dyDescent="0.25">
      <c r="A255" s="118"/>
      <c r="B255" s="276"/>
      <c r="C255" s="277"/>
      <c r="D255" s="277"/>
      <c r="E255" s="277"/>
      <c r="F255" s="277"/>
      <c r="G255" s="277"/>
      <c r="H255" s="278"/>
      <c r="I255" s="50"/>
      <c r="J255" s="50"/>
      <c r="K255" s="267"/>
      <c r="L255" s="268"/>
      <c r="M255" s="268"/>
      <c r="N255" s="268"/>
      <c r="O255" s="269"/>
      <c r="P255" s="48"/>
      <c r="Q255" s="43"/>
      <c r="R255" s="43"/>
      <c r="S255" s="43"/>
    </row>
    <row r="256" spans="1:19" ht="15" x14ac:dyDescent="0.25">
      <c r="A256" s="118"/>
      <c r="B256" s="276"/>
      <c r="C256" s="277"/>
      <c r="D256" s="277"/>
      <c r="E256" s="277"/>
      <c r="F256" s="277"/>
      <c r="G256" s="277"/>
      <c r="H256" s="278"/>
      <c r="I256" s="50"/>
      <c r="J256" s="50"/>
      <c r="K256" s="267"/>
      <c r="L256" s="268"/>
      <c r="M256" s="268"/>
      <c r="N256" s="268"/>
      <c r="O256" s="269"/>
      <c r="P256" s="48"/>
      <c r="Q256" s="43"/>
      <c r="R256" s="43"/>
      <c r="S256" s="43"/>
    </row>
    <row r="257" spans="1:19" ht="15.75" thickBot="1" x14ac:dyDescent="0.3">
      <c r="A257" s="118"/>
      <c r="B257" s="279"/>
      <c r="C257" s="280"/>
      <c r="D257" s="280"/>
      <c r="E257" s="280"/>
      <c r="F257" s="280"/>
      <c r="G257" s="280"/>
      <c r="H257" s="281"/>
      <c r="I257" s="50"/>
      <c r="J257" s="50"/>
      <c r="K257" s="270"/>
      <c r="L257" s="271"/>
      <c r="M257" s="271"/>
      <c r="N257" s="271"/>
      <c r="O257" s="272"/>
      <c r="P257" s="48"/>
      <c r="Q257" s="43"/>
      <c r="R257" s="43"/>
      <c r="S257" s="43"/>
    </row>
    <row r="258" spans="1:19" ht="18.75" thickBot="1" x14ac:dyDescent="0.3">
      <c r="A258" s="119"/>
      <c r="B258" s="126"/>
      <c r="C258" s="120"/>
      <c r="D258" s="120"/>
      <c r="E258" s="120"/>
      <c r="F258" s="120"/>
      <c r="G258" s="120"/>
      <c r="H258" s="120"/>
      <c r="I258" s="120"/>
      <c r="J258" s="120"/>
      <c r="K258" s="120"/>
      <c r="L258" s="120"/>
      <c r="M258" s="120"/>
      <c r="N258" s="120"/>
      <c r="O258" s="120"/>
      <c r="P258" s="121"/>
    </row>
    <row r="259" spans="1:19" ht="18" hidden="1" x14ac:dyDescent="0.25">
      <c r="B259" s="56"/>
      <c r="C259" s="56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7"/>
      <c r="P259" s="62"/>
      <c r="Q259" s="62"/>
      <c r="R259" s="62"/>
      <c r="S259" s="62"/>
    </row>
    <row r="260" spans="1:19" ht="12.75" customHeight="1" x14ac:dyDescent="0.25">
      <c r="A260" s="62"/>
      <c r="B260" s="62"/>
      <c r="C260" s="62"/>
      <c r="D260" s="62"/>
      <c r="E260" s="62"/>
      <c r="F260" s="62"/>
      <c r="G260" s="62"/>
      <c r="H260" s="62"/>
      <c r="I260" s="62"/>
      <c r="J260" s="62"/>
      <c r="K260" s="62"/>
      <c r="L260" s="62"/>
      <c r="M260" s="62"/>
      <c r="N260" s="62"/>
      <c r="O260" s="62"/>
      <c r="P260" s="62"/>
      <c r="Q260" s="62"/>
    </row>
    <row r="261" spans="1:19" ht="12.75" customHeight="1" x14ac:dyDescent="0.25">
      <c r="A261" s="62"/>
      <c r="B261" s="62"/>
      <c r="C261" s="62"/>
      <c r="D261" s="62"/>
      <c r="E261" s="62"/>
      <c r="F261" s="62"/>
      <c r="G261" s="62"/>
      <c r="H261" s="62"/>
      <c r="I261" s="62"/>
      <c r="J261" s="62"/>
      <c r="K261" s="62"/>
      <c r="L261" s="62"/>
      <c r="M261" s="62"/>
      <c r="N261" s="62"/>
      <c r="O261" s="62"/>
      <c r="P261" s="62"/>
      <c r="Q261" s="62"/>
    </row>
    <row r="262" spans="1:19" ht="12.75" customHeight="1" x14ac:dyDescent="0.25">
      <c r="A262" s="62"/>
      <c r="B262" s="62"/>
      <c r="C262" s="62"/>
      <c r="D262" s="62"/>
      <c r="E262" s="62"/>
      <c r="F262" s="62"/>
      <c r="G262" s="62"/>
      <c r="H262" s="62"/>
      <c r="I262" s="62"/>
      <c r="J262" s="62"/>
      <c r="K262" s="62"/>
      <c r="L262" s="62"/>
      <c r="M262" s="62"/>
      <c r="N262" s="62"/>
      <c r="O262" s="62"/>
      <c r="P262" s="62"/>
      <c r="Q262" s="62"/>
    </row>
    <row r="263" spans="1:19" ht="12.75" customHeight="1" x14ac:dyDescent="0.25">
      <c r="A263" s="62"/>
      <c r="B263" s="62"/>
      <c r="C263" s="62"/>
      <c r="D263" s="62"/>
      <c r="E263" s="62"/>
      <c r="F263" s="62"/>
      <c r="G263" s="62"/>
      <c r="H263" s="62"/>
      <c r="I263" s="62"/>
      <c r="J263" s="62"/>
      <c r="K263" s="62"/>
      <c r="L263" s="62"/>
      <c r="M263" s="62"/>
      <c r="N263" s="62"/>
      <c r="O263" s="62"/>
      <c r="P263" s="62"/>
      <c r="Q263" s="62"/>
    </row>
    <row r="264" spans="1:19" ht="12.75" customHeight="1" x14ac:dyDescent="0.25">
      <c r="A264" s="62"/>
      <c r="B264" s="62"/>
      <c r="C264" s="62"/>
      <c r="D264" s="62"/>
      <c r="E264" s="62"/>
      <c r="F264" s="62"/>
      <c r="G264" s="62"/>
      <c r="H264" s="62"/>
      <c r="I264" s="62"/>
      <c r="J264" s="62"/>
      <c r="K264" s="62"/>
      <c r="L264" s="62"/>
      <c r="M264" s="62"/>
      <c r="N264" s="62"/>
      <c r="O264" s="62"/>
      <c r="P264" s="62"/>
      <c r="Q264" s="62"/>
    </row>
    <row r="265" spans="1:19" ht="12.75" customHeight="1" x14ac:dyDescent="0.25">
      <c r="A265" s="62"/>
      <c r="B265" s="62"/>
      <c r="C265" s="62"/>
      <c r="D265" s="62"/>
      <c r="E265" s="62"/>
      <c r="F265" s="62"/>
      <c r="G265" s="62"/>
      <c r="H265" s="62"/>
      <c r="I265" s="62"/>
      <c r="J265" s="62"/>
      <c r="K265" s="62"/>
      <c r="L265" s="62"/>
      <c r="M265" s="62"/>
      <c r="N265" s="62"/>
      <c r="O265" s="62"/>
      <c r="P265" s="62"/>
      <c r="Q265" s="62"/>
    </row>
    <row r="266" spans="1:19" ht="12.75" customHeight="1" x14ac:dyDescent="0.25">
      <c r="A266" s="62"/>
      <c r="B266" s="62"/>
      <c r="C266" s="62"/>
      <c r="D266" s="62"/>
      <c r="E266" s="62"/>
      <c r="F266" s="62"/>
      <c r="G266" s="62"/>
      <c r="H266" s="62"/>
      <c r="I266" s="62"/>
      <c r="J266" s="62"/>
      <c r="K266" s="62"/>
      <c r="L266" s="62"/>
      <c r="M266" s="62"/>
      <c r="N266" s="62"/>
      <c r="O266" s="62"/>
      <c r="P266" s="62"/>
      <c r="Q266" s="62"/>
    </row>
    <row r="267" spans="1:19" ht="12.75" customHeight="1" x14ac:dyDescent="0.25">
      <c r="A267" s="62"/>
      <c r="B267" s="62"/>
      <c r="C267" s="62"/>
      <c r="D267" s="62"/>
      <c r="E267" s="62"/>
      <c r="F267" s="62"/>
      <c r="G267" s="62"/>
      <c r="H267" s="62"/>
      <c r="I267" s="62"/>
      <c r="J267" s="62"/>
      <c r="K267" s="62"/>
      <c r="L267" s="62"/>
      <c r="M267" s="62"/>
      <c r="N267" s="62"/>
      <c r="O267" s="62"/>
      <c r="P267" s="62"/>
      <c r="Q267" s="62"/>
    </row>
    <row r="268" spans="1:19" ht="12.75" customHeight="1" x14ac:dyDescent="0.25">
      <c r="A268" s="62"/>
      <c r="B268" s="62"/>
      <c r="C268" s="62"/>
      <c r="D268" s="62"/>
      <c r="E268" s="62"/>
      <c r="F268" s="62"/>
      <c r="G268" s="62"/>
      <c r="H268" s="62"/>
      <c r="I268" s="62"/>
      <c r="J268" s="62"/>
      <c r="K268" s="62"/>
      <c r="L268" s="62"/>
      <c r="M268" s="62"/>
      <c r="N268" s="62"/>
      <c r="O268" s="62"/>
      <c r="P268" s="62"/>
      <c r="Q268" s="62"/>
    </row>
    <row r="269" spans="1:19" ht="12.75" customHeight="1" x14ac:dyDescent="0.25">
      <c r="A269" s="62"/>
      <c r="B269" s="62"/>
      <c r="C269" s="62"/>
      <c r="D269" s="62"/>
      <c r="E269" s="62"/>
      <c r="F269" s="62"/>
      <c r="G269" s="62"/>
      <c r="H269" s="62"/>
      <c r="I269" s="62"/>
      <c r="J269" s="62"/>
      <c r="K269" s="62"/>
      <c r="L269" s="62"/>
      <c r="M269" s="62"/>
      <c r="N269" s="62"/>
      <c r="O269" s="62"/>
      <c r="P269" s="62"/>
      <c r="Q269" s="62"/>
    </row>
    <row r="270" spans="1:19" ht="12.75" customHeight="1" x14ac:dyDescent="0.25">
      <c r="A270" s="62"/>
      <c r="B270" s="62"/>
      <c r="C270" s="62"/>
      <c r="D270" s="62"/>
      <c r="E270" s="62"/>
      <c r="F270" s="62"/>
      <c r="G270" s="62"/>
      <c r="H270" s="62"/>
      <c r="I270" s="62"/>
      <c r="J270" s="62"/>
      <c r="K270" s="62"/>
      <c r="L270" s="62"/>
      <c r="M270" s="62"/>
      <c r="N270" s="62"/>
      <c r="O270" s="62"/>
      <c r="P270" s="62"/>
      <c r="Q270" s="62"/>
    </row>
    <row r="271" spans="1:19" ht="12.75" customHeight="1" x14ac:dyDescent="0.25">
      <c r="A271" s="62"/>
      <c r="B271" s="62"/>
      <c r="C271" s="62"/>
      <c r="D271" s="62"/>
      <c r="E271" s="62"/>
      <c r="F271" s="62"/>
      <c r="G271" s="62"/>
      <c r="H271" s="62"/>
      <c r="I271" s="62"/>
      <c r="J271" s="62"/>
      <c r="K271" s="62"/>
      <c r="L271" s="62"/>
      <c r="M271" s="62"/>
      <c r="N271" s="62"/>
      <c r="O271" s="62"/>
      <c r="P271" s="62"/>
      <c r="Q271" s="62"/>
    </row>
    <row r="272" spans="1:19" ht="12.75" customHeight="1" x14ac:dyDescent="0.25">
      <c r="A272" s="62"/>
      <c r="B272" s="62"/>
      <c r="C272" s="62"/>
      <c r="D272" s="62"/>
      <c r="E272" s="62"/>
      <c r="F272" s="62"/>
      <c r="G272" s="62"/>
      <c r="H272" s="62"/>
      <c r="I272" s="62"/>
      <c r="J272" s="62"/>
      <c r="K272" s="62"/>
      <c r="L272" s="62"/>
      <c r="M272" s="62"/>
      <c r="N272" s="62"/>
      <c r="O272" s="62"/>
      <c r="P272" s="62"/>
      <c r="Q272" s="62"/>
    </row>
    <row r="273" spans="1:17" ht="12.75" customHeight="1" x14ac:dyDescent="0.25">
      <c r="A273" s="62"/>
      <c r="B273" s="62"/>
      <c r="C273" s="62"/>
      <c r="D273" s="62"/>
      <c r="E273" s="62"/>
      <c r="F273" s="62"/>
      <c r="G273" s="62"/>
      <c r="H273" s="62"/>
      <c r="I273" s="62"/>
      <c r="J273" s="62"/>
      <c r="K273" s="62"/>
      <c r="L273" s="62"/>
      <c r="M273" s="62"/>
      <c r="N273" s="62"/>
      <c r="O273" s="62"/>
      <c r="P273" s="62"/>
      <c r="Q273" s="62"/>
    </row>
    <row r="274" spans="1:17" ht="12.75" customHeight="1" x14ac:dyDescent="0.25">
      <c r="A274" s="62"/>
      <c r="B274" s="62"/>
      <c r="C274" s="62"/>
      <c r="D274" s="62"/>
      <c r="E274" s="62"/>
      <c r="F274" s="62"/>
      <c r="G274" s="62"/>
      <c r="H274" s="62"/>
      <c r="I274" s="62"/>
      <c r="J274" s="62"/>
      <c r="K274" s="62"/>
      <c r="L274" s="62"/>
      <c r="M274" s="62"/>
      <c r="N274" s="62"/>
      <c r="O274" s="62"/>
      <c r="P274" s="62"/>
      <c r="Q274" s="62"/>
    </row>
    <row r="275" spans="1:17" ht="12.75" customHeight="1" x14ac:dyDescent="0.25">
      <c r="A275" s="62"/>
      <c r="B275" s="62"/>
      <c r="C275" s="62"/>
      <c r="D275" s="62"/>
      <c r="E275" s="62"/>
      <c r="F275" s="62"/>
      <c r="G275" s="62"/>
      <c r="H275" s="62"/>
      <c r="I275" s="62"/>
      <c r="J275" s="62"/>
      <c r="K275" s="62"/>
      <c r="L275" s="62"/>
      <c r="M275" s="62"/>
      <c r="N275" s="62"/>
      <c r="O275" s="62"/>
      <c r="P275" s="62"/>
      <c r="Q275" s="62"/>
    </row>
    <row r="276" spans="1:17" ht="12.75" customHeight="1" x14ac:dyDescent="0.25">
      <c r="A276" s="62"/>
      <c r="B276" s="62"/>
      <c r="C276" s="62"/>
      <c r="D276" s="62"/>
      <c r="E276" s="62"/>
      <c r="F276" s="62"/>
      <c r="G276" s="62"/>
      <c r="H276" s="62"/>
      <c r="I276" s="62"/>
      <c r="J276" s="62"/>
      <c r="K276" s="62"/>
      <c r="L276" s="62"/>
      <c r="M276" s="62"/>
      <c r="N276" s="62"/>
      <c r="O276" s="62"/>
      <c r="P276" s="62"/>
      <c r="Q276" s="62"/>
    </row>
    <row r="277" spans="1:17" ht="12.75" customHeight="1" x14ac:dyDescent="0.25">
      <c r="A277" s="62"/>
      <c r="B277" s="62"/>
      <c r="C277" s="62"/>
      <c r="D277" s="62"/>
      <c r="E277" s="62"/>
      <c r="F277" s="62"/>
      <c r="G277" s="62"/>
      <c r="H277" s="62"/>
      <c r="I277" s="62"/>
      <c r="J277" s="62"/>
      <c r="K277" s="62"/>
      <c r="L277" s="62"/>
      <c r="M277" s="62"/>
      <c r="N277" s="62"/>
      <c r="O277" s="62"/>
      <c r="P277" s="62"/>
      <c r="Q277" s="62"/>
    </row>
    <row r="278" spans="1:17" ht="12.75" customHeight="1" x14ac:dyDescent="0.25">
      <c r="A278" s="62"/>
      <c r="B278" s="62"/>
      <c r="C278" s="62"/>
      <c r="D278" s="62"/>
      <c r="E278" s="62"/>
      <c r="F278" s="62"/>
      <c r="G278" s="62"/>
      <c r="H278" s="62"/>
      <c r="I278" s="62"/>
      <c r="J278" s="62"/>
      <c r="K278" s="62"/>
      <c r="L278" s="62"/>
      <c r="M278" s="62"/>
      <c r="N278" s="62"/>
      <c r="O278" s="62"/>
      <c r="P278" s="62"/>
      <c r="Q278" s="62"/>
    </row>
    <row r="279" spans="1:17" ht="12.75" customHeight="1" x14ac:dyDescent="0.25">
      <c r="A279" s="62"/>
      <c r="B279" s="62"/>
      <c r="C279" s="62"/>
      <c r="D279" s="62"/>
      <c r="E279" s="62"/>
      <c r="F279" s="62"/>
      <c r="G279" s="62"/>
      <c r="H279" s="62"/>
      <c r="I279" s="62"/>
      <c r="J279" s="62"/>
      <c r="K279" s="62"/>
      <c r="L279" s="62"/>
      <c r="M279" s="62"/>
      <c r="N279" s="62"/>
      <c r="O279" s="62"/>
      <c r="P279" s="62"/>
      <c r="Q279" s="62"/>
    </row>
    <row r="280" spans="1:17" ht="12.75" customHeight="1" x14ac:dyDescent="0.25">
      <c r="A280" s="62"/>
      <c r="B280" s="62"/>
      <c r="C280" s="62"/>
      <c r="D280" s="62"/>
      <c r="E280" s="62"/>
      <c r="F280" s="62"/>
      <c r="G280" s="62"/>
      <c r="H280" s="62"/>
      <c r="I280" s="62"/>
      <c r="J280" s="62"/>
      <c r="K280" s="62"/>
      <c r="L280" s="62"/>
      <c r="M280" s="62"/>
      <c r="N280" s="62"/>
      <c r="O280" s="62"/>
      <c r="P280" s="62"/>
      <c r="Q280" s="62"/>
    </row>
    <row r="281" spans="1:17" ht="12.75" customHeight="1" x14ac:dyDescent="0.25">
      <c r="A281" s="62"/>
      <c r="B281" s="62"/>
      <c r="C281" s="62"/>
      <c r="D281" s="62"/>
      <c r="E281" s="62"/>
      <c r="F281" s="62"/>
      <c r="G281" s="62"/>
      <c r="H281" s="62"/>
      <c r="I281" s="62"/>
      <c r="J281" s="62"/>
      <c r="K281" s="62"/>
      <c r="L281" s="62"/>
      <c r="M281" s="62"/>
      <c r="N281" s="62"/>
      <c r="O281" s="62"/>
      <c r="P281" s="62"/>
      <c r="Q281" s="62"/>
    </row>
    <row r="282" spans="1:17" ht="12.75" customHeight="1" x14ac:dyDescent="0.25">
      <c r="A282" s="62"/>
      <c r="B282" s="62"/>
      <c r="C282" s="62"/>
      <c r="D282" s="62"/>
      <c r="E282" s="62"/>
      <c r="F282" s="62"/>
      <c r="G282" s="62"/>
      <c r="H282" s="62"/>
      <c r="I282" s="62"/>
      <c r="J282" s="62"/>
      <c r="K282" s="62"/>
      <c r="L282" s="62"/>
      <c r="M282" s="62"/>
      <c r="N282" s="62"/>
      <c r="O282" s="62"/>
      <c r="P282" s="62"/>
      <c r="Q282" s="62"/>
    </row>
    <row r="283" spans="1:17" ht="12.75" customHeight="1" x14ac:dyDescent="0.25">
      <c r="A283" s="62"/>
      <c r="B283" s="62"/>
      <c r="C283" s="62"/>
      <c r="D283" s="62"/>
      <c r="E283" s="62"/>
      <c r="F283" s="62"/>
      <c r="G283" s="62"/>
      <c r="H283" s="62"/>
      <c r="I283" s="62"/>
      <c r="J283" s="62"/>
      <c r="K283" s="62"/>
      <c r="L283" s="62"/>
      <c r="M283" s="62"/>
      <c r="N283" s="62"/>
      <c r="O283" s="62"/>
      <c r="P283" s="62"/>
      <c r="Q283" s="62"/>
    </row>
    <row r="284" spans="1:17" ht="12.75" customHeight="1" x14ac:dyDescent="0.25">
      <c r="A284" s="62"/>
      <c r="B284" s="62"/>
      <c r="C284" s="62"/>
      <c r="D284" s="62"/>
      <c r="E284" s="62"/>
      <c r="F284" s="62"/>
      <c r="G284" s="62"/>
      <c r="H284" s="62"/>
      <c r="I284" s="62"/>
      <c r="J284" s="62"/>
      <c r="K284" s="62"/>
      <c r="L284" s="62"/>
      <c r="M284" s="62"/>
      <c r="N284" s="62"/>
      <c r="O284" s="62"/>
      <c r="P284" s="62"/>
      <c r="Q284" s="62"/>
    </row>
    <row r="285" spans="1:17" ht="12.75" customHeight="1" x14ac:dyDescent="0.25">
      <c r="A285" s="62"/>
      <c r="B285" s="62"/>
      <c r="C285" s="62"/>
      <c r="D285" s="62"/>
      <c r="E285" s="62"/>
      <c r="F285" s="62"/>
      <c r="G285" s="62"/>
      <c r="H285" s="62"/>
      <c r="I285" s="62"/>
      <c r="J285" s="62"/>
      <c r="K285" s="62"/>
      <c r="L285" s="62"/>
      <c r="M285" s="62"/>
      <c r="N285" s="62"/>
      <c r="O285" s="62"/>
      <c r="P285" s="62"/>
      <c r="Q285" s="62"/>
    </row>
    <row r="286" spans="1:17" ht="12.75" customHeight="1" x14ac:dyDescent="0.25">
      <c r="A286" s="62"/>
      <c r="B286" s="62"/>
      <c r="C286" s="62"/>
      <c r="D286" s="62"/>
      <c r="E286" s="62"/>
      <c r="F286" s="62"/>
      <c r="G286" s="62"/>
      <c r="H286" s="62"/>
      <c r="I286" s="62"/>
      <c r="J286" s="62"/>
      <c r="K286" s="62"/>
      <c r="L286" s="62"/>
      <c r="M286" s="62"/>
      <c r="N286" s="62"/>
      <c r="O286" s="62"/>
      <c r="P286" s="62"/>
      <c r="Q286" s="62"/>
    </row>
    <row r="287" spans="1:17" ht="12.75" customHeight="1" x14ac:dyDescent="0.25">
      <c r="A287" s="62"/>
      <c r="B287" s="62"/>
      <c r="C287" s="62"/>
      <c r="D287" s="62"/>
      <c r="E287" s="62"/>
      <c r="F287" s="62"/>
      <c r="G287" s="62"/>
      <c r="H287" s="62"/>
      <c r="I287" s="62"/>
      <c r="J287" s="62"/>
      <c r="K287" s="62"/>
      <c r="L287" s="62"/>
      <c r="M287" s="62"/>
      <c r="N287" s="62"/>
      <c r="O287" s="62"/>
      <c r="P287" s="62"/>
      <c r="Q287" s="62"/>
    </row>
    <row r="288" spans="1:17" ht="12.75" customHeight="1" x14ac:dyDescent="0.25">
      <c r="A288" s="62"/>
      <c r="B288" s="62"/>
      <c r="C288" s="62"/>
      <c r="D288" s="62"/>
      <c r="E288" s="62"/>
      <c r="F288" s="62"/>
      <c r="G288" s="62"/>
      <c r="H288" s="62"/>
      <c r="I288" s="62"/>
      <c r="J288" s="62"/>
      <c r="K288" s="62"/>
      <c r="L288" s="62"/>
      <c r="M288" s="62"/>
      <c r="N288" s="62"/>
      <c r="O288" s="62"/>
      <c r="P288" s="62"/>
      <c r="Q288" s="62"/>
    </row>
    <row r="289" spans="1:17" ht="12.75" customHeight="1" x14ac:dyDescent="0.25">
      <c r="A289" s="62"/>
      <c r="B289" s="62"/>
      <c r="C289" s="62"/>
      <c r="D289" s="62"/>
      <c r="E289" s="62"/>
      <c r="F289" s="62"/>
      <c r="G289" s="62"/>
      <c r="H289" s="62"/>
      <c r="I289" s="62"/>
      <c r="J289" s="62"/>
      <c r="K289" s="62"/>
      <c r="L289" s="62"/>
      <c r="M289" s="62"/>
      <c r="N289" s="62"/>
      <c r="O289" s="62"/>
      <c r="P289" s="62"/>
      <c r="Q289" s="62"/>
    </row>
  </sheetData>
  <mergeCells count="64">
    <mergeCell ref="E12:N12"/>
    <mergeCell ref="E7:N7"/>
    <mergeCell ref="C4:O5"/>
    <mergeCell ref="B2:O2"/>
    <mergeCell ref="E8:N8"/>
    <mergeCell ref="E9:N9"/>
    <mergeCell ref="E10:N10"/>
    <mergeCell ref="E11:N11"/>
    <mergeCell ref="E24:N24"/>
    <mergeCell ref="E13:N13"/>
    <mergeCell ref="E14:N14"/>
    <mergeCell ref="E15:N15"/>
    <mergeCell ref="E16:N16"/>
    <mergeCell ref="E17:N17"/>
    <mergeCell ref="E18:N18"/>
    <mergeCell ref="E19:N19"/>
    <mergeCell ref="E20:N20"/>
    <mergeCell ref="E21:N21"/>
    <mergeCell ref="E22:N22"/>
    <mergeCell ref="E23:N23"/>
    <mergeCell ref="E25:N25"/>
    <mergeCell ref="E26:N26"/>
    <mergeCell ref="E27:N27"/>
    <mergeCell ref="B28:O28"/>
    <mergeCell ref="C30:I30"/>
    <mergeCell ref="M30:O30"/>
    <mergeCell ref="C53:I53"/>
    <mergeCell ref="M53:O53"/>
    <mergeCell ref="K32:O50"/>
    <mergeCell ref="K55:O73"/>
    <mergeCell ref="B55:H73"/>
    <mergeCell ref="B32:H50"/>
    <mergeCell ref="C76:I76"/>
    <mergeCell ref="M76:O76"/>
    <mergeCell ref="C99:I99"/>
    <mergeCell ref="M99:O99"/>
    <mergeCell ref="K78:O96"/>
    <mergeCell ref="B78:H96"/>
    <mergeCell ref="C122:I122"/>
    <mergeCell ref="M122:O122"/>
    <mergeCell ref="K101:O119"/>
    <mergeCell ref="K124:O142"/>
    <mergeCell ref="B101:H119"/>
    <mergeCell ref="B124:H142"/>
    <mergeCell ref="C145:I145"/>
    <mergeCell ref="M145:O145"/>
    <mergeCell ref="C168:I168"/>
    <mergeCell ref="M168:O168"/>
    <mergeCell ref="B147:H166"/>
    <mergeCell ref="K147:O166"/>
    <mergeCell ref="C191:I191"/>
    <mergeCell ref="M191:O191"/>
    <mergeCell ref="B194:H212"/>
    <mergeCell ref="K194:O212"/>
    <mergeCell ref="B171:H189"/>
    <mergeCell ref="K171:O189"/>
    <mergeCell ref="C214:I214"/>
    <mergeCell ref="M214:O214"/>
    <mergeCell ref="C237:I237"/>
    <mergeCell ref="M237:O237"/>
    <mergeCell ref="K239:O257"/>
    <mergeCell ref="B239:H257"/>
    <mergeCell ref="B216:H235"/>
    <mergeCell ref="K216:O235"/>
  </mergeCells>
  <dataValidations count="4">
    <dataValidation type="list" showInputMessage="1" showErrorMessage="1" sqref="D8:D27">
      <formula1>"MOBILE , FH , FIXE , TIERS"</formula1>
    </dataValidation>
    <dataValidation type="list" showInputMessage="1" showErrorMessage="1" sqref="O8:P27">
      <formula1>"Correction à prévoir hors MP , A surveiller , Corrigé lors de la MP, Remontée d'information"</formula1>
    </dataValidation>
    <dataValidation type="list" allowBlank="1" showInputMessage="1" showErrorMessage="1" sqref="M145:O145 C145:I145 C53:I53 M53:O53 M76:O76 C99:I99 M99:O99 C122:I122 M122:O122">
      <formula1>$Q$2:$Q$27</formula1>
    </dataValidation>
    <dataValidation type="list" allowBlank="1" showInputMessage="1" showErrorMessage="1" sqref="C76:I76">
      <formula1>$Q$2:$Q$26</formula1>
    </dataValidation>
  </dataValidations>
  <hyperlinks>
    <hyperlink ref="E10" location="Photographies!A85" display="Photographies!A85"/>
    <hyperlink ref="E11" location="Photographies!K85" display="Photographies!K85"/>
    <hyperlink ref="E12" location="Photographies!A109" display="Photographies!A109"/>
    <hyperlink ref="E15" location="Photographies!K133" display="Photographies!K133"/>
    <hyperlink ref="E16" location="Photographies!A157" display="Photographies!A157"/>
    <hyperlink ref="E18" location="Photographies!A181" display="Photographies!A181"/>
    <hyperlink ref="E19" location="Photographies!K181" display="Photographies!K181"/>
    <hyperlink ref="E22" location="Photographies!A229" display="Photographies!A229"/>
    <hyperlink ref="E26" location="Photographies!A277" display="Photographies!A277"/>
    <hyperlink ref="E27" location="Photographies!K277" display="Photographies!K277"/>
    <hyperlink ref="E12:N12" location="'Photo Audit'!A122" display="'Photo Audit'!A122"/>
    <hyperlink ref="E11:N11" location="'Photo Audit'!K99" display="'Photo Audit'!K99"/>
    <hyperlink ref="E10:N10" location="PHOTO_3" display="PHOTO_3"/>
    <hyperlink ref="E9:N9" location="PHOTO_2" display="PHOTO_2"/>
    <hyperlink ref="E8:N8" location="PHOTO_1" display="PHOTO_1"/>
    <hyperlink ref="E13:N13" location="'Photo Audit'!K122" display="'Photo Audit'!K122"/>
    <hyperlink ref="E14:N14" location="'Photo Audit'!A145" display="'Photo Audit'!A145"/>
    <hyperlink ref="E15:N15" location="'Photo Audit'!K145" display="'Photo Audit'!K145"/>
    <hyperlink ref="E16:N16" location="'Photo Audit'!A168" display="'Photo Audit'!A168"/>
    <hyperlink ref="E18:N18" location="'Photo Audit'!A191" display="'Photo Audit'!A191"/>
    <hyperlink ref="E19:N19" location="'Photo Audit'!K191" display="'Photo Audit'!K191"/>
    <hyperlink ref="E20:N20" location="'Photo Audit'!A214" display="'Photo Audit'!A214"/>
    <hyperlink ref="E21:N21" location="'Photo Audit'!K214" display="'Photo Audit'!K214"/>
    <hyperlink ref="E22:N22" location="'Photo Audit'!A237" display="'Photo Audit'!A237"/>
    <hyperlink ref="E23:N23" location="'Photo Audit'!K237" display="'Photo Audit'!K237"/>
    <hyperlink ref="E24:N24" location="'Photo Audit'!A260" display="'Photo Audit'!A260"/>
    <hyperlink ref="E25:N25" location="'Photo Audit'!K260" display="'Photo Audit'!K260"/>
    <hyperlink ref="E26:N26" location="'Photo Audit'!A283" display="'Photo Audit'!A283"/>
    <hyperlink ref="E27:N27" location="'Photo Audit'!K283" display="'Photo Audit'!K283"/>
    <hyperlink ref="E17:N17" location="'Photo Audit'!K168" display="'Photo Audit'!K168"/>
  </hyperlinks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rgb="FF92D050"/>
  </sheetPr>
  <dimension ref="B1:C253"/>
  <sheetViews>
    <sheetView zoomScale="90" zoomScaleNormal="90" workbookViewId="0">
      <selection activeCell="E44" sqref="E44"/>
    </sheetView>
  </sheetViews>
  <sheetFormatPr baseColWidth="10" defaultColWidth="11.42578125" defaultRowHeight="15" outlineLevelRow="3" x14ac:dyDescent="0.25"/>
  <cols>
    <col min="1" max="1" width="3.85546875" style="1" customWidth="1"/>
    <col min="2" max="2" width="30.28515625" style="1" customWidth="1"/>
    <col min="3" max="3" width="104.42578125" style="86" bestFit="1" customWidth="1"/>
    <col min="4" max="16384" width="11.42578125" style="1"/>
  </cols>
  <sheetData>
    <row r="1" spans="2:3" ht="15.75" thickBot="1" x14ac:dyDescent="0.3"/>
    <row r="2" spans="2:3" ht="19.5" thickBot="1" x14ac:dyDescent="0.35">
      <c r="B2" s="299" t="s">
        <v>167</v>
      </c>
      <c r="C2" s="300"/>
    </row>
    <row r="3" spans="2:3" ht="19.5" thickBot="1" x14ac:dyDescent="0.35">
      <c r="B3" s="299" t="s">
        <v>290</v>
      </c>
      <c r="C3" s="300"/>
    </row>
    <row r="4" spans="2:3" x14ac:dyDescent="0.25">
      <c r="B4" s="64" t="s">
        <v>291</v>
      </c>
      <c r="C4" s="91"/>
    </row>
    <row r="5" spans="2:3" hidden="1" outlineLevel="1" x14ac:dyDescent="0.25">
      <c r="B5" s="65"/>
      <c r="C5" s="92" t="s">
        <v>292</v>
      </c>
    </row>
    <row r="6" spans="2:3" hidden="1" outlineLevel="1" x14ac:dyDescent="0.25">
      <c r="B6" s="65"/>
      <c r="C6" s="90" t="s">
        <v>293</v>
      </c>
    </row>
    <row r="7" spans="2:3" collapsed="1" x14ac:dyDescent="0.25">
      <c r="B7" s="66" t="s">
        <v>294</v>
      </c>
      <c r="C7" s="67"/>
    </row>
    <row r="8" spans="2:3" hidden="1" outlineLevel="1" x14ac:dyDescent="0.25">
      <c r="B8" s="63"/>
      <c r="C8" s="93" t="s">
        <v>396</v>
      </c>
    </row>
    <row r="9" spans="2:3" hidden="1" outlineLevel="1" x14ac:dyDescent="0.25">
      <c r="B9" s="63"/>
      <c r="C9" s="90" t="s">
        <v>397</v>
      </c>
    </row>
    <row r="10" spans="2:3" hidden="1" outlineLevel="1" x14ac:dyDescent="0.25">
      <c r="B10" s="63"/>
      <c r="C10" s="90" t="s">
        <v>295</v>
      </c>
    </row>
    <row r="11" spans="2:3" hidden="1" outlineLevel="1" x14ac:dyDescent="0.25">
      <c r="B11" s="63"/>
      <c r="C11" s="90" t="s">
        <v>398</v>
      </c>
    </row>
    <row r="12" spans="2:3" hidden="1" outlineLevel="1" x14ac:dyDescent="0.25">
      <c r="B12" s="63"/>
      <c r="C12" s="90" t="s">
        <v>296</v>
      </c>
    </row>
    <row r="13" spans="2:3" collapsed="1" x14ac:dyDescent="0.25">
      <c r="B13" s="66" t="s">
        <v>297</v>
      </c>
      <c r="C13" s="67"/>
    </row>
    <row r="14" spans="2:3" hidden="1" outlineLevel="1" x14ac:dyDescent="0.25">
      <c r="B14" s="63"/>
      <c r="C14" s="90" t="s">
        <v>298</v>
      </c>
    </row>
    <row r="15" spans="2:3" hidden="1" outlineLevel="1" x14ac:dyDescent="0.25">
      <c r="B15" s="63"/>
      <c r="C15" s="90" t="s">
        <v>399</v>
      </c>
    </row>
    <row r="16" spans="2:3" hidden="1" outlineLevel="1" x14ac:dyDescent="0.25">
      <c r="B16" s="63"/>
      <c r="C16" s="90" t="s">
        <v>299</v>
      </c>
    </row>
    <row r="17" spans="2:3" hidden="1" outlineLevel="1" x14ac:dyDescent="0.25">
      <c r="B17" s="63"/>
      <c r="C17" s="90" t="s">
        <v>300</v>
      </c>
    </row>
    <row r="18" spans="2:3" hidden="1" outlineLevel="1" x14ac:dyDescent="0.25">
      <c r="B18" s="63"/>
      <c r="C18" s="90" t="s">
        <v>400</v>
      </c>
    </row>
    <row r="19" spans="2:3" hidden="1" outlineLevel="1" x14ac:dyDescent="0.25">
      <c r="B19" s="63"/>
      <c r="C19" s="90" t="s">
        <v>301</v>
      </c>
    </row>
    <row r="20" spans="2:3" hidden="1" outlineLevel="1" x14ac:dyDescent="0.25">
      <c r="B20" s="63"/>
      <c r="C20" s="90" t="s">
        <v>302</v>
      </c>
    </row>
    <row r="21" spans="2:3" hidden="1" outlineLevel="1" x14ac:dyDescent="0.25">
      <c r="B21" s="89"/>
      <c r="C21" s="92" t="s">
        <v>303</v>
      </c>
    </row>
    <row r="22" spans="2:3" hidden="1" outlineLevel="1" x14ac:dyDescent="0.25">
      <c r="B22" s="89"/>
      <c r="C22" s="92" t="s">
        <v>304</v>
      </c>
    </row>
    <row r="23" spans="2:3" hidden="1" outlineLevel="1" x14ac:dyDescent="0.25">
      <c r="B23" s="89"/>
      <c r="C23" s="92" t="s">
        <v>305</v>
      </c>
    </row>
    <row r="24" spans="2:3" collapsed="1" x14ac:dyDescent="0.25">
      <c r="B24" s="66" t="s">
        <v>306</v>
      </c>
      <c r="C24" s="67"/>
    </row>
    <row r="25" spans="2:3" hidden="1" outlineLevel="1" x14ac:dyDescent="0.25">
      <c r="B25" s="63"/>
      <c r="C25" s="90" t="s">
        <v>308</v>
      </c>
    </row>
    <row r="26" spans="2:3" hidden="1" outlineLevel="1" x14ac:dyDescent="0.25">
      <c r="B26" s="63"/>
      <c r="C26" s="90" t="s">
        <v>309</v>
      </c>
    </row>
    <row r="27" spans="2:3" hidden="1" outlineLevel="1" x14ac:dyDescent="0.25">
      <c r="B27" s="63"/>
      <c r="C27" s="90" t="s">
        <v>310</v>
      </c>
    </row>
    <row r="28" spans="2:3" ht="15.75" collapsed="1" thickBot="1" x14ac:dyDescent="0.3">
      <c r="B28" s="66" t="s">
        <v>307</v>
      </c>
      <c r="C28" s="67"/>
    </row>
    <row r="29" spans="2:3" ht="15.75" hidden="1" outlineLevel="1" thickBot="1" x14ac:dyDescent="0.3">
      <c r="B29" s="63"/>
      <c r="C29" s="171" t="s">
        <v>412</v>
      </c>
    </row>
    <row r="30" spans="2:3" s="2" customFormat="1" ht="19.5" collapsed="1" thickBot="1" x14ac:dyDescent="0.35">
      <c r="B30" s="299" t="s">
        <v>311</v>
      </c>
      <c r="C30" s="300"/>
    </row>
    <row r="31" spans="2:3" x14ac:dyDescent="0.25">
      <c r="B31" s="66" t="s">
        <v>312</v>
      </c>
      <c r="C31" s="67"/>
    </row>
    <row r="32" spans="2:3" hidden="1" outlineLevel="1" x14ac:dyDescent="0.25">
      <c r="B32" s="63"/>
      <c r="C32" s="90" t="s">
        <v>315</v>
      </c>
    </row>
    <row r="33" spans="2:3" hidden="1" outlineLevel="1" x14ac:dyDescent="0.25">
      <c r="B33" s="63"/>
      <c r="C33" s="90" t="s">
        <v>316</v>
      </c>
    </row>
    <row r="34" spans="2:3" hidden="1" outlineLevel="1" x14ac:dyDescent="0.25">
      <c r="B34" s="63"/>
      <c r="C34" s="90" t="s">
        <v>317</v>
      </c>
    </row>
    <row r="35" spans="2:3" collapsed="1" x14ac:dyDescent="0.25">
      <c r="B35" s="66" t="s">
        <v>313</v>
      </c>
      <c r="C35" s="67"/>
    </row>
    <row r="36" spans="2:3" hidden="1" outlineLevel="1" x14ac:dyDescent="0.25">
      <c r="B36" s="63"/>
      <c r="C36" s="90" t="s">
        <v>318</v>
      </c>
    </row>
    <row r="37" spans="2:3" hidden="1" outlineLevel="1" x14ac:dyDescent="0.25">
      <c r="B37" s="63"/>
      <c r="C37" s="90" t="s">
        <v>319</v>
      </c>
    </row>
    <row r="38" spans="2:3" hidden="1" outlineLevel="1" x14ac:dyDescent="0.25">
      <c r="B38" s="63"/>
      <c r="C38" s="90" t="s">
        <v>320</v>
      </c>
    </row>
    <row r="39" spans="2:3" hidden="1" outlineLevel="1" x14ac:dyDescent="0.25">
      <c r="B39" s="63"/>
      <c r="C39" s="90" t="s">
        <v>321</v>
      </c>
    </row>
    <row r="40" spans="2:3" ht="15.75" collapsed="1" thickBot="1" x14ac:dyDescent="0.3">
      <c r="B40" s="66" t="s">
        <v>314</v>
      </c>
      <c r="C40" s="67"/>
    </row>
    <row r="41" spans="2:3" hidden="1" outlineLevel="1" x14ac:dyDescent="0.25">
      <c r="B41" s="63"/>
      <c r="C41" s="90" t="s">
        <v>322</v>
      </c>
    </row>
    <row r="42" spans="2:3" hidden="1" outlineLevel="1" x14ac:dyDescent="0.25">
      <c r="B42" s="63"/>
      <c r="C42" s="90" t="s">
        <v>323</v>
      </c>
    </row>
    <row r="43" spans="2:3" ht="15.75" hidden="1" outlineLevel="1" thickBot="1" x14ac:dyDescent="0.3">
      <c r="B43" s="63"/>
      <c r="C43" s="90" t="s">
        <v>324</v>
      </c>
    </row>
    <row r="44" spans="2:3" ht="19.5" collapsed="1" thickBot="1" x14ac:dyDescent="0.35">
      <c r="B44" s="299" t="s">
        <v>325</v>
      </c>
      <c r="C44" s="300"/>
    </row>
    <row r="45" spans="2:3" ht="15.75" thickBot="1" x14ac:dyDescent="0.3">
      <c r="B45" s="64" t="s">
        <v>326</v>
      </c>
      <c r="C45" s="94"/>
    </row>
    <row r="46" spans="2:3" hidden="1" outlineLevel="1" x14ac:dyDescent="0.25">
      <c r="B46" s="68"/>
      <c r="C46" s="90" t="s">
        <v>327</v>
      </c>
    </row>
    <row r="47" spans="2:3" hidden="1" outlineLevel="1" x14ac:dyDescent="0.25">
      <c r="B47" s="68"/>
      <c r="C47" s="90" t="s">
        <v>328</v>
      </c>
    </row>
    <row r="48" spans="2:3" hidden="1" outlineLevel="1" x14ac:dyDescent="0.25">
      <c r="B48" s="68"/>
      <c r="C48" s="90" t="s">
        <v>329</v>
      </c>
    </row>
    <row r="49" spans="2:3" hidden="1" outlineLevel="1" x14ac:dyDescent="0.25">
      <c r="B49" s="68"/>
      <c r="C49" s="90" t="s">
        <v>330</v>
      </c>
    </row>
    <row r="50" spans="2:3" hidden="1" outlineLevel="1" x14ac:dyDescent="0.25">
      <c r="B50" s="68"/>
      <c r="C50" s="90" t="s">
        <v>331</v>
      </c>
    </row>
    <row r="51" spans="2:3" hidden="1" outlineLevel="1" x14ac:dyDescent="0.25">
      <c r="B51" s="68"/>
      <c r="C51" s="90" t="s">
        <v>332</v>
      </c>
    </row>
    <row r="52" spans="2:3" ht="15.75" hidden="1" outlineLevel="1" thickBot="1" x14ac:dyDescent="0.3">
      <c r="B52" s="68"/>
      <c r="C52" s="90" t="s">
        <v>333</v>
      </c>
    </row>
    <row r="53" spans="2:3" ht="19.5" collapsed="1" thickBot="1" x14ac:dyDescent="0.35">
      <c r="B53" s="299" t="s">
        <v>334</v>
      </c>
      <c r="C53" s="300"/>
    </row>
    <row r="54" spans="2:3" x14ac:dyDescent="0.25">
      <c r="B54" s="64" t="s">
        <v>335</v>
      </c>
      <c r="C54" s="91"/>
    </row>
    <row r="55" spans="2:3" hidden="1" outlineLevel="1" x14ac:dyDescent="0.25">
      <c r="B55" s="65"/>
      <c r="C55" s="92" t="s">
        <v>341</v>
      </c>
    </row>
    <row r="56" spans="2:3" hidden="1" outlineLevel="1" x14ac:dyDescent="0.25">
      <c r="B56" s="65"/>
      <c r="C56" s="91" t="s">
        <v>174</v>
      </c>
    </row>
    <row r="57" spans="2:3" hidden="1" outlineLevel="1" x14ac:dyDescent="0.25">
      <c r="B57" s="65"/>
      <c r="C57" s="91" t="s">
        <v>175</v>
      </c>
    </row>
    <row r="58" spans="2:3" hidden="1" outlineLevel="1" x14ac:dyDescent="0.25">
      <c r="B58" s="65"/>
      <c r="C58" s="91" t="s">
        <v>176</v>
      </c>
    </row>
    <row r="59" spans="2:3" hidden="1" outlineLevel="1" x14ac:dyDescent="0.25">
      <c r="B59" s="65"/>
      <c r="C59" s="91" t="s">
        <v>177</v>
      </c>
    </row>
    <row r="60" spans="2:3" collapsed="1" x14ac:dyDescent="0.25">
      <c r="B60" s="64" t="s">
        <v>336</v>
      </c>
      <c r="C60" s="91"/>
    </row>
    <row r="61" spans="2:3" hidden="1" outlineLevel="1" x14ac:dyDescent="0.25">
      <c r="B61" s="65"/>
      <c r="C61" s="92" t="s">
        <v>342</v>
      </c>
    </row>
    <row r="62" spans="2:3" hidden="1" outlineLevel="2" x14ac:dyDescent="0.25">
      <c r="B62" s="65"/>
      <c r="C62" s="91" t="s">
        <v>178</v>
      </c>
    </row>
    <row r="63" spans="2:3" hidden="1" outlineLevel="2" x14ac:dyDescent="0.25">
      <c r="B63" s="65"/>
      <c r="C63" s="91" t="s">
        <v>179</v>
      </c>
    </row>
    <row r="64" spans="2:3" hidden="1" outlineLevel="2" x14ac:dyDescent="0.25">
      <c r="B64" s="65"/>
      <c r="C64" s="91" t="s">
        <v>180</v>
      </c>
    </row>
    <row r="65" spans="2:3" hidden="1" outlineLevel="2" x14ac:dyDescent="0.25">
      <c r="B65" s="65"/>
      <c r="C65" s="91" t="s">
        <v>181</v>
      </c>
    </row>
    <row r="66" spans="2:3" hidden="1" outlineLevel="2" x14ac:dyDescent="0.25">
      <c r="B66" s="65"/>
      <c r="C66" s="91" t="s">
        <v>182</v>
      </c>
    </row>
    <row r="67" spans="2:3" hidden="1" outlineLevel="2" x14ac:dyDescent="0.25">
      <c r="B67" s="65"/>
      <c r="C67" s="91" t="s">
        <v>183</v>
      </c>
    </row>
    <row r="68" spans="2:3" hidden="1" outlineLevel="1" x14ac:dyDescent="0.25">
      <c r="B68" s="65"/>
      <c r="C68" s="92" t="s">
        <v>343</v>
      </c>
    </row>
    <row r="69" spans="2:3" hidden="1" outlineLevel="2" x14ac:dyDescent="0.25">
      <c r="B69" s="65"/>
      <c r="C69" s="91" t="s">
        <v>184</v>
      </c>
    </row>
    <row r="70" spans="2:3" hidden="1" outlineLevel="2" x14ac:dyDescent="0.25">
      <c r="B70" s="65"/>
      <c r="C70" s="91" t="s">
        <v>185</v>
      </c>
    </row>
    <row r="71" spans="2:3" hidden="1" outlineLevel="2" x14ac:dyDescent="0.25">
      <c r="B71" s="65"/>
      <c r="C71" s="91" t="s">
        <v>179</v>
      </c>
    </row>
    <row r="72" spans="2:3" hidden="1" outlineLevel="1" x14ac:dyDescent="0.25">
      <c r="B72" s="65"/>
      <c r="C72" s="92" t="s">
        <v>344</v>
      </c>
    </row>
    <row r="73" spans="2:3" hidden="1" outlineLevel="1" x14ac:dyDescent="0.25">
      <c r="B73" s="65"/>
      <c r="C73" s="91" t="s">
        <v>186</v>
      </c>
    </row>
    <row r="74" spans="2:3" hidden="1" outlineLevel="1" x14ac:dyDescent="0.25">
      <c r="B74" s="65"/>
      <c r="C74" s="91" t="s">
        <v>187</v>
      </c>
    </row>
    <row r="75" spans="2:3" hidden="1" outlineLevel="1" x14ac:dyDescent="0.25">
      <c r="B75" s="65"/>
      <c r="C75" s="91" t="s">
        <v>188</v>
      </c>
    </row>
    <row r="76" spans="2:3" hidden="1" outlineLevel="1" x14ac:dyDescent="0.25">
      <c r="B76" s="65"/>
      <c r="C76" s="91" t="s">
        <v>189</v>
      </c>
    </row>
    <row r="77" spans="2:3" hidden="1" outlineLevel="1" x14ac:dyDescent="0.25">
      <c r="B77" s="65"/>
      <c r="C77" s="91" t="s">
        <v>190</v>
      </c>
    </row>
    <row r="78" spans="2:3" hidden="1" outlineLevel="1" x14ac:dyDescent="0.25">
      <c r="B78" s="65"/>
      <c r="C78" s="91" t="s">
        <v>191</v>
      </c>
    </row>
    <row r="79" spans="2:3" hidden="1" outlineLevel="1" x14ac:dyDescent="0.25">
      <c r="B79" s="65"/>
      <c r="C79" s="91" t="s">
        <v>192</v>
      </c>
    </row>
    <row r="80" spans="2:3" hidden="1" outlineLevel="1" x14ac:dyDescent="0.25">
      <c r="B80" s="65"/>
      <c r="C80" s="91" t="s">
        <v>193</v>
      </c>
    </row>
    <row r="81" spans="2:3" hidden="1" outlineLevel="1" x14ac:dyDescent="0.25">
      <c r="B81" s="65"/>
      <c r="C81" s="91" t="s">
        <v>194</v>
      </c>
    </row>
    <row r="82" spans="2:3" hidden="1" outlineLevel="1" x14ac:dyDescent="0.25">
      <c r="B82" s="65"/>
      <c r="C82" s="91" t="s">
        <v>195</v>
      </c>
    </row>
    <row r="83" spans="2:3" collapsed="1" x14ac:dyDescent="0.25">
      <c r="B83" s="64" t="s">
        <v>337</v>
      </c>
      <c r="C83" s="91"/>
    </row>
    <row r="84" spans="2:3" hidden="1" outlineLevel="1" x14ac:dyDescent="0.25">
      <c r="B84" s="65"/>
      <c r="C84" s="92" t="s">
        <v>345</v>
      </c>
    </row>
    <row r="85" spans="2:3" hidden="1" outlineLevel="2" x14ac:dyDescent="0.25">
      <c r="B85" s="65"/>
      <c r="C85" s="92" t="s">
        <v>196</v>
      </c>
    </row>
    <row r="86" spans="2:3" hidden="1" outlineLevel="2" x14ac:dyDescent="0.25">
      <c r="B86" s="65"/>
      <c r="C86" s="92" t="s">
        <v>197</v>
      </c>
    </row>
    <row r="87" spans="2:3" hidden="1" outlineLevel="2" x14ac:dyDescent="0.25">
      <c r="B87" s="65"/>
      <c r="C87" s="92" t="s">
        <v>198</v>
      </c>
    </row>
    <row r="88" spans="2:3" hidden="1" outlineLevel="2" x14ac:dyDescent="0.25">
      <c r="B88" s="65"/>
      <c r="C88" s="92" t="s">
        <v>199</v>
      </c>
    </row>
    <row r="89" spans="2:3" hidden="1" outlineLevel="2" x14ac:dyDescent="0.25">
      <c r="B89" s="65"/>
      <c r="C89" s="92" t="s">
        <v>200</v>
      </c>
    </row>
    <row r="90" spans="2:3" hidden="1" outlineLevel="2" x14ac:dyDescent="0.25">
      <c r="B90" s="65"/>
      <c r="C90" s="92" t="s">
        <v>201</v>
      </c>
    </row>
    <row r="91" spans="2:3" hidden="1" outlineLevel="2" x14ac:dyDescent="0.25">
      <c r="B91" s="65"/>
      <c r="C91" s="92" t="s">
        <v>202</v>
      </c>
    </row>
    <row r="92" spans="2:3" hidden="1" outlineLevel="2" x14ac:dyDescent="0.25">
      <c r="B92" s="65"/>
      <c r="C92" s="92" t="s">
        <v>203</v>
      </c>
    </row>
    <row r="93" spans="2:3" hidden="1" outlineLevel="2" x14ac:dyDescent="0.25">
      <c r="B93" s="65"/>
      <c r="C93" s="92" t="s">
        <v>204</v>
      </c>
    </row>
    <row r="94" spans="2:3" hidden="1" outlineLevel="1" x14ac:dyDescent="0.25">
      <c r="B94" s="65"/>
      <c r="C94" s="92" t="s">
        <v>346</v>
      </c>
    </row>
    <row r="95" spans="2:3" hidden="1" outlineLevel="2" x14ac:dyDescent="0.25">
      <c r="B95" s="65"/>
      <c r="C95" s="92" t="s">
        <v>205</v>
      </c>
    </row>
    <row r="96" spans="2:3" hidden="1" outlineLevel="2" x14ac:dyDescent="0.25">
      <c r="B96" s="65"/>
      <c r="C96" s="92" t="s">
        <v>206</v>
      </c>
    </row>
    <row r="97" spans="2:3" hidden="1" outlineLevel="1" x14ac:dyDescent="0.25">
      <c r="B97" s="65"/>
      <c r="C97" s="92" t="s">
        <v>347</v>
      </c>
    </row>
    <row r="98" spans="2:3" hidden="1" outlineLevel="2" x14ac:dyDescent="0.25">
      <c r="B98" s="65"/>
      <c r="C98" s="92" t="s">
        <v>207</v>
      </c>
    </row>
    <row r="99" spans="2:3" hidden="1" outlineLevel="2" x14ac:dyDescent="0.25">
      <c r="B99" s="65"/>
      <c r="C99" s="92" t="s">
        <v>208</v>
      </c>
    </row>
    <row r="100" spans="2:3" hidden="1" outlineLevel="2" x14ac:dyDescent="0.25">
      <c r="B100" s="65"/>
      <c r="C100" s="92" t="s">
        <v>209</v>
      </c>
    </row>
    <row r="101" spans="2:3" hidden="1" outlineLevel="1" x14ac:dyDescent="0.25">
      <c r="B101" s="65"/>
      <c r="C101" s="92" t="s">
        <v>348</v>
      </c>
    </row>
    <row r="102" spans="2:3" hidden="1" outlineLevel="2" x14ac:dyDescent="0.25">
      <c r="B102" s="65"/>
      <c r="C102" s="92" t="s">
        <v>210</v>
      </c>
    </row>
    <row r="103" spans="2:3" hidden="1" outlineLevel="2" x14ac:dyDescent="0.25">
      <c r="B103" s="65"/>
      <c r="C103" s="92" t="s">
        <v>211</v>
      </c>
    </row>
    <row r="104" spans="2:3" hidden="1" outlineLevel="2" x14ac:dyDescent="0.25">
      <c r="B104" s="65"/>
      <c r="C104" s="92" t="s">
        <v>212</v>
      </c>
    </row>
    <row r="105" spans="2:3" hidden="1" outlineLevel="2" x14ac:dyDescent="0.25">
      <c r="B105" s="65"/>
      <c r="C105" s="92" t="s">
        <v>213</v>
      </c>
    </row>
    <row r="106" spans="2:3" hidden="1" outlineLevel="2" x14ac:dyDescent="0.25">
      <c r="B106" s="65"/>
      <c r="C106" s="92" t="s">
        <v>188</v>
      </c>
    </row>
    <row r="107" spans="2:3" hidden="1" outlineLevel="1" x14ac:dyDescent="0.25">
      <c r="B107" s="65"/>
      <c r="C107" s="92" t="s">
        <v>349</v>
      </c>
    </row>
    <row r="108" spans="2:3" hidden="1" outlineLevel="1" x14ac:dyDescent="0.25">
      <c r="B108" s="65"/>
      <c r="C108" s="91" t="s">
        <v>215</v>
      </c>
    </row>
    <row r="109" spans="2:3" hidden="1" outlineLevel="1" x14ac:dyDescent="0.25">
      <c r="B109" s="65"/>
      <c r="C109" s="91" t="s">
        <v>210</v>
      </c>
    </row>
    <row r="110" spans="2:3" hidden="1" outlineLevel="1" x14ac:dyDescent="0.25">
      <c r="B110" s="65"/>
      <c r="C110" s="91" t="s">
        <v>214</v>
      </c>
    </row>
    <row r="111" spans="2:3" hidden="1" outlineLevel="1" x14ac:dyDescent="0.25">
      <c r="B111" s="65"/>
      <c r="C111" s="91" t="s">
        <v>188</v>
      </c>
    </row>
    <row r="112" spans="2:3" hidden="1" outlineLevel="1" x14ac:dyDescent="0.25">
      <c r="B112" s="65"/>
      <c r="C112" s="91" t="s">
        <v>216</v>
      </c>
    </row>
    <row r="113" spans="2:3" hidden="1" outlineLevel="1" x14ac:dyDescent="0.25">
      <c r="B113" s="65"/>
      <c r="C113" s="91" t="s">
        <v>217</v>
      </c>
    </row>
    <row r="114" spans="2:3" hidden="1" outlineLevel="1" x14ac:dyDescent="0.25">
      <c r="B114" s="65"/>
      <c r="C114" s="91" t="s">
        <v>218</v>
      </c>
    </row>
    <row r="115" spans="2:3" hidden="1" outlineLevel="1" x14ac:dyDescent="0.25">
      <c r="B115" s="65"/>
      <c r="C115" s="91" t="s">
        <v>219</v>
      </c>
    </row>
    <row r="116" spans="2:3" hidden="1" outlineLevel="1" x14ac:dyDescent="0.25">
      <c r="B116" s="65"/>
      <c r="C116" s="91" t="s">
        <v>220</v>
      </c>
    </row>
    <row r="117" spans="2:3" hidden="1" outlineLevel="1" x14ac:dyDescent="0.25">
      <c r="B117" s="65"/>
      <c r="C117" s="91" t="s">
        <v>188</v>
      </c>
    </row>
    <row r="118" spans="2:3" hidden="1" outlineLevel="1" x14ac:dyDescent="0.25">
      <c r="B118" s="65"/>
      <c r="C118" s="91" t="s">
        <v>221</v>
      </c>
    </row>
    <row r="119" spans="2:3" collapsed="1" x14ac:dyDescent="0.25">
      <c r="B119" s="66" t="s">
        <v>338</v>
      </c>
      <c r="C119" s="67"/>
    </row>
    <row r="120" spans="2:3" hidden="1" outlineLevel="1" x14ac:dyDescent="0.25">
      <c r="B120" s="65"/>
      <c r="C120" s="92" t="s">
        <v>350</v>
      </c>
    </row>
    <row r="121" spans="2:3" hidden="1" outlineLevel="2" x14ac:dyDescent="0.25">
      <c r="B121" s="65"/>
      <c r="C121" s="91" t="s">
        <v>218</v>
      </c>
    </row>
    <row r="122" spans="2:3" hidden="1" outlineLevel="2" x14ac:dyDescent="0.25">
      <c r="B122" s="65"/>
      <c r="C122" s="91" t="s">
        <v>222</v>
      </c>
    </row>
    <row r="123" spans="2:3" hidden="1" outlineLevel="2" x14ac:dyDescent="0.25">
      <c r="B123" s="65"/>
      <c r="C123" s="91" t="s">
        <v>223</v>
      </c>
    </row>
    <row r="124" spans="2:3" hidden="1" outlineLevel="2" x14ac:dyDescent="0.25">
      <c r="B124" s="65"/>
      <c r="C124" s="91" t="s">
        <v>224</v>
      </c>
    </row>
    <row r="125" spans="2:3" hidden="1" outlineLevel="2" x14ac:dyDescent="0.25">
      <c r="B125" s="65"/>
      <c r="C125" s="91" t="s">
        <v>225</v>
      </c>
    </row>
    <row r="126" spans="2:3" hidden="1" outlineLevel="1" x14ac:dyDescent="0.25">
      <c r="B126" s="65"/>
      <c r="C126" s="92" t="s">
        <v>351</v>
      </c>
    </row>
    <row r="127" spans="2:3" hidden="1" outlineLevel="2" x14ac:dyDescent="0.25">
      <c r="B127" s="65"/>
      <c r="C127" s="91" t="s">
        <v>226</v>
      </c>
    </row>
    <row r="128" spans="2:3" hidden="1" outlineLevel="2" x14ac:dyDescent="0.25">
      <c r="B128" s="65"/>
      <c r="C128" s="91" t="s">
        <v>227</v>
      </c>
    </row>
    <row r="129" spans="2:3" hidden="1" outlineLevel="2" x14ac:dyDescent="0.25">
      <c r="B129" s="65"/>
      <c r="C129" s="91" t="s">
        <v>228</v>
      </c>
    </row>
    <row r="130" spans="2:3" hidden="1" outlineLevel="2" x14ac:dyDescent="0.25">
      <c r="B130" s="65"/>
      <c r="C130" s="91" t="s">
        <v>229</v>
      </c>
    </row>
    <row r="131" spans="2:3" hidden="1" outlineLevel="2" x14ac:dyDescent="0.25">
      <c r="B131" s="65"/>
      <c r="C131" s="91" t="s">
        <v>230</v>
      </c>
    </row>
    <row r="132" spans="2:3" hidden="1" outlineLevel="2" x14ac:dyDescent="0.25">
      <c r="B132" s="65"/>
      <c r="C132" s="91" t="s">
        <v>231</v>
      </c>
    </row>
    <row r="133" spans="2:3" hidden="1" outlineLevel="2" x14ac:dyDescent="0.25">
      <c r="B133" s="65"/>
      <c r="C133" s="91" t="s">
        <v>232</v>
      </c>
    </row>
    <row r="134" spans="2:3" hidden="1" outlineLevel="2" x14ac:dyDescent="0.25">
      <c r="B134" s="65"/>
      <c r="C134" s="91" t="s">
        <v>233</v>
      </c>
    </row>
    <row r="135" spans="2:3" hidden="1" outlineLevel="1" x14ac:dyDescent="0.25">
      <c r="B135" s="65"/>
      <c r="C135" s="92" t="s">
        <v>352</v>
      </c>
    </row>
    <row r="136" spans="2:3" hidden="1" outlineLevel="2" x14ac:dyDescent="0.25">
      <c r="B136" s="65"/>
      <c r="C136" s="92" t="s">
        <v>234</v>
      </c>
    </row>
    <row r="137" spans="2:3" hidden="1" outlineLevel="3" x14ac:dyDescent="0.25">
      <c r="B137" s="65"/>
      <c r="C137" s="91" t="s">
        <v>235</v>
      </c>
    </row>
    <row r="138" spans="2:3" hidden="1" outlineLevel="3" x14ac:dyDescent="0.25">
      <c r="B138" s="65"/>
      <c r="C138" s="91" t="s">
        <v>236</v>
      </c>
    </row>
    <row r="139" spans="2:3" hidden="1" outlineLevel="3" x14ac:dyDescent="0.25">
      <c r="B139" s="65"/>
      <c r="C139" s="91" t="s">
        <v>237</v>
      </c>
    </row>
    <row r="140" spans="2:3" hidden="1" outlineLevel="3" x14ac:dyDescent="0.25">
      <c r="B140" s="65"/>
      <c r="C140" s="91" t="s">
        <v>238</v>
      </c>
    </row>
    <row r="141" spans="2:3" hidden="1" outlineLevel="3" x14ac:dyDescent="0.25">
      <c r="B141" s="65"/>
      <c r="C141" s="91" t="s">
        <v>188</v>
      </c>
    </row>
    <row r="142" spans="2:3" hidden="1" outlineLevel="2" x14ac:dyDescent="0.25">
      <c r="B142" s="65"/>
      <c r="C142" s="92" t="s">
        <v>239</v>
      </c>
    </row>
    <row r="143" spans="2:3" hidden="1" outlineLevel="3" x14ac:dyDescent="0.25">
      <c r="B143" s="65"/>
      <c r="C143" s="91" t="s">
        <v>240</v>
      </c>
    </row>
    <row r="144" spans="2:3" hidden="1" outlineLevel="3" x14ac:dyDescent="0.25">
      <c r="B144" s="65"/>
      <c r="C144" s="91" t="s">
        <v>241</v>
      </c>
    </row>
    <row r="145" spans="2:3" hidden="1" outlineLevel="3" x14ac:dyDescent="0.25">
      <c r="B145" s="65"/>
      <c r="C145" s="91" t="s">
        <v>242</v>
      </c>
    </row>
    <row r="146" spans="2:3" hidden="1" outlineLevel="3" x14ac:dyDescent="0.25">
      <c r="B146" s="65"/>
      <c r="C146" s="91" t="s">
        <v>188</v>
      </c>
    </row>
    <row r="147" spans="2:3" hidden="1" outlineLevel="1" x14ac:dyDescent="0.25">
      <c r="B147" s="65"/>
      <c r="C147" s="92" t="s">
        <v>353</v>
      </c>
    </row>
    <row r="148" spans="2:3" hidden="1" outlineLevel="1" x14ac:dyDescent="0.25">
      <c r="B148" s="65"/>
      <c r="C148" s="92" t="s">
        <v>354</v>
      </c>
    </row>
    <row r="149" spans="2:3" hidden="1" outlineLevel="2" x14ac:dyDescent="0.25">
      <c r="B149" s="65"/>
      <c r="C149" s="91" t="s">
        <v>243</v>
      </c>
    </row>
    <row r="150" spans="2:3" hidden="1" outlineLevel="2" x14ac:dyDescent="0.25">
      <c r="B150" s="65"/>
      <c r="C150" s="91" t="s">
        <v>244</v>
      </c>
    </row>
    <row r="151" spans="2:3" hidden="1" outlineLevel="2" x14ac:dyDescent="0.25">
      <c r="B151" s="65"/>
      <c r="C151" s="91" t="s">
        <v>245</v>
      </c>
    </row>
    <row r="152" spans="2:3" hidden="1" outlineLevel="2" x14ac:dyDescent="0.25">
      <c r="B152" s="65"/>
      <c r="C152" s="91" t="s">
        <v>246</v>
      </c>
    </row>
    <row r="153" spans="2:3" hidden="1" outlineLevel="2" x14ac:dyDescent="0.25">
      <c r="B153" s="65"/>
      <c r="C153" s="91" t="s">
        <v>247</v>
      </c>
    </row>
    <row r="154" spans="2:3" hidden="1" outlineLevel="2" x14ac:dyDescent="0.25">
      <c r="B154" s="65"/>
      <c r="C154" s="91" t="s">
        <v>248</v>
      </c>
    </row>
    <row r="155" spans="2:3" hidden="1" outlineLevel="2" x14ac:dyDescent="0.25">
      <c r="B155" s="65"/>
      <c r="C155" s="91" t="s">
        <v>249</v>
      </c>
    </row>
    <row r="156" spans="2:3" hidden="1" outlineLevel="2" x14ac:dyDescent="0.25">
      <c r="B156" s="65"/>
      <c r="C156" s="91" t="s">
        <v>250</v>
      </c>
    </row>
    <row r="157" spans="2:3" hidden="1" outlineLevel="1" x14ac:dyDescent="0.25">
      <c r="B157" s="65"/>
      <c r="C157" s="92" t="s">
        <v>355</v>
      </c>
    </row>
    <row r="158" spans="2:3" hidden="1" outlineLevel="2" x14ac:dyDescent="0.25">
      <c r="B158" s="65"/>
      <c r="C158" s="91" t="s">
        <v>251</v>
      </c>
    </row>
    <row r="159" spans="2:3" hidden="1" outlineLevel="2" x14ac:dyDescent="0.25">
      <c r="B159" s="65"/>
      <c r="C159" s="91" t="s">
        <v>252</v>
      </c>
    </row>
    <row r="160" spans="2:3" hidden="1" outlineLevel="2" x14ac:dyDescent="0.25">
      <c r="B160" s="65"/>
      <c r="C160" s="91" t="s">
        <v>253</v>
      </c>
    </row>
    <row r="161" spans="2:3" hidden="1" outlineLevel="2" x14ac:dyDescent="0.25">
      <c r="B161" s="65"/>
      <c r="C161" s="91" t="s">
        <v>254</v>
      </c>
    </row>
    <row r="162" spans="2:3" hidden="1" outlineLevel="2" x14ac:dyDescent="0.25">
      <c r="B162" s="65"/>
      <c r="C162" s="91" t="s">
        <v>255</v>
      </c>
    </row>
    <row r="163" spans="2:3" hidden="1" outlineLevel="2" x14ac:dyDescent="0.25">
      <c r="B163" s="65"/>
      <c r="C163" s="91" t="s">
        <v>256</v>
      </c>
    </row>
    <row r="164" spans="2:3" hidden="1" outlineLevel="2" x14ac:dyDescent="0.25">
      <c r="B164" s="65"/>
      <c r="C164" s="91" t="s">
        <v>257</v>
      </c>
    </row>
    <row r="165" spans="2:3" hidden="1" outlineLevel="2" x14ac:dyDescent="0.25">
      <c r="B165" s="65"/>
      <c r="C165" s="91" t="s">
        <v>258</v>
      </c>
    </row>
    <row r="166" spans="2:3" hidden="1" outlineLevel="2" x14ac:dyDescent="0.25">
      <c r="B166" s="65"/>
      <c r="C166" s="91" t="s">
        <v>259</v>
      </c>
    </row>
    <row r="167" spans="2:3" hidden="1" outlineLevel="1" x14ac:dyDescent="0.25">
      <c r="B167" s="65"/>
      <c r="C167" s="92" t="s">
        <v>356</v>
      </c>
    </row>
    <row r="168" spans="2:3" hidden="1" outlineLevel="1" x14ac:dyDescent="0.25">
      <c r="B168" s="65"/>
      <c r="C168" s="91" t="s">
        <v>5</v>
      </c>
    </row>
    <row r="169" spans="2:3" hidden="1" outlineLevel="1" x14ac:dyDescent="0.25">
      <c r="B169" s="65"/>
      <c r="C169" s="91" t="s">
        <v>260</v>
      </c>
    </row>
    <row r="170" spans="2:3" hidden="1" outlineLevel="1" x14ac:dyDescent="0.25">
      <c r="B170" s="65"/>
      <c r="C170" s="91" t="s">
        <v>261</v>
      </c>
    </row>
    <row r="171" spans="2:3" collapsed="1" x14ac:dyDescent="0.25">
      <c r="B171" s="64" t="s">
        <v>339</v>
      </c>
      <c r="C171" s="91"/>
    </row>
    <row r="172" spans="2:3" hidden="1" outlineLevel="1" x14ac:dyDescent="0.25">
      <c r="B172" s="65"/>
      <c r="C172" s="92" t="s">
        <v>357</v>
      </c>
    </row>
    <row r="173" spans="2:3" hidden="1" outlineLevel="2" x14ac:dyDescent="0.25">
      <c r="B173" s="65"/>
      <c r="C173" s="91" t="s">
        <v>262</v>
      </c>
    </row>
    <row r="174" spans="2:3" hidden="1" outlineLevel="2" x14ac:dyDescent="0.25">
      <c r="B174" s="65"/>
      <c r="C174" s="91" t="s">
        <v>263</v>
      </c>
    </row>
    <row r="175" spans="2:3" hidden="1" outlineLevel="2" x14ac:dyDescent="0.25">
      <c r="B175" s="65"/>
      <c r="C175" s="91" t="s">
        <v>264</v>
      </c>
    </row>
    <row r="176" spans="2:3" hidden="1" outlineLevel="2" x14ac:dyDescent="0.25">
      <c r="B176" s="65"/>
      <c r="C176" s="91" t="s">
        <v>265</v>
      </c>
    </row>
    <row r="177" spans="2:3" hidden="1" outlineLevel="2" x14ac:dyDescent="0.25">
      <c r="B177" s="65"/>
      <c r="C177" s="91" t="s">
        <v>266</v>
      </c>
    </row>
    <row r="178" spans="2:3" hidden="1" outlineLevel="2" x14ac:dyDescent="0.25">
      <c r="B178" s="65"/>
      <c r="C178" s="91" t="s">
        <v>267</v>
      </c>
    </row>
    <row r="179" spans="2:3" hidden="1" outlineLevel="1" x14ac:dyDescent="0.25">
      <c r="B179" s="65"/>
      <c r="C179" s="92" t="s">
        <v>358</v>
      </c>
    </row>
    <row r="180" spans="2:3" hidden="1" outlineLevel="1" x14ac:dyDescent="0.25">
      <c r="B180" s="65"/>
      <c r="C180" s="91" t="s">
        <v>268</v>
      </c>
    </row>
    <row r="181" spans="2:3" hidden="1" outlineLevel="1" x14ac:dyDescent="0.25">
      <c r="B181" s="65"/>
      <c r="C181" s="91" t="s">
        <v>269</v>
      </c>
    </row>
    <row r="182" spans="2:3" hidden="1" outlineLevel="1" x14ac:dyDescent="0.25">
      <c r="B182" s="65"/>
      <c r="C182" s="91" t="s">
        <v>270</v>
      </c>
    </row>
    <row r="183" spans="2:3" hidden="1" outlineLevel="1" x14ac:dyDescent="0.25">
      <c r="B183" s="65"/>
      <c r="C183" s="91" t="s">
        <v>271</v>
      </c>
    </row>
    <row r="184" spans="2:3" hidden="1" outlineLevel="1" x14ac:dyDescent="0.25">
      <c r="B184" s="65"/>
      <c r="C184" s="91" t="s">
        <v>272</v>
      </c>
    </row>
    <row r="185" spans="2:3" ht="15.75" collapsed="1" thickBot="1" x14ac:dyDescent="0.3">
      <c r="B185" s="64" t="s">
        <v>340</v>
      </c>
      <c r="C185" s="91"/>
    </row>
    <row r="186" spans="2:3" hidden="1" outlineLevel="1" x14ac:dyDescent="0.25">
      <c r="B186" s="65"/>
      <c r="C186" s="92" t="s">
        <v>359</v>
      </c>
    </row>
    <row r="187" spans="2:3" hidden="1" outlineLevel="2" x14ac:dyDescent="0.25">
      <c r="B187" s="65"/>
      <c r="C187" s="91" t="s">
        <v>273</v>
      </c>
    </row>
    <row r="188" spans="2:3" hidden="1" outlineLevel="2" x14ac:dyDescent="0.25">
      <c r="B188" s="65"/>
      <c r="C188" s="91" t="s">
        <v>274</v>
      </c>
    </row>
    <row r="189" spans="2:3" hidden="1" outlineLevel="2" x14ac:dyDescent="0.25">
      <c r="B189" s="65"/>
      <c r="C189" s="91" t="s">
        <v>188</v>
      </c>
    </row>
    <row r="190" spans="2:3" hidden="1" outlineLevel="1" x14ac:dyDescent="0.25">
      <c r="B190" s="65"/>
      <c r="C190" s="92" t="s">
        <v>360</v>
      </c>
    </row>
    <row r="191" spans="2:3" hidden="1" outlineLevel="2" x14ac:dyDescent="0.25">
      <c r="B191" s="65"/>
      <c r="C191" s="91" t="s">
        <v>210</v>
      </c>
    </row>
    <row r="192" spans="2:3" hidden="1" outlineLevel="2" x14ac:dyDescent="0.25">
      <c r="B192" s="65"/>
      <c r="C192" s="91" t="s">
        <v>275</v>
      </c>
    </row>
    <row r="193" spans="2:3" hidden="1" outlineLevel="2" x14ac:dyDescent="0.25">
      <c r="B193" s="65"/>
      <c r="C193" s="91" t="s">
        <v>276</v>
      </c>
    </row>
    <row r="194" spans="2:3" hidden="1" outlineLevel="2" x14ac:dyDescent="0.25">
      <c r="B194" s="65"/>
      <c r="C194" s="91" t="s">
        <v>277</v>
      </c>
    </row>
    <row r="195" spans="2:3" hidden="1" outlineLevel="2" x14ac:dyDescent="0.25">
      <c r="B195" s="65"/>
      <c r="C195" s="91" t="s">
        <v>278</v>
      </c>
    </row>
    <row r="196" spans="2:3" hidden="1" outlineLevel="2" x14ac:dyDescent="0.25">
      <c r="B196" s="65"/>
      <c r="C196" s="91" t="s">
        <v>188</v>
      </c>
    </row>
    <row r="197" spans="2:3" hidden="1" outlineLevel="2" x14ac:dyDescent="0.25">
      <c r="B197" s="65"/>
      <c r="C197" s="91" t="s">
        <v>279</v>
      </c>
    </row>
    <row r="198" spans="2:3" hidden="1" outlineLevel="1" x14ac:dyDescent="0.25">
      <c r="B198" s="65"/>
      <c r="C198" s="92" t="s">
        <v>361</v>
      </c>
    </row>
    <row r="199" spans="2:3" hidden="1" outlineLevel="2" x14ac:dyDescent="0.25">
      <c r="B199" s="65"/>
      <c r="C199" s="91" t="s">
        <v>210</v>
      </c>
    </row>
    <row r="200" spans="2:3" hidden="1" outlineLevel="2" x14ac:dyDescent="0.25">
      <c r="B200" s="65"/>
      <c r="C200" s="91" t="s">
        <v>242</v>
      </c>
    </row>
    <row r="201" spans="2:3" hidden="1" outlineLevel="2" x14ac:dyDescent="0.25">
      <c r="B201" s="65"/>
      <c r="C201" s="91" t="s">
        <v>280</v>
      </c>
    </row>
    <row r="202" spans="2:3" hidden="1" outlineLevel="2" x14ac:dyDescent="0.25">
      <c r="B202" s="65"/>
      <c r="C202" s="91" t="s">
        <v>281</v>
      </c>
    </row>
    <row r="203" spans="2:3" hidden="1" outlineLevel="2" x14ac:dyDescent="0.25">
      <c r="B203" s="65"/>
      <c r="C203" s="91" t="s">
        <v>279</v>
      </c>
    </row>
    <row r="204" spans="2:3" hidden="1" outlineLevel="2" x14ac:dyDescent="0.25">
      <c r="B204" s="65"/>
      <c r="C204" s="91" t="s">
        <v>282</v>
      </c>
    </row>
    <row r="205" spans="2:3" hidden="1" outlineLevel="2" x14ac:dyDescent="0.25">
      <c r="B205" s="65"/>
      <c r="C205" s="91" t="s">
        <v>283</v>
      </c>
    </row>
    <row r="206" spans="2:3" hidden="1" outlineLevel="1" x14ac:dyDescent="0.25">
      <c r="B206" s="65"/>
      <c r="C206" s="92" t="s">
        <v>362</v>
      </c>
    </row>
    <row r="207" spans="2:3" hidden="1" outlineLevel="2" x14ac:dyDescent="0.25">
      <c r="B207" s="65"/>
      <c r="C207" s="91" t="s">
        <v>284</v>
      </c>
    </row>
    <row r="208" spans="2:3" hidden="1" outlineLevel="2" x14ac:dyDescent="0.25">
      <c r="B208" s="65"/>
      <c r="C208" s="91" t="s">
        <v>285</v>
      </c>
    </row>
    <row r="209" spans="2:3" hidden="1" outlineLevel="2" x14ac:dyDescent="0.25">
      <c r="B209" s="65"/>
      <c r="C209" s="91" t="s">
        <v>286</v>
      </c>
    </row>
    <row r="210" spans="2:3" hidden="1" outlineLevel="2" x14ac:dyDescent="0.25">
      <c r="B210" s="65"/>
      <c r="C210" s="91" t="s">
        <v>287</v>
      </c>
    </row>
    <row r="211" spans="2:3" hidden="1" outlineLevel="1" x14ac:dyDescent="0.25">
      <c r="B211" s="65"/>
      <c r="C211" s="92" t="s">
        <v>363</v>
      </c>
    </row>
    <row r="212" spans="2:3" hidden="1" outlineLevel="1" x14ac:dyDescent="0.25">
      <c r="B212" s="65"/>
      <c r="C212" s="91" t="s">
        <v>288</v>
      </c>
    </row>
    <row r="213" spans="2:3" hidden="1" outlineLevel="1" x14ac:dyDescent="0.25">
      <c r="B213" s="65"/>
      <c r="C213" s="91" t="s">
        <v>289</v>
      </c>
    </row>
    <row r="214" spans="2:3" ht="15.75" hidden="1" outlineLevel="1" thickBot="1" x14ac:dyDescent="0.3">
      <c r="B214" s="65"/>
      <c r="C214" s="91" t="s">
        <v>279</v>
      </c>
    </row>
    <row r="215" spans="2:3" ht="19.5" collapsed="1" thickBot="1" x14ac:dyDescent="0.35">
      <c r="B215" s="299" t="s">
        <v>364</v>
      </c>
      <c r="C215" s="300"/>
    </row>
    <row r="216" spans="2:3" x14ac:dyDescent="0.25">
      <c r="B216" s="64" t="s">
        <v>365</v>
      </c>
      <c r="C216" s="95"/>
    </row>
    <row r="217" spans="2:3" hidden="1" outlineLevel="1" x14ac:dyDescent="0.25">
      <c r="B217" s="69"/>
      <c r="C217" s="90" t="s">
        <v>366</v>
      </c>
    </row>
    <row r="218" spans="2:3" hidden="1" outlineLevel="1" x14ac:dyDescent="0.25">
      <c r="B218" s="69"/>
      <c r="C218" s="92" t="s">
        <v>367</v>
      </c>
    </row>
    <row r="219" spans="2:3" hidden="1" outlineLevel="1" x14ac:dyDescent="0.25">
      <c r="B219" s="69"/>
      <c r="C219" s="92" t="s">
        <v>368</v>
      </c>
    </row>
    <row r="220" spans="2:3" hidden="1" outlineLevel="1" x14ac:dyDescent="0.25">
      <c r="B220" s="70"/>
      <c r="C220" s="92" t="s">
        <v>369</v>
      </c>
    </row>
    <row r="221" spans="2:3" hidden="1" outlineLevel="1" x14ac:dyDescent="0.25">
      <c r="B221" s="34"/>
      <c r="C221" s="92" t="s">
        <v>370</v>
      </c>
    </row>
    <row r="222" spans="2:3" hidden="1" outlineLevel="1" x14ac:dyDescent="0.25">
      <c r="B222" s="34"/>
      <c r="C222" s="92" t="s">
        <v>371</v>
      </c>
    </row>
    <row r="223" spans="2:3" hidden="1" outlineLevel="1" x14ac:dyDescent="0.25">
      <c r="B223" s="71"/>
      <c r="C223" s="92" t="s">
        <v>372</v>
      </c>
    </row>
    <row r="224" spans="2:3" hidden="1" outlineLevel="1" x14ac:dyDescent="0.25">
      <c r="B224" s="34"/>
      <c r="C224" s="92" t="s">
        <v>373</v>
      </c>
    </row>
    <row r="225" spans="2:3" hidden="1" outlineLevel="1" x14ac:dyDescent="0.25">
      <c r="B225" s="34"/>
      <c r="C225" s="92" t="s">
        <v>374</v>
      </c>
    </row>
    <row r="226" spans="2:3" hidden="1" outlineLevel="1" x14ac:dyDescent="0.25">
      <c r="B226" s="34"/>
      <c r="C226" s="92" t="s">
        <v>375</v>
      </c>
    </row>
    <row r="227" spans="2:3" ht="15.75" collapsed="1" thickBot="1" x14ac:dyDescent="0.3">
      <c r="B227" s="64" t="s">
        <v>376</v>
      </c>
      <c r="C227" s="91"/>
    </row>
    <row r="228" spans="2:3" hidden="1" outlineLevel="1" x14ac:dyDescent="0.25">
      <c r="B228" s="69"/>
      <c r="C228" s="92" t="s">
        <v>377</v>
      </c>
    </row>
    <row r="229" spans="2:3" hidden="1" outlineLevel="1" x14ac:dyDescent="0.25">
      <c r="B229" s="69"/>
      <c r="C229" s="92" t="s">
        <v>378</v>
      </c>
    </row>
    <row r="230" spans="2:3" hidden="1" outlineLevel="1" x14ac:dyDescent="0.25">
      <c r="B230" s="69"/>
      <c r="C230" s="92" t="s">
        <v>379</v>
      </c>
    </row>
    <row r="231" spans="2:3" ht="15.75" hidden="1" outlineLevel="1" thickBot="1" x14ac:dyDescent="0.3">
      <c r="B231" s="39"/>
      <c r="C231" s="96" t="s">
        <v>380</v>
      </c>
    </row>
    <row r="232" spans="2:3" ht="19.5" collapsed="1" thickBot="1" x14ac:dyDescent="0.35">
      <c r="B232" s="299" t="s">
        <v>381</v>
      </c>
      <c r="C232" s="300"/>
    </row>
    <row r="233" spans="2:3" hidden="1" outlineLevel="1" x14ac:dyDescent="0.25">
      <c r="B233" s="112"/>
      <c r="C233" s="113" t="s">
        <v>382</v>
      </c>
    </row>
    <row r="234" spans="2:3" hidden="1" outlineLevel="1" x14ac:dyDescent="0.25">
      <c r="B234" s="112"/>
      <c r="C234" s="113" t="s">
        <v>383</v>
      </c>
    </row>
    <row r="235" spans="2:3" hidden="1" outlineLevel="1" x14ac:dyDescent="0.25">
      <c r="B235" s="112"/>
      <c r="C235" s="113" t="s">
        <v>384</v>
      </c>
    </row>
    <row r="236" spans="2:3" ht="16.5" hidden="1" customHeight="1" outlineLevel="1" x14ac:dyDescent="0.25">
      <c r="B236" s="112"/>
      <c r="C236" s="113" t="s">
        <v>385</v>
      </c>
    </row>
    <row r="237" spans="2:3" hidden="1" outlineLevel="1" x14ac:dyDescent="0.25">
      <c r="B237" s="112"/>
      <c r="C237" s="113" t="s">
        <v>386</v>
      </c>
    </row>
    <row r="238" spans="2:3" ht="16.5" hidden="1" customHeight="1" outlineLevel="1" x14ac:dyDescent="0.25">
      <c r="B238" s="112"/>
      <c r="C238" s="113" t="s">
        <v>387</v>
      </c>
    </row>
    <row r="239" spans="2:3" hidden="1" outlineLevel="1" x14ac:dyDescent="0.25">
      <c r="B239" s="112"/>
      <c r="C239" s="113" t="s">
        <v>388</v>
      </c>
    </row>
    <row r="240" spans="2:3" hidden="1" outlineLevel="1" x14ac:dyDescent="0.25">
      <c r="B240" s="112"/>
      <c r="C240" s="113" t="s">
        <v>389</v>
      </c>
    </row>
    <row r="241" spans="2:3" hidden="1" outlineLevel="1" x14ac:dyDescent="0.25">
      <c r="B241" s="112"/>
      <c r="C241" s="113" t="s">
        <v>390</v>
      </c>
    </row>
    <row r="242" spans="2:3" hidden="1" outlineLevel="1" x14ac:dyDescent="0.25">
      <c r="B242" s="112"/>
      <c r="C242" s="113" t="s">
        <v>391</v>
      </c>
    </row>
    <row r="243" spans="2:3" hidden="1" outlineLevel="1" x14ac:dyDescent="0.25">
      <c r="B243" s="112"/>
      <c r="C243" s="113" t="s">
        <v>392</v>
      </c>
    </row>
    <row r="244" spans="2:3" hidden="1" outlineLevel="1" x14ac:dyDescent="0.25">
      <c r="B244" s="112"/>
      <c r="C244" s="113" t="s">
        <v>393</v>
      </c>
    </row>
    <row r="245" spans="2:3" hidden="1" outlineLevel="1" x14ac:dyDescent="0.25">
      <c r="B245" s="112"/>
      <c r="C245" s="113" t="s">
        <v>394</v>
      </c>
    </row>
    <row r="246" spans="2:3" ht="15.75" hidden="1" outlineLevel="1" thickBot="1" x14ac:dyDescent="0.3">
      <c r="B246" s="114"/>
      <c r="C246" s="115" t="s">
        <v>395</v>
      </c>
    </row>
    <row r="247" spans="2:3" ht="19.5" collapsed="1" thickBot="1" x14ac:dyDescent="0.35">
      <c r="B247" s="299" t="s">
        <v>406</v>
      </c>
      <c r="C247" s="300"/>
    </row>
    <row r="248" spans="2:3" x14ac:dyDescent="0.25">
      <c r="B248" s="99" t="s">
        <v>404</v>
      </c>
      <c r="C248" s="98"/>
    </row>
    <row r="249" spans="2:3" ht="24.75" hidden="1" customHeight="1" outlineLevel="1" x14ac:dyDescent="0.25">
      <c r="B249" s="34"/>
      <c r="C249" s="92" t="s">
        <v>401</v>
      </c>
    </row>
    <row r="250" spans="2:3" collapsed="1" x14ac:dyDescent="0.25">
      <c r="B250" s="100" t="s">
        <v>405</v>
      </c>
      <c r="C250" s="92"/>
    </row>
    <row r="251" spans="2:3" ht="27.75" hidden="1" customHeight="1" outlineLevel="1" x14ac:dyDescent="0.25">
      <c r="B251" s="34"/>
      <c r="C251" s="92" t="s">
        <v>402</v>
      </c>
    </row>
    <row r="252" spans="2:3" ht="26.25" hidden="1" customHeight="1" outlineLevel="1" thickBot="1" x14ac:dyDescent="0.3">
      <c r="B252" s="39"/>
      <c r="C252" s="97" t="s">
        <v>403</v>
      </c>
    </row>
    <row r="253" spans="2:3" collapsed="1" x14ac:dyDescent="0.25"/>
  </sheetData>
  <mergeCells count="8">
    <mergeCell ref="B232:C232"/>
    <mergeCell ref="B247:C247"/>
    <mergeCell ref="B2:C2"/>
    <mergeCell ref="B3:C3"/>
    <mergeCell ref="B30:C30"/>
    <mergeCell ref="B44:C44"/>
    <mergeCell ref="B53:C53"/>
    <mergeCell ref="B215:C215"/>
  </mergeCells>
  <dataValidations count="1">
    <dataValidation allowBlank="1" showErrorMessage="1" prompt="Ne pas modifier" sqref="C56:C59 C62:C67 C69:C71 C73:C82 C85:C93 C95:C96 C98:C100 C102:C106 C109:C111 C113:C118 C121:C125 C127:C134 C137:C141 C143:C146 C158:C166 C169:C170 C149:C156 C173:C177 C180:C184 C187:C189 C191:C197 C199:C205 C207:C210 C212:C214"/>
  </dataValidation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0.39997558519241921"/>
  </sheetPr>
  <dimension ref="B1:T68"/>
  <sheetViews>
    <sheetView zoomScale="80" zoomScaleNormal="80" workbookViewId="0">
      <selection activeCell="T46" sqref="T46"/>
    </sheetView>
  </sheetViews>
  <sheetFormatPr baseColWidth="10" defaultColWidth="11.7109375" defaultRowHeight="15" x14ac:dyDescent="0.25"/>
  <cols>
    <col min="1" max="1" width="2.7109375" style="1" customWidth="1"/>
    <col min="2" max="2" width="8.42578125" style="1" customWidth="1"/>
    <col min="3" max="3" width="3.7109375" style="1" customWidth="1"/>
    <col min="4" max="4" width="8.140625" style="1" bestFit="1" customWidth="1"/>
    <col min="5" max="5" width="3.7109375" style="1" customWidth="1"/>
    <col min="6" max="6" width="5" style="1" customWidth="1"/>
    <col min="7" max="8" width="3.7109375" style="1" customWidth="1"/>
    <col min="9" max="9" width="14.7109375" style="1" customWidth="1"/>
    <col min="10" max="10" width="3.7109375" style="1" customWidth="1"/>
    <col min="11" max="11" width="14.7109375" style="1" customWidth="1"/>
    <col min="12" max="12" width="3.7109375" style="1" customWidth="1"/>
    <col min="13" max="13" width="15.28515625" style="1" customWidth="1"/>
    <col min="14" max="14" width="3.7109375" style="1" customWidth="1"/>
    <col min="15" max="15" width="15.5703125" style="1" customWidth="1"/>
    <col min="16" max="16" width="3.7109375" style="1" customWidth="1"/>
    <col min="17" max="17" width="13.28515625" style="1" customWidth="1"/>
    <col min="18" max="18" width="3.7109375" style="1" customWidth="1"/>
    <col min="19" max="16384" width="11.7109375" style="1"/>
  </cols>
  <sheetData>
    <row r="1" spans="2:20" ht="15.75" thickBot="1" x14ac:dyDescent="0.3"/>
    <row r="2" spans="2:20" ht="69.75" customHeight="1" thickBot="1" x14ac:dyDescent="0.3">
      <c r="B2" s="301" t="s">
        <v>8</v>
      </c>
      <c r="C2" s="302"/>
      <c r="D2" s="302"/>
      <c r="E2" s="302"/>
      <c r="F2" s="302"/>
      <c r="G2" s="302"/>
      <c r="H2" s="302"/>
      <c r="I2" s="302"/>
      <c r="J2" s="302"/>
      <c r="K2" s="302"/>
      <c r="L2" s="303"/>
      <c r="M2" s="303"/>
      <c r="N2" s="303"/>
      <c r="O2" s="303"/>
      <c r="P2" s="303"/>
      <c r="Q2" s="303"/>
      <c r="R2" s="304"/>
    </row>
    <row r="3" spans="2:20" ht="16.5" customHeight="1" thickBot="1" x14ac:dyDescent="0.3">
      <c r="B3" s="305" t="s">
        <v>9</v>
      </c>
      <c r="C3" s="306"/>
      <c r="D3" s="306"/>
      <c r="E3" s="306"/>
      <c r="F3" s="306"/>
      <c r="G3" s="306"/>
      <c r="H3" s="307"/>
      <c r="I3" s="307"/>
      <c r="J3" s="307"/>
      <c r="K3" s="308"/>
      <c r="L3" s="301" t="s">
        <v>10</v>
      </c>
      <c r="M3" s="309"/>
      <c r="N3" s="309"/>
      <c r="O3" s="309"/>
      <c r="P3" s="309"/>
      <c r="Q3" s="309"/>
      <c r="R3" s="310"/>
    </row>
    <row r="4" spans="2:20" ht="36" customHeight="1" x14ac:dyDescent="0.25">
      <c r="B4" s="311"/>
      <c r="C4" s="312"/>
      <c r="D4" s="312"/>
      <c r="E4" s="312"/>
      <c r="F4" s="312"/>
      <c r="G4" s="312"/>
      <c r="H4" s="312"/>
      <c r="I4" s="313" t="s">
        <v>11</v>
      </c>
      <c r="J4" s="312"/>
      <c r="K4" s="314"/>
      <c r="L4" s="315"/>
      <c r="M4" s="307"/>
      <c r="N4" s="307"/>
      <c r="O4" s="307"/>
      <c r="P4" s="307"/>
      <c r="Q4" s="307"/>
      <c r="R4" s="308"/>
    </row>
    <row r="5" spans="2:20" ht="13.5" customHeight="1" thickBot="1" x14ac:dyDescent="0.3">
      <c r="B5" s="316" t="s">
        <v>12</v>
      </c>
      <c r="C5" s="202"/>
      <c r="D5" s="202"/>
      <c r="E5" s="202"/>
      <c r="F5" s="202"/>
      <c r="G5" s="202"/>
      <c r="H5" s="202"/>
      <c r="I5" s="318" t="s">
        <v>13</v>
      </c>
      <c r="J5" s="202"/>
      <c r="K5" s="317"/>
      <c r="L5" s="316"/>
      <c r="M5" s="202"/>
      <c r="N5" s="202"/>
      <c r="O5" s="202"/>
      <c r="P5" s="202"/>
      <c r="Q5" s="202"/>
      <c r="R5" s="317"/>
    </row>
    <row r="6" spans="2:20" ht="15" customHeight="1" thickBot="1" x14ac:dyDescent="0.3">
      <c r="B6" s="6" t="s">
        <v>14</v>
      </c>
      <c r="C6" s="7"/>
      <c r="D6" s="8" t="s">
        <v>15</v>
      </c>
      <c r="E6" s="9"/>
      <c r="F6" s="319" t="s">
        <v>1</v>
      </c>
      <c r="G6" s="320"/>
      <c r="H6" s="10"/>
      <c r="I6" s="4"/>
      <c r="J6" s="11"/>
      <c r="K6" s="311" t="s">
        <v>16</v>
      </c>
      <c r="L6" s="312"/>
      <c r="M6" s="312"/>
      <c r="N6" s="312" t="s">
        <v>17</v>
      </c>
      <c r="O6" s="312"/>
      <c r="P6" s="312"/>
      <c r="Q6" s="4"/>
      <c r="R6" s="12"/>
    </row>
    <row r="7" spans="2:20" ht="15" customHeight="1" x14ac:dyDescent="0.25">
      <c r="B7" s="13" t="s">
        <v>18</v>
      </c>
      <c r="C7" s="4"/>
      <c r="D7" s="4"/>
      <c r="E7" s="4"/>
      <c r="F7" s="4"/>
      <c r="G7" s="4"/>
      <c r="H7" s="4"/>
      <c r="I7" s="14"/>
      <c r="J7" s="14"/>
      <c r="K7" s="4"/>
      <c r="L7" s="2"/>
      <c r="M7" s="2"/>
      <c r="N7" s="4" t="s">
        <v>19</v>
      </c>
      <c r="O7" s="4"/>
      <c r="P7" s="4" t="s">
        <v>20</v>
      </c>
      <c r="Q7" s="4"/>
      <c r="R7" s="12"/>
    </row>
    <row r="8" spans="2:20" ht="15" customHeight="1" thickBot="1" x14ac:dyDescent="0.3">
      <c r="B8" s="15" t="s">
        <v>21</v>
      </c>
      <c r="C8" s="16"/>
      <c r="D8" s="16"/>
      <c r="E8" s="16"/>
      <c r="F8" s="16"/>
      <c r="G8" s="16"/>
      <c r="H8" s="16"/>
      <c r="I8" s="17"/>
      <c r="J8" s="17"/>
      <c r="K8" s="16"/>
      <c r="L8" s="18"/>
      <c r="M8" s="18"/>
      <c r="N8" s="16" t="s">
        <v>22</v>
      </c>
      <c r="O8" s="16"/>
      <c r="P8" s="16"/>
      <c r="Q8" s="16"/>
      <c r="R8" s="19" t="s">
        <v>23</v>
      </c>
    </row>
    <row r="9" spans="2:20" ht="13.5" customHeight="1" x14ac:dyDescent="0.25">
      <c r="B9" s="6" t="s">
        <v>24</v>
      </c>
      <c r="C9" s="7"/>
      <c r="D9" s="7"/>
      <c r="E9" s="7"/>
      <c r="F9" s="7"/>
      <c r="G9" s="7"/>
      <c r="H9" s="7"/>
      <c r="I9" s="8"/>
      <c r="J9" s="8"/>
      <c r="K9" s="7"/>
      <c r="L9" s="7" t="s">
        <v>25</v>
      </c>
      <c r="M9" s="4"/>
      <c r="N9" s="7" t="s">
        <v>20</v>
      </c>
      <c r="O9" s="7"/>
      <c r="P9" s="7"/>
      <c r="Q9" s="7"/>
      <c r="R9" s="20"/>
      <c r="T9" s="14"/>
    </row>
    <row r="10" spans="2:20" ht="13.5" customHeight="1" thickBot="1" x14ac:dyDescent="0.3">
      <c r="B10" s="13" t="s">
        <v>26</v>
      </c>
      <c r="C10" s="4"/>
      <c r="D10" s="4"/>
      <c r="E10" s="4"/>
      <c r="F10" s="4"/>
      <c r="G10" s="4"/>
      <c r="H10" s="4"/>
      <c r="I10" s="14"/>
      <c r="J10" s="14"/>
      <c r="K10" s="4"/>
      <c r="L10" s="21" t="s">
        <v>27</v>
      </c>
      <c r="M10" s="21"/>
      <c r="N10" s="4"/>
      <c r="O10" s="4"/>
      <c r="P10" s="4"/>
      <c r="Q10" s="4"/>
      <c r="R10" s="12" t="s">
        <v>23</v>
      </c>
      <c r="T10" s="14"/>
    </row>
    <row r="11" spans="2:20" ht="3" customHeight="1" thickBot="1" x14ac:dyDescent="0.3">
      <c r="B11" s="321" t="s">
        <v>28</v>
      </c>
      <c r="C11" s="22"/>
      <c r="D11" s="7"/>
      <c r="E11" s="7"/>
      <c r="F11" s="7"/>
      <c r="G11" s="7"/>
      <c r="H11" s="7"/>
      <c r="I11" s="8"/>
      <c r="J11" s="8"/>
      <c r="K11" s="7"/>
      <c r="L11" s="7"/>
      <c r="M11" s="7"/>
      <c r="N11" s="7"/>
      <c r="O11" s="7"/>
      <c r="P11" s="7"/>
      <c r="Q11" s="7"/>
      <c r="R11" s="20"/>
      <c r="T11" s="14"/>
    </row>
    <row r="12" spans="2:20" ht="16.5" customHeight="1" thickBot="1" x14ac:dyDescent="0.3">
      <c r="B12" s="322"/>
      <c r="C12" s="4" t="s">
        <v>29</v>
      </c>
      <c r="D12" s="4"/>
      <c r="E12" s="4"/>
      <c r="F12" s="14"/>
      <c r="G12" s="14"/>
      <c r="H12" s="14"/>
      <c r="I12" s="14"/>
      <c r="J12" s="10"/>
      <c r="K12" s="4" t="s">
        <v>30</v>
      </c>
      <c r="L12" s="4"/>
      <c r="M12" s="4"/>
      <c r="N12" s="10"/>
      <c r="O12" s="4" t="s">
        <v>31</v>
      </c>
      <c r="P12" s="4"/>
      <c r="Q12" s="4"/>
      <c r="R12" s="23"/>
      <c r="S12" s="14"/>
    </row>
    <row r="13" spans="2:20" ht="3" customHeight="1" thickBot="1" x14ac:dyDescent="0.3">
      <c r="B13" s="322"/>
      <c r="C13" s="4"/>
      <c r="D13" s="4"/>
      <c r="E13" s="4"/>
      <c r="F13" s="14"/>
      <c r="G13" s="14"/>
      <c r="H13" s="14"/>
      <c r="I13" s="14"/>
      <c r="J13" s="4"/>
      <c r="K13" s="4"/>
      <c r="L13" s="4"/>
      <c r="M13" s="4"/>
      <c r="N13" s="4"/>
      <c r="O13" s="4"/>
      <c r="P13" s="4"/>
      <c r="Q13" s="4"/>
      <c r="R13" s="23"/>
      <c r="S13" s="14"/>
    </row>
    <row r="14" spans="2:20" ht="13.5" customHeight="1" thickBot="1" x14ac:dyDescent="0.3">
      <c r="B14" s="322"/>
      <c r="C14" s="4"/>
      <c r="D14" s="4"/>
      <c r="E14" s="4"/>
      <c r="F14" s="14"/>
      <c r="G14" s="14"/>
      <c r="H14" s="14"/>
      <c r="I14" s="14"/>
      <c r="J14" s="10"/>
      <c r="K14" s="4" t="s">
        <v>32</v>
      </c>
      <c r="L14" s="4"/>
      <c r="M14" s="4"/>
      <c r="N14" s="10"/>
      <c r="O14" s="4" t="s">
        <v>33</v>
      </c>
      <c r="P14" s="4"/>
      <c r="Q14" s="4"/>
      <c r="R14" s="23"/>
      <c r="S14" s="14"/>
    </row>
    <row r="15" spans="2:20" ht="3" customHeight="1" thickBot="1" x14ac:dyDescent="0.3">
      <c r="B15" s="322"/>
      <c r="C15" s="4"/>
      <c r="D15" s="4"/>
      <c r="E15" s="4"/>
      <c r="F15" s="14"/>
      <c r="G15" s="14"/>
      <c r="H15" s="14"/>
      <c r="I15" s="14"/>
      <c r="J15" s="4"/>
      <c r="K15" s="4"/>
      <c r="L15" s="4"/>
      <c r="M15" s="4"/>
      <c r="N15" s="2"/>
      <c r="O15" s="4"/>
      <c r="P15" s="4"/>
      <c r="Q15" s="4"/>
      <c r="R15" s="23"/>
      <c r="S15" s="14"/>
    </row>
    <row r="16" spans="2:20" ht="13.5" customHeight="1" thickBot="1" x14ac:dyDescent="0.3">
      <c r="B16" s="322"/>
      <c r="C16" s="4"/>
      <c r="D16" s="4"/>
      <c r="E16" s="4"/>
      <c r="F16" s="14"/>
      <c r="G16" s="14"/>
      <c r="H16" s="14"/>
      <c r="I16" s="2"/>
      <c r="J16" s="10"/>
      <c r="K16" s="21" t="s">
        <v>34</v>
      </c>
      <c r="L16" s="4"/>
      <c r="M16" s="4"/>
      <c r="N16" s="10"/>
      <c r="O16" s="4" t="s">
        <v>35</v>
      </c>
      <c r="P16" s="4"/>
      <c r="Q16" s="4"/>
      <c r="R16" s="23"/>
      <c r="S16" s="14"/>
    </row>
    <row r="17" spans="2:18" ht="3" customHeight="1" thickBot="1" x14ac:dyDescent="0.3">
      <c r="B17" s="322"/>
      <c r="C17" s="16"/>
      <c r="D17" s="16"/>
      <c r="E17" s="16"/>
      <c r="F17" s="17"/>
      <c r="G17" s="17"/>
      <c r="H17" s="17"/>
      <c r="I17" s="18"/>
      <c r="J17" s="16"/>
      <c r="K17" s="17"/>
      <c r="L17" s="16"/>
      <c r="M17" s="16"/>
      <c r="N17" s="16"/>
      <c r="O17" s="16"/>
      <c r="P17" s="4"/>
      <c r="Q17" s="2"/>
      <c r="R17" s="24"/>
    </row>
    <row r="18" spans="2:18" ht="21.75" customHeight="1" x14ac:dyDescent="0.25">
      <c r="B18" s="322"/>
      <c r="C18" s="324" t="s">
        <v>36</v>
      </c>
      <c r="D18" s="325"/>
      <c r="E18" s="325"/>
      <c r="F18" s="325"/>
      <c r="G18" s="325"/>
      <c r="H18" s="326"/>
      <c r="I18" s="327" t="s">
        <v>37</v>
      </c>
      <c r="J18" s="328"/>
      <c r="K18" s="329"/>
      <c r="L18" s="327" t="s">
        <v>38</v>
      </c>
      <c r="M18" s="330"/>
      <c r="N18" s="327" t="s">
        <v>39</v>
      </c>
      <c r="O18" s="331"/>
      <c r="P18" s="332" t="s">
        <v>40</v>
      </c>
      <c r="Q18" s="333"/>
      <c r="R18" s="334"/>
    </row>
    <row r="19" spans="2:18" ht="13.5" customHeight="1" x14ac:dyDescent="0.25">
      <c r="B19" s="322"/>
      <c r="C19" s="335" t="s">
        <v>41</v>
      </c>
      <c r="D19" s="336"/>
      <c r="E19" s="336"/>
      <c r="F19" s="336"/>
      <c r="G19" s="336"/>
      <c r="H19" s="337"/>
      <c r="I19" s="338"/>
      <c r="J19" s="336"/>
      <c r="K19" s="337"/>
      <c r="L19" s="339"/>
      <c r="M19" s="340"/>
      <c r="N19" s="341"/>
      <c r="O19" s="342"/>
      <c r="P19" s="343"/>
      <c r="Q19" s="260"/>
      <c r="R19" s="344"/>
    </row>
    <row r="20" spans="2:18" ht="13.5" customHeight="1" thickBot="1" x14ac:dyDescent="0.3">
      <c r="B20" s="322"/>
      <c r="C20" s="345" t="s">
        <v>42</v>
      </c>
      <c r="D20" s="346"/>
      <c r="E20" s="346"/>
      <c r="F20" s="346"/>
      <c r="G20" s="346"/>
      <c r="H20" s="347"/>
      <c r="I20" s="348"/>
      <c r="J20" s="346"/>
      <c r="K20" s="347"/>
      <c r="L20" s="349"/>
      <c r="M20" s="202"/>
      <c r="N20" s="350"/>
      <c r="O20" s="351"/>
      <c r="P20" s="352"/>
      <c r="Q20" s="353"/>
      <c r="R20" s="354"/>
    </row>
    <row r="21" spans="2:18" ht="13.5" customHeight="1" thickBot="1" x14ac:dyDescent="0.3">
      <c r="B21" s="322"/>
      <c r="C21" s="355" t="s">
        <v>43</v>
      </c>
      <c r="D21" s="356"/>
      <c r="E21" s="357"/>
      <c r="F21" s="309"/>
      <c r="G21" s="309"/>
      <c r="H21" s="309"/>
      <c r="I21" s="309"/>
      <c r="J21" s="309"/>
      <c r="K21" s="309"/>
      <c r="L21" s="309"/>
      <c r="M21" s="309"/>
      <c r="N21" s="309"/>
      <c r="O21" s="309"/>
      <c r="P21" s="309"/>
      <c r="Q21" s="307"/>
      <c r="R21" s="308"/>
    </row>
    <row r="22" spans="2:18" ht="13.5" customHeight="1" thickBot="1" x14ac:dyDescent="0.3">
      <c r="B22" s="322"/>
      <c r="C22" s="358" t="s">
        <v>44</v>
      </c>
      <c r="D22" s="358"/>
      <c r="E22" s="312"/>
      <c r="F22" s="312"/>
      <c r="G22" s="312"/>
      <c r="H22" s="314"/>
      <c r="I22" s="359" t="s">
        <v>45</v>
      </c>
      <c r="J22" s="312"/>
      <c r="K22" s="314"/>
      <c r="L22" s="25"/>
      <c r="M22" s="26" t="s">
        <v>46</v>
      </c>
      <c r="N22" s="11"/>
      <c r="O22" s="2" t="s">
        <v>47</v>
      </c>
      <c r="P22" s="27"/>
      <c r="Q22" s="360" t="s">
        <v>48</v>
      </c>
      <c r="R22" s="310"/>
    </row>
    <row r="23" spans="2:18" ht="13.5" customHeight="1" thickBot="1" x14ac:dyDescent="0.3">
      <c r="B23" s="322"/>
      <c r="C23" s="307" t="s">
        <v>49</v>
      </c>
      <c r="D23" s="307"/>
      <c r="E23" s="307"/>
      <c r="F23" s="307"/>
      <c r="G23" s="307"/>
      <c r="H23" s="307"/>
      <c r="I23" s="307"/>
      <c r="J23" s="307"/>
      <c r="K23" s="308"/>
      <c r="L23" s="361" t="s">
        <v>50</v>
      </c>
      <c r="M23" s="304"/>
      <c r="N23" s="361" t="s">
        <v>50</v>
      </c>
      <c r="O23" s="304"/>
      <c r="P23" s="362" t="s">
        <v>51</v>
      </c>
      <c r="Q23" s="302"/>
      <c r="R23" s="310"/>
    </row>
    <row r="24" spans="2:18" ht="13.5" customHeight="1" thickBot="1" x14ac:dyDescent="0.3">
      <c r="B24" s="322"/>
      <c r="C24" s="309"/>
      <c r="D24" s="309"/>
      <c r="E24" s="309"/>
      <c r="F24" s="309"/>
      <c r="G24" s="309"/>
      <c r="H24" s="309"/>
      <c r="I24" s="309"/>
      <c r="J24" s="309"/>
      <c r="K24" s="309"/>
      <c r="L24" s="309"/>
      <c r="M24" s="309"/>
      <c r="N24" s="309"/>
      <c r="O24" s="309"/>
      <c r="P24" s="307"/>
      <c r="Q24" s="307"/>
      <c r="R24" s="308"/>
    </row>
    <row r="25" spans="2:18" ht="13.5" customHeight="1" thickBot="1" x14ac:dyDescent="0.3">
      <c r="B25" s="322"/>
      <c r="C25" s="312" t="s">
        <v>52</v>
      </c>
      <c r="D25" s="312"/>
      <c r="E25" s="312"/>
      <c r="F25" s="312"/>
      <c r="G25" s="312"/>
      <c r="H25" s="312"/>
      <c r="I25" s="312"/>
      <c r="J25" s="312"/>
      <c r="K25" s="314"/>
      <c r="L25" s="363" t="s">
        <v>50</v>
      </c>
      <c r="M25" s="364"/>
      <c r="N25" s="363" t="s">
        <v>51</v>
      </c>
      <c r="O25" s="364"/>
      <c r="P25" s="362" t="s">
        <v>53</v>
      </c>
      <c r="Q25" s="302"/>
      <c r="R25" s="310"/>
    </row>
    <row r="26" spans="2:18" ht="13.5" customHeight="1" thickBot="1" x14ac:dyDescent="0.3">
      <c r="B26" s="322"/>
      <c r="C26" s="309"/>
      <c r="D26" s="309"/>
      <c r="E26" s="309"/>
      <c r="F26" s="309"/>
      <c r="G26" s="309"/>
      <c r="H26" s="309"/>
      <c r="I26" s="309"/>
      <c r="J26" s="309"/>
      <c r="K26" s="309"/>
      <c r="L26" s="309"/>
      <c r="M26" s="309"/>
      <c r="N26" s="307"/>
      <c r="O26" s="307"/>
      <c r="P26" s="307"/>
      <c r="Q26" s="307"/>
      <c r="R26" s="308"/>
    </row>
    <row r="27" spans="2:18" ht="13.5" customHeight="1" thickBot="1" x14ac:dyDescent="0.3">
      <c r="B27" s="322"/>
      <c r="C27" s="202" t="s">
        <v>54</v>
      </c>
      <c r="D27" s="202"/>
      <c r="E27" s="317"/>
      <c r="F27" s="316" t="s">
        <v>55</v>
      </c>
      <c r="G27" s="202"/>
      <c r="H27" s="202"/>
      <c r="I27" s="202"/>
      <c r="J27" s="202"/>
      <c r="K27" s="317"/>
      <c r="L27" s="202" t="s">
        <v>56</v>
      </c>
      <c r="M27" s="317"/>
      <c r="N27" s="360" t="s">
        <v>57</v>
      </c>
      <c r="O27" s="309"/>
      <c r="P27" s="309"/>
      <c r="Q27" s="309"/>
      <c r="R27" s="310"/>
    </row>
    <row r="28" spans="2:18" ht="3" customHeight="1" thickBot="1" x14ac:dyDescent="0.3">
      <c r="B28" s="322"/>
      <c r="C28" s="4"/>
      <c r="D28" s="4"/>
      <c r="E28" s="4"/>
      <c r="F28" s="14"/>
      <c r="G28" s="14"/>
      <c r="H28" s="14"/>
      <c r="I28" s="14"/>
      <c r="J28" s="4"/>
      <c r="K28" s="4"/>
      <c r="L28" s="4"/>
      <c r="M28" s="4"/>
      <c r="N28" s="4"/>
      <c r="O28" s="4"/>
      <c r="P28" s="2"/>
      <c r="Q28" s="14"/>
      <c r="R28" s="23"/>
    </row>
    <row r="29" spans="2:18" ht="13.5" customHeight="1" thickBot="1" x14ac:dyDescent="0.3">
      <c r="B29" s="322"/>
      <c r="C29" s="365" t="s">
        <v>58</v>
      </c>
      <c r="D29" s="366"/>
      <c r="E29" s="366"/>
      <c r="F29" s="307"/>
      <c r="G29" s="307"/>
      <c r="H29" s="307"/>
      <c r="I29" s="307"/>
      <c r="J29" s="307"/>
      <c r="K29" s="308"/>
      <c r="L29" s="28" t="s">
        <v>59</v>
      </c>
      <c r="M29" s="10" t="s">
        <v>60</v>
      </c>
      <c r="N29" s="360" t="s">
        <v>61</v>
      </c>
      <c r="O29" s="309"/>
      <c r="P29" s="309"/>
      <c r="Q29" s="309"/>
      <c r="R29" s="310"/>
    </row>
    <row r="30" spans="2:18" ht="3" customHeight="1" thickBot="1" x14ac:dyDescent="0.3">
      <c r="B30" s="322"/>
      <c r="C30" s="367"/>
      <c r="D30" s="313"/>
      <c r="E30" s="313"/>
      <c r="F30" s="312"/>
      <c r="G30" s="312"/>
      <c r="H30" s="312"/>
      <c r="I30" s="312"/>
      <c r="J30" s="312"/>
      <c r="K30" s="314"/>
      <c r="L30" s="4"/>
      <c r="M30" s="4"/>
      <c r="N30" s="4"/>
      <c r="O30" s="4"/>
      <c r="P30" s="2"/>
      <c r="Q30" s="14"/>
      <c r="R30" s="23"/>
    </row>
    <row r="31" spans="2:18" ht="13.5" customHeight="1" thickBot="1" x14ac:dyDescent="0.3">
      <c r="B31" s="322"/>
      <c r="C31" s="368"/>
      <c r="D31" s="318"/>
      <c r="E31" s="318"/>
      <c r="F31" s="202"/>
      <c r="G31" s="202"/>
      <c r="H31" s="202"/>
      <c r="I31" s="202"/>
      <c r="J31" s="202"/>
      <c r="K31" s="317"/>
      <c r="L31" s="28" t="s">
        <v>59</v>
      </c>
      <c r="M31" s="10" t="s">
        <v>62</v>
      </c>
      <c r="N31" s="360" t="s">
        <v>63</v>
      </c>
      <c r="O31" s="309"/>
      <c r="P31" s="309"/>
      <c r="Q31" s="309"/>
      <c r="R31" s="310"/>
    </row>
    <row r="32" spans="2:18" ht="3" customHeight="1" thickBot="1" x14ac:dyDescent="0.3">
      <c r="B32" s="322"/>
      <c r="C32" s="4"/>
      <c r="D32" s="4"/>
      <c r="E32" s="4"/>
      <c r="F32" s="14"/>
      <c r="G32" s="14"/>
      <c r="H32" s="14"/>
      <c r="I32" s="14"/>
      <c r="J32" s="4"/>
      <c r="K32" s="4"/>
      <c r="L32" s="4"/>
      <c r="M32" s="4"/>
      <c r="N32" s="4"/>
      <c r="O32" s="4"/>
      <c r="P32" s="2"/>
      <c r="Q32" s="14"/>
      <c r="R32" s="23"/>
    </row>
    <row r="33" spans="2:18" ht="13.5" customHeight="1" thickBot="1" x14ac:dyDescent="0.3">
      <c r="B33" s="322"/>
      <c r="C33" s="365" t="s">
        <v>64</v>
      </c>
      <c r="D33" s="366"/>
      <c r="E33" s="366"/>
      <c r="F33" s="307"/>
      <c r="G33" s="307"/>
      <c r="H33" s="307"/>
      <c r="I33" s="307"/>
      <c r="J33" s="307"/>
      <c r="K33" s="308"/>
      <c r="L33" s="28" t="s">
        <v>59</v>
      </c>
      <c r="M33" s="10" t="s">
        <v>60</v>
      </c>
      <c r="N33" s="360"/>
      <c r="O33" s="309"/>
      <c r="P33" s="309"/>
      <c r="Q33" s="309"/>
      <c r="R33" s="310"/>
    </row>
    <row r="34" spans="2:18" ht="3" customHeight="1" thickBot="1" x14ac:dyDescent="0.3">
      <c r="B34" s="322"/>
      <c r="C34" s="367"/>
      <c r="D34" s="313"/>
      <c r="E34" s="313"/>
      <c r="F34" s="312"/>
      <c r="G34" s="312"/>
      <c r="H34" s="312"/>
      <c r="I34" s="312"/>
      <c r="J34" s="312"/>
      <c r="K34" s="314"/>
      <c r="L34" s="4"/>
      <c r="M34" s="4"/>
      <c r="N34" s="4"/>
      <c r="O34" s="4"/>
      <c r="P34" s="2"/>
      <c r="Q34" s="14"/>
      <c r="R34" s="23"/>
    </row>
    <row r="35" spans="2:18" ht="13.5" customHeight="1" thickBot="1" x14ac:dyDescent="0.3">
      <c r="B35" s="322"/>
      <c r="C35" s="368"/>
      <c r="D35" s="318"/>
      <c r="E35" s="318"/>
      <c r="F35" s="202"/>
      <c r="G35" s="202"/>
      <c r="H35" s="202"/>
      <c r="I35" s="202"/>
      <c r="J35" s="202"/>
      <c r="K35" s="317"/>
      <c r="L35" s="28" t="s">
        <v>59</v>
      </c>
      <c r="M35" s="10" t="s">
        <v>62</v>
      </c>
      <c r="N35" s="360" t="s">
        <v>65</v>
      </c>
      <c r="O35" s="309"/>
      <c r="P35" s="309"/>
      <c r="Q35" s="309"/>
      <c r="R35" s="310"/>
    </row>
    <row r="36" spans="2:18" ht="3" customHeight="1" thickBot="1" x14ac:dyDescent="0.3">
      <c r="B36" s="322"/>
      <c r="C36" s="4"/>
      <c r="D36" s="4"/>
      <c r="E36" s="4"/>
      <c r="F36" s="14"/>
      <c r="G36" s="14"/>
      <c r="H36" s="14"/>
      <c r="I36" s="14"/>
      <c r="J36" s="4"/>
      <c r="K36" s="4"/>
      <c r="L36" s="4"/>
      <c r="M36" s="4"/>
      <c r="N36" s="4"/>
      <c r="O36" s="4"/>
      <c r="P36" s="2"/>
      <c r="Q36" s="14"/>
      <c r="R36" s="23"/>
    </row>
    <row r="37" spans="2:18" ht="13.5" customHeight="1" thickBot="1" x14ac:dyDescent="0.3">
      <c r="B37" s="322"/>
      <c r="C37" s="365" t="s">
        <v>66</v>
      </c>
      <c r="D37" s="366"/>
      <c r="E37" s="366"/>
      <c r="F37" s="307"/>
      <c r="G37" s="307"/>
      <c r="H37" s="307"/>
      <c r="I37" s="307"/>
      <c r="J37" s="307"/>
      <c r="K37" s="308"/>
      <c r="L37" s="28" t="s">
        <v>59</v>
      </c>
      <c r="M37" s="10" t="s">
        <v>60</v>
      </c>
      <c r="N37" s="360"/>
      <c r="O37" s="309"/>
      <c r="P37" s="309"/>
      <c r="Q37" s="309"/>
      <c r="R37" s="310"/>
    </row>
    <row r="38" spans="2:18" ht="3" customHeight="1" thickBot="1" x14ac:dyDescent="0.3">
      <c r="B38" s="322"/>
      <c r="C38" s="367"/>
      <c r="D38" s="313"/>
      <c r="E38" s="313"/>
      <c r="F38" s="312"/>
      <c r="G38" s="312"/>
      <c r="H38" s="312"/>
      <c r="I38" s="312"/>
      <c r="J38" s="312"/>
      <c r="K38" s="314"/>
      <c r="L38" s="4"/>
      <c r="M38" s="4"/>
      <c r="N38" s="4"/>
      <c r="O38" s="4"/>
      <c r="P38" s="2"/>
      <c r="Q38" s="14"/>
      <c r="R38" s="23"/>
    </row>
    <row r="39" spans="2:18" ht="13.5" customHeight="1" thickBot="1" x14ac:dyDescent="0.3">
      <c r="B39" s="322"/>
      <c r="C39" s="368"/>
      <c r="D39" s="318"/>
      <c r="E39" s="318"/>
      <c r="F39" s="202"/>
      <c r="G39" s="202"/>
      <c r="H39" s="202"/>
      <c r="I39" s="202"/>
      <c r="J39" s="202"/>
      <c r="K39" s="317"/>
      <c r="L39" s="28"/>
      <c r="M39" s="10" t="s">
        <v>62</v>
      </c>
      <c r="N39" s="360"/>
      <c r="O39" s="309"/>
      <c r="P39" s="309"/>
      <c r="Q39" s="309"/>
      <c r="R39" s="310"/>
    </row>
    <row r="40" spans="2:18" ht="3" customHeight="1" thickBot="1" x14ac:dyDescent="0.3">
      <c r="B40" s="322"/>
      <c r="C40" s="4"/>
      <c r="D40" s="4"/>
      <c r="E40" s="4"/>
      <c r="F40" s="14"/>
      <c r="G40" s="14"/>
      <c r="H40" s="14"/>
      <c r="I40" s="14"/>
      <c r="J40" s="4"/>
      <c r="K40" s="4"/>
      <c r="L40" s="4"/>
      <c r="M40" s="4"/>
      <c r="N40" s="4"/>
      <c r="O40" s="4" t="s">
        <v>67</v>
      </c>
      <c r="P40" s="2"/>
      <c r="Q40" s="14"/>
      <c r="R40" s="23"/>
    </row>
    <row r="41" spans="2:18" ht="13.5" customHeight="1" thickBot="1" x14ac:dyDescent="0.3">
      <c r="B41" s="322"/>
      <c r="C41" s="365" t="s">
        <v>68</v>
      </c>
      <c r="D41" s="366"/>
      <c r="E41" s="366"/>
      <c r="F41" s="307"/>
      <c r="G41" s="307"/>
      <c r="H41" s="307"/>
      <c r="I41" s="307"/>
      <c r="J41" s="307"/>
      <c r="K41" s="308"/>
      <c r="L41" s="28"/>
      <c r="M41" s="10" t="s">
        <v>60</v>
      </c>
      <c r="N41" s="360"/>
      <c r="O41" s="309"/>
      <c r="P41" s="309"/>
      <c r="Q41" s="309"/>
      <c r="R41" s="310"/>
    </row>
    <row r="42" spans="2:18" ht="3" customHeight="1" thickBot="1" x14ac:dyDescent="0.3">
      <c r="B42" s="322"/>
      <c r="C42" s="367"/>
      <c r="D42" s="313"/>
      <c r="E42" s="313"/>
      <c r="F42" s="312"/>
      <c r="G42" s="312"/>
      <c r="H42" s="312"/>
      <c r="I42" s="312"/>
      <c r="J42" s="312"/>
      <c r="K42" s="314"/>
      <c r="L42" s="4"/>
      <c r="M42" s="4"/>
      <c r="N42" s="4"/>
      <c r="O42" s="4"/>
      <c r="P42" s="2"/>
      <c r="Q42" s="14"/>
      <c r="R42" s="23"/>
    </row>
    <row r="43" spans="2:18" ht="13.5" customHeight="1" thickBot="1" x14ac:dyDescent="0.3">
      <c r="B43" s="323"/>
      <c r="C43" s="368"/>
      <c r="D43" s="318"/>
      <c r="E43" s="318"/>
      <c r="F43" s="202"/>
      <c r="G43" s="202"/>
      <c r="H43" s="202"/>
      <c r="I43" s="202"/>
      <c r="J43" s="202"/>
      <c r="K43" s="317"/>
      <c r="L43" s="28"/>
      <c r="M43" s="10" t="s">
        <v>62</v>
      </c>
      <c r="N43" s="360"/>
      <c r="O43" s="309"/>
      <c r="P43" s="309"/>
      <c r="Q43" s="309"/>
      <c r="R43" s="310"/>
    </row>
    <row r="44" spans="2:18" ht="13.5" customHeight="1" x14ac:dyDescent="0.25">
      <c r="B44" s="321" t="s">
        <v>69</v>
      </c>
      <c r="C44" s="7" t="s">
        <v>70</v>
      </c>
      <c r="D44" s="7"/>
      <c r="E44" s="7"/>
      <c r="F44" s="8"/>
      <c r="G44" s="8"/>
      <c r="H44" s="8"/>
      <c r="I44" s="8"/>
      <c r="J44" s="7"/>
      <c r="K44" s="7"/>
      <c r="L44" s="7"/>
      <c r="M44" s="7"/>
      <c r="N44" s="7"/>
      <c r="O44" s="7"/>
      <c r="P44" s="22"/>
      <c r="Q44" s="366"/>
      <c r="R44" s="308"/>
    </row>
    <row r="45" spans="2:18" ht="3" customHeight="1" thickBot="1" x14ac:dyDescent="0.3">
      <c r="B45" s="322"/>
      <c r="C45" s="4"/>
      <c r="D45" s="4"/>
      <c r="E45" s="4"/>
      <c r="F45" s="14"/>
      <c r="G45" s="14"/>
      <c r="H45" s="14"/>
      <c r="I45" s="14"/>
      <c r="J45" s="4"/>
      <c r="K45" s="4"/>
      <c r="L45" s="4"/>
      <c r="M45" s="4"/>
      <c r="N45" s="4"/>
      <c r="O45" s="4"/>
      <c r="P45" s="2"/>
      <c r="Q45" s="2"/>
      <c r="R45" s="29"/>
    </row>
    <row r="46" spans="2:18" ht="13.5" customHeight="1" thickBot="1" x14ac:dyDescent="0.3">
      <c r="B46" s="322"/>
      <c r="C46" s="28"/>
      <c r="D46" s="311" t="s">
        <v>71</v>
      </c>
      <c r="E46" s="312"/>
      <c r="F46" s="312"/>
      <c r="G46" s="312"/>
      <c r="H46" s="312"/>
      <c r="I46" s="314"/>
      <c r="J46" s="10"/>
      <c r="K46" s="311" t="s">
        <v>72</v>
      </c>
      <c r="L46" s="312"/>
      <c r="M46" s="314"/>
      <c r="N46" s="10"/>
      <c r="O46" s="311" t="s">
        <v>73</v>
      </c>
      <c r="P46" s="312"/>
      <c r="Q46" s="312"/>
      <c r="R46" s="314"/>
    </row>
    <row r="47" spans="2:18" ht="3" customHeight="1" thickBot="1" x14ac:dyDescent="0.3">
      <c r="B47" s="322"/>
      <c r="C47" s="4"/>
      <c r="D47" s="4"/>
      <c r="E47" s="4"/>
      <c r="F47" s="14"/>
      <c r="G47" s="14"/>
      <c r="H47" s="14"/>
      <c r="I47" s="14"/>
      <c r="J47" s="4"/>
      <c r="K47" s="4"/>
      <c r="L47" s="4"/>
      <c r="M47" s="4"/>
      <c r="N47" s="4"/>
      <c r="O47" s="4"/>
      <c r="P47" s="2"/>
      <c r="Q47" s="2"/>
      <c r="R47" s="29"/>
    </row>
    <row r="48" spans="2:18" ht="13.5" customHeight="1" thickBot="1" x14ac:dyDescent="0.3">
      <c r="B48" s="322"/>
      <c r="C48" s="28"/>
      <c r="D48" s="311" t="s">
        <v>74</v>
      </c>
      <c r="E48" s="312"/>
      <c r="F48" s="312"/>
      <c r="G48" s="312"/>
      <c r="H48" s="312"/>
      <c r="I48" s="314"/>
      <c r="J48" s="10"/>
      <c r="K48" s="311" t="s">
        <v>75</v>
      </c>
      <c r="L48" s="312"/>
      <c r="M48" s="314"/>
      <c r="N48" s="10"/>
      <c r="O48" s="311" t="s">
        <v>76</v>
      </c>
      <c r="P48" s="312"/>
      <c r="Q48" s="312"/>
      <c r="R48" s="314"/>
    </row>
    <row r="49" spans="2:18" ht="3" customHeight="1" thickBot="1" x14ac:dyDescent="0.3">
      <c r="B49" s="322"/>
      <c r="C49" s="4"/>
      <c r="D49" s="4"/>
      <c r="E49" s="4"/>
      <c r="F49" s="14"/>
      <c r="G49" s="14"/>
      <c r="H49" s="14"/>
      <c r="I49" s="14"/>
      <c r="J49" s="4"/>
      <c r="K49" s="4"/>
      <c r="L49" s="4"/>
      <c r="M49" s="4"/>
      <c r="N49" s="4"/>
      <c r="O49" s="4"/>
      <c r="P49" s="2"/>
      <c r="Q49" s="2"/>
      <c r="R49" s="29"/>
    </row>
    <row r="50" spans="2:18" ht="13.5" customHeight="1" thickBot="1" x14ac:dyDescent="0.3">
      <c r="B50" s="322"/>
      <c r="C50" s="28"/>
      <c r="D50" s="316" t="s">
        <v>77</v>
      </c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317"/>
    </row>
    <row r="51" spans="2:18" ht="13.5" customHeight="1" thickBot="1" x14ac:dyDescent="0.3">
      <c r="B51" s="322"/>
      <c r="C51" s="307" t="s">
        <v>78</v>
      </c>
      <c r="D51" s="307"/>
      <c r="E51" s="307"/>
      <c r="F51" s="307"/>
      <c r="G51" s="307"/>
      <c r="H51" s="307"/>
      <c r="I51" s="308"/>
      <c r="J51" s="370" t="s">
        <v>79</v>
      </c>
      <c r="K51" s="377"/>
      <c r="L51" s="360"/>
      <c r="M51" s="310"/>
      <c r="N51" s="10" t="s">
        <v>80</v>
      </c>
      <c r="O51" s="378" t="s">
        <v>81</v>
      </c>
      <c r="P51" s="379"/>
      <c r="Q51" s="20"/>
      <c r="R51" s="30" t="s">
        <v>80</v>
      </c>
    </row>
    <row r="52" spans="2:18" ht="13.5" customHeight="1" thickBot="1" x14ac:dyDescent="0.3">
      <c r="B52" s="322"/>
      <c r="C52" s="312"/>
      <c r="D52" s="312"/>
      <c r="E52" s="312"/>
      <c r="F52" s="312"/>
      <c r="G52" s="312"/>
      <c r="H52" s="312"/>
      <c r="I52" s="314"/>
      <c r="J52" s="370" t="s">
        <v>82</v>
      </c>
      <c r="K52" s="377"/>
      <c r="L52" s="360"/>
      <c r="M52" s="310"/>
      <c r="N52" s="31" t="s">
        <v>80</v>
      </c>
      <c r="O52" s="369" t="s">
        <v>83</v>
      </c>
      <c r="P52" s="370"/>
      <c r="Q52" s="10"/>
      <c r="R52" s="28" t="s">
        <v>80</v>
      </c>
    </row>
    <row r="53" spans="2:18" ht="3" customHeight="1" thickBot="1" x14ac:dyDescent="0.3">
      <c r="B53" s="322"/>
      <c r="C53" s="312"/>
      <c r="D53" s="312"/>
      <c r="E53" s="312"/>
      <c r="F53" s="312"/>
      <c r="G53" s="312"/>
      <c r="H53" s="312"/>
      <c r="I53" s="314"/>
      <c r="J53" s="2"/>
      <c r="K53" s="32"/>
      <c r="L53" s="32"/>
      <c r="M53" s="7"/>
      <c r="N53" s="7"/>
      <c r="O53" s="33"/>
      <c r="P53" s="21"/>
      <c r="Q53" s="4"/>
      <c r="R53" s="12"/>
    </row>
    <row r="54" spans="2:18" ht="8.1" customHeight="1" thickBot="1" x14ac:dyDescent="0.3">
      <c r="B54" s="322"/>
      <c r="C54" s="312"/>
      <c r="D54" s="312"/>
      <c r="E54" s="312"/>
      <c r="F54" s="312"/>
      <c r="G54" s="312"/>
      <c r="H54" s="312"/>
      <c r="I54" s="314"/>
      <c r="J54" s="371" t="s">
        <v>84</v>
      </c>
      <c r="K54" s="372"/>
      <c r="L54" s="315"/>
      <c r="M54" s="307"/>
      <c r="N54" s="308"/>
      <c r="O54" s="34"/>
      <c r="P54" s="4"/>
      <c r="Q54" s="2"/>
      <c r="R54" s="12"/>
    </row>
    <row r="55" spans="2:18" ht="13.5" customHeight="1" thickBot="1" x14ac:dyDescent="0.3">
      <c r="B55" s="322"/>
      <c r="C55" s="312"/>
      <c r="D55" s="312"/>
      <c r="E55" s="312"/>
      <c r="F55" s="312"/>
      <c r="G55" s="312"/>
      <c r="H55" s="312"/>
      <c r="I55" s="314"/>
      <c r="J55" s="373"/>
      <c r="K55" s="374"/>
      <c r="L55" s="311"/>
      <c r="M55" s="312"/>
      <c r="N55" s="314"/>
      <c r="O55" s="13" t="s">
        <v>85</v>
      </c>
      <c r="P55" s="10"/>
      <c r="Q55" s="4" t="s">
        <v>86</v>
      </c>
      <c r="R55" s="10"/>
    </row>
    <row r="56" spans="2:18" ht="8.1" customHeight="1" thickBot="1" x14ac:dyDescent="0.3">
      <c r="B56" s="322"/>
      <c r="C56" s="202"/>
      <c r="D56" s="202"/>
      <c r="E56" s="202"/>
      <c r="F56" s="202"/>
      <c r="G56" s="202"/>
      <c r="H56" s="202"/>
      <c r="I56" s="317"/>
      <c r="J56" s="375"/>
      <c r="K56" s="376"/>
      <c r="L56" s="316"/>
      <c r="M56" s="202"/>
      <c r="N56" s="317"/>
      <c r="O56" s="15"/>
      <c r="P56" s="16"/>
      <c r="Q56" s="16"/>
      <c r="R56" s="35"/>
    </row>
    <row r="57" spans="2:18" ht="13.5" customHeight="1" x14ac:dyDescent="0.25">
      <c r="B57" s="322"/>
      <c r="C57" s="36" t="s">
        <v>87</v>
      </c>
      <c r="D57" s="22"/>
      <c r="E57" s="22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20"/>
    </row>
    <row r="58" spans="2:18" ht="13.5" customHeight="1" x14ac:dyDescent="0.25">
      <c r="B58" s="322"/>
      <c r="C58" s="311"/>
      <c r="D58" s="312"/>
      <c r="E58" s="312"/>
      <c r="F58" s="312"/>
      <c r="G58" s="312"/>
      <c r="H58" s="312"/>
      <c r="I58" s="312"/>
      <c r="J58" s="312"/>
      <c r="K58" s="312"/>
      <c r="L58" s="312"/>
      <c r="M58" s="312"/>
      <c r="N58" s="312"/>
      <c r="O58" s="312"/>
      <c r="P58" s="312"/>
      <c r="Q58" s="312"/>
      <c r="R58" s="314"/>
    </row>
    <row r="59" spans="2:18" ht="13.5" customHeight="1" x14ac:dyDescent="0.25">
      <c r="B59" s="322"/>
      <c r="C59" s="311"/>
      <c r="D59" s="312"/>
      <c r="E59" s="312"/>
      <c r="F59" s="312"/>
      <c r="G59" s="312"/>
      <c r="H59" s="312"/>
      <c r="I59" s="312"/>
      <c r="J59" s="312"/>
      <c r="K59" s="312"/>
      <c r="L59" s="312"/>
      <c r="M59" s="312"/>
      <c r="N59" s="312"/>
      <c r="O59" s="312"/>
      <c r="P59" s="312"/>
      <c r="Q59" s="312"/>
      <c r="R59" s="314"/>
    </row>
    <row r="60" spans="2:18" ht="13.5" customHeight="1" x14ac:dyDescent="0.25">
      <c r="B60" s="322"/>
      <c r="C60" s="311"/>
      <c r="D60" s="312"/>
      <c r="E60" s="312"/>
      <c r="F60" s="312"/>
      <c r="G60" s="312"/>
      <c r="H60" s="312"/>
      <c r="I60" s="312"/>
      <c r="J60" s="312"/>
      <c r="K60" s="312"/>
      <c r="L60" s="312"/>
      <c r="M60" s="312"/>
      <c r="N60" s="312"/>
      <c r="O60" s="312"/>
      <c r="P60" s="312"/>
      <c r="Q60" s="312"/>
      <c r="R60" s="314"/>
    </row>
    <row r="61" spans="2:18" ht="13.5" customHeight="1" x14ac:dyDescent="0.25">
      <c r="B61" s="322"/>
      <c r="C61" s="311"/>
      <c r="D61" s="312"/>
      <c r="E61" s="312"/>
      <c r="F61" s="312"/>
      <c r="G61" s="312"/>
      <c r="H61" s="312"/>
      <c r="I61" s="312"/>
      <c r="J61" s="312"/>
      <c r="K61" s="312"/>
      <c r="L61" s="312"/>
      <c r="M61" s="312"/>
      <c r="N61" s="312"/>
      <c r="O61" s="312"/>
      <c r="P61" s="312"/>
      <c r="Q61" s="312"/>
      <c r="R61" s="314"/>
    </row>
    <row r="62" spans="2:18" ht="13.5" customHeight="1" thickBot="1" x14ac:dyDescent="0.3">
      <c r="B62" s="323"/>
      <c r="C62" s="316"/>
      <c r="D62" s="202"/>
      <c r="E62" s="202"/>
      <c r="F62" s="202"/>
      <c r="G62" s="202"/>
      <c r="H62" s="202"/>
      <c r="I62" s="202"/>
      <c r="J62" s="202"/>
      <c r="K62" s="202"/>
      <c r="L62" s="202"/>
      <c r="M62" s="202"/>
      <c r="N62" s="202"/>
      <c r="O62" s="202"/>
      <c r="P62" s="202"/>
      <c r="Q62" s="202"/>
      <c r="R62" s="317"/>
    </row>
    <row r="63" spans="2:18" x14ac:dyDescent="0.25">
      <c r="B63" s="380" t="s">
        <v>88</v>
      </c>
      <c r="C63" s="383" t="s">
        <v>89</v>
      </c>
      <c r="D63" s="383"/>
      <c r="E63" s="383"/>
      <c r="F63" s="383"/>
      <c r="G63" s="383"/>
      <c r="H63" s="383"/>
      <c r="I63" s="383"/>
      <c r="J63" s="383"/>
      <c r="K63" s="383"/>
      <c r="L63" s="383"/>
      <c r="M63" s="383"/>
      <c r="N63" s="383"/>
      <c r="O63" s="383"/>
      <c r="P63" s="383"/>
      <c r="Q63" s="307"/>
      <c r="R63" s="308"/>
    </row>
    <row r="64" spans="2:18" x14ac:dyDescent="0.25">
      <c r="B64" s="381"/>
      <c r="C64" s="384" t="s">
        <v>90</v>
      </c>
      <c r="D64" s="384"/>
      <c r="E64" s="384"/>
      <c r="F64" s="384"/>
      <c r="G64" s="384"/>
      <c r="H64" s="384"/>
      <c r="I64" s="385"/>
      <c r="J64" s="386" t="s">
        <v>91</v>
      </c>
      <c r="K64" s="384"/>
      <c r="L64" s="384"/>
      <c r="M64" s="384"/>
      <c r="N64" s="385"/>
      <c r="O64" s="386" t="s">
        <v>92</v>
      </c>
      <c r="P64" s="384"/>
      <c r="Q64" s="384"/>
      <c r="R64" s="387"/>
    </row>
    <row r="65" spans="2:18" x14ac:dyDescent="0.25">
      <c r="B65" s="381"/>
      <c r="C65" s="340"/>
      <c r="D65" s="340"/>
      <c r="E65" s="340"/>
      <c r="F65" s="340"/>
      <c r="G65" s="340"/>
      <c r="H65" s="340"/>
      <c r="I65" s="388"/>
      <c r="J65" s="391" t="s">
        <v>93</v>
      </c>
      <c r="K65" s="392"/>
      <c r="L65" s="392"/>
      <c r="M65" s="392"/>
      <c r="N65" s="393"/>
      <c r="O65" s="391" t="s">
        <v>93</v>
      </c>
      <c r="P65" s="392"/>
      <c r="Q65" s="392"/>
      <c r="R65" s="364"/>
    </row>
    <row r="66" spans="2:18" x14ac:dyDescent="0.25">
      <c r="B66" s="381"/>
      <c r="C66" s="312"/>
      <c r="D66" s="312"/>
      <c r="E66" s="312"/>
      <c r="F66" s="312"/>
      <c r="G66" s="312"/>
      <c r="H66" s="312"/>
      <c r="I66" s="389"/>
      <c r="J66" s="339"/>
      <c r="K66" s="340"/>
      <c r="L66" s="340"/>
      <c r="M66" s="340"/>
      <c r="N66" s="388"/>
      <c r="O66" s="339"/>
      <c r="P66" s="340"/>
      <c r="Q66" s="340"/>
      <c r="R66" s="395"/>
    </row>
    <row r="67" spans="2:18" x14ac:dyDescent="0.25">
      <c r="B67" s="381"/>
      <c r="C67" s="312"/>
      <c r="D67" s="312"/>
      <c r="E67" s="312"/>
      <c r="F67" s="312"/>
      <c r="G67" s="312"/>
      <c r="H67" s="312"/>
      <c r="I67" s="389"/>
      <c r="J67" s="394"/>
      <c r="K67" s="312"/>
      <c r="L67" s="312"/>
      <c r="M67" s="312"/>
      <c r="N67" s="389"/>
      <c r="O67" s="394"/>
      <c r="P67" s="312"/>
      <c r="Q67" s="312"/>
      <c r="R67" s="314"/>
    </row>
    <row r="68" spans="2:18" ht="15.75" thickBot="1" x14ac:dyDescent="0.3">
      <c r="B68" s="382"/>
      <c r="C68" s="202"/>
      <c r="D68" s="202"/>
      <c r="E68" s="202"/>
      <c r="F68" s="202"/>
      <c r="G68" s="202"/>
      <c r="H68" s="202"/>
      <c r="I68" s="390"/>
      <c r="J68" s="349"/>
      <c r="K68" s="202"/>
      <c r="L68" s="202"/>
      <c r="M68" s="202"/>
      <c r="N68" s="390"/>
      <c r="O68" s="349"/>
      <c r="P68" s="202"/>
      <c r="Q68" s="202"/>
      <c r="R68" s="317"/>
    </row>
  </sheetData>
  <mergeCells count="93">
    <mergeCell ref="B63:B68"/>
    <mergeCell ref="C63:R63"/>
    <mergeCell ref="C64:I64"/>
    <mergeCell ref="J64:N64"/>
    <mergeCell ref="O64:R64"/>
    <mergeCell ref="C65:I68"/>
    <mergeCell ref="J65:N65"/>
    <mergeCell ref="O65:R65"/>
    <mergeCell ref="J66:N68"/>
    <mergeCell ref="O66:R68"/>
    <mergeCell ref="B44:B62"/>
    <mergeCell ref="Q44:R44"/>
    <mergeCell ref="D46:I46"/>
    <mergeCell ref="K46:M46"/>
    <mergeCell ref="O46:R46"/>
    <mergeCell ref="K48:M48"/>
    <mergeCell ref="O48:R48"/>
    <mergeCell ref="D50:F50"/>
    <mergeCell ref="G50:R50"/>
    <mergeCell ref="C51:I51"/>
    <mergeCell ref="J51:K51"/>
    <mergeCell ref="L51:M51"/>
    <mergeCell ref="O51:P51"/>
    <mergeCell ref="D48:I48"/>
    <mergeCell ref="C58:R62"/>
    <mergeCell ref="J52:K52"/>
    <mergeCell ref="C37:E39"/>
    <mergeCell ref="F37:K39"/>
    <mergeCell ref="N37:R37"/>
    <mergeCell ref="N39:R39"/>
    <mergeCell ref="C52:I56"/>
    <mergeCell ref="C41:E43"/>
    <mergeCell ref="F41:K43"/>
    <mergeCell ref="N41:R41"/>
    <mergeCell ref="N43:R43"/>
    <mergeCell ref="L52:M52"/>
    <mergeCell ref="O52:P52"/>
    <mergeCell ref="J54:K56"/>
    <mergeCell ref="L54:N56"/>
    <mergeCell ref="C29:E31"/>
    <mergeCell ref="F29:K31"/>
    <mergeCell ref="N29:R29"/>
    <mergeCell ref="N31:R31"/>
    <mergeCell ref="C33:E35"/>
    <mergeCell ref="F33:K35"/>
    <mergeCell ref="N33:R33"/>
    <mergeCell ref="N35:R35"/>
    <mergeCell ref="C26:R26"/>
    <mergeCell ref="C27:E27"/>
    <mergeCell ref="F27:K27"/>
    <mergeCell ref="L27:M27"/>
    <mergeCell ref="N27:R27"/>
    <mergeCell ref="C24:R24"/>
    <mergeCell ref="C25:K25"/>
    <mergeCell ref="L25:M25"/>
    <mergeCell ref="N25:O25"/>
    <mergeCell ref="P25:R25"/>
    <mergeCell ref="C22:H22"/>
    <mergeCell ref="I22:K22"/>
    <mergeCell ref="Q22:R22"/>
    <mergeCell ref="C23:K23"/>
    <mergeCell ref="L23:M23"/>
    <mergeCell ref="N23:O23"/>
    <mergeCell ref="P23:R23"/>
    <mergeCell ref="L20:M20"/>
    <mergeCell ref="N20:O20"/>
    <mergeCell ref="P20:R20"/>
    <mergeCell ref="C21:D21"/>
    <mergeCell ref="E21:R21"/>
    <mergeCell ref="F6:G6"/>
    <mergeCell ref="K6:M6"/>
    <mergeCell ref="N6:P6"/>
    <mergeCell ref="B11:B43"/>
    <mergeCell ref="C18:H18"/>
    <mergeCell ref="I18:K18"/>
    <mergeCell ref="L18:M18"/>
    <mergeCell ref="N18:O18"/>
    <mergeCell ref="P18:R18"/>
    <mergeCell ref="C19:H19"/>
    <mergeCell ref="I19:K19"/>
    <mergeCell ref="L19:M19"/>
    <mergeCell ref="N19:O19"/>
    <mergeCell ref="P19:R19"/>
    <mergeCell ref="C20:H20"/>
    <mergeCell ref="I20:K20"/>
    <mergeCell ref="B2:R2"/>
    <mergeCell ref="B3:K3"/>
    <mergeCell ref="L3:R3"/>
    <mergeCell ref="B4:H4"/>
    <mergeCell ref="I4:K4"/>
    <mergeCell ref="L4:R5"/>
    <mergeCell ref="B5:H5"/>
    <mergeCell ref="I5:K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9" tint="0.39997558519241921"/>
  </sheetPr>
  <dimension ref="B1:L36"/>
  <sheetViews>
    <sheetView zoomScale="80" zoomScaleNormal="80" workbookViewId="0">
      <selection activeCell="O31" sqref="O31"/>
    </sheetView>
  </sheetViews>
  <sheetFormatPr baseColWidth="10" defaultColWidth="11.42578125" defaultRowHeight="14.25" x14ac:dyDescent="0.2"/>
  <cols>
    <col min="1" max="1" width="3.85546875" style="132" customWidth="1"/>
    <col min="2" max="2" width="35" style="132" bestFit="1" customWidth="1"/>
    <col min="3" max="3" width="20.7109375" style="132" customWidth="1"/>
    <col min="4" max="4" width="10" style="132" bestFit="1" customWidth="1"/>
    <col min="5" max="5" width="8.140625" style="132" bestFit="1" customWidth="1"/>
    <col min="6" max="6" width="10.28515625" style="132" bestFit="1" customWidth="1"/>
    <col min="7" max="8" width="11.42578125" style="132"/>
    <col min="9" max="9" width="15.85546875" style="132" customWidth="1"/>
    <col min="10" max="11" width="11.42578125" style="132"/>
    <col min="12" max="12" width="5.28515625" style="132" customWidth="1"/>
    <col min="13" max="16384" width="11.42578125" style="132"/>
  </cols>
  <sheetData>
    <row r="1" spans="2:12" ht="15" thickBot="1" x14ac:dyDescent="0.25"/>
    <row r="2" spans="2:12" ht="21" thickBot="1" x14ac:dyDescent="0.25">
      <c r="B2" s="396" t="s">
        <v>95</v>
      </c>
      <c r="C2" s="397"/>
      <c r="D2" s="397"/>
      <c r="E2" s="397"/>
      <c r="F2" s="397"/>
      <c r="G2" s="397"/>
      <c r="H2" s="397"/>
      <c r="I2" s="397"/>
      <c r="J2" s="397"/>
      <c r="K2" s="397"/>
      <c r="L2" s="398"/>
    </row>
    <row r="3" spans="2:12" x14ac:dyDescent="0.2">
      <c r="B3" s="179"/>
      <c r="C3" s="180"/>
      <c r="D3" s="180"/>
      <c r="E3" s="180"/>
      <c r="F3" s="180"/>
      <c r="G3" s="180"/>
      <c r="H3" s="180"/>
      <c r="I3" s="180"/>
      <c r="J3" s="180"/>
      <c r="K3" s="180"/>
      <c r="L3" s="181"/>
    </row>
    <row r="4" spans="2:12" ht="15" thickBot="1" x14ac:dyDescent="0.25">
      <c r="B4" s="179"/>
      <c r="C4" s="180"/>
      <c r="D4" s="180"/>
      <c r="E4" s="180"/>
      <c r="F4" s="180"/>
      <c r="G4" s="180"/>
      <c r="H4" s="180"/>
      <c r="I4" s="180"/>
      <c r="J4" s="180"/>
      <c r="K4" s="180"/>
      <c r="L4" s="181"/>
    </row>
    <row r="5" spans="2:12" x14ac:dyDescent="0.2">
      <c r="B5" s="80" t="s">
        <v>96</v>
      </c>
      <c r="C5" s="402"/>
      <c r="D5" s="403"/>
      <c r="E5" s="403"/>
      <c r="F5" s="403"/>
      <c r="G5" s="403"/>
      <c r="H5" s="403"/>
      <c r="I5" s="403"/>
      <c r="J5" s="403"/>
      <c r="K5" s="404"/>
      <c r="L5" s="181"/>
    </row>
    <row r="6" spans="2:12" x14ac:dyDescent="0.2">
      <c r="B6" s="81" t="s">
        <v>0</v>
      </c>
      <c r="C6" s="405"/>
      <c r="D6" s="406"/>
      <c r="E6" s="406"/>
      <c r="F6" s="406"/>
      <c r="G6" s="406"/>
      <c r="H6" s="406"/>
      <c r="I6" s="406"/>
      <c r="J6" s="406"/>
      <c r="K6" s="407"/>
      <c r="L6" s="181"/>
    </row>
    <row r="7" spans="2:12" ht="15" thickBot="1" x14ac:dyDescent="0.25">
      <c r="B7" s="82" t="s">
        <v>97</v>
      </c>
      <c r="C7" s="408"/>
      <c r="D7" s="409"/>
      <c r="E7" s="410"/>
      <c r="F7" s="83" t="s">
        <v>98</v>
      </c>
      <c r="G7" s="408"/>
      <c r="H7" s="409"/>
      <c r="I7" s="410"/>
      <c r="J7" s="83" t="s">
        <v>99</v>
      </c>
      <c r="K7" s="182"/>
      <c r="L7" s="181"/>
    </row>
    <row r="8" spans="2:12" x14ac:dyDescent="0.2">
      <c r="B8" s="179"/>
      <c r="C8" s="180"/>
      <c r="D8" s="180"/>
      <c r="E8" s="180"/>
      <c r="F8" s="180"/>
      <c r="G8" s="180"/>
      <c r="H8" s="180"/>
      <c r="I8" s="180"/>
      <c r="J8" s="180"/>
      <c r="K8" s="180"/>
      <c r="L8" s="181"/>
    </row>
    <row r="9" spans="2:12" ht="18.75" x14ac:dyDescent="0.3">
      <c r="B9" s="179"/>
      <c r="C9" s="180"/>
      <c r="D9" s="411" t="s">
        <v>469</v>
      </c>
      <c r="E9" s="411"/>
      <c r="F9" s="411"/>
      <c r="G9" s="411"/>
      <c r="H9" s="412"/>
      <c r="I9" s="180"/>
      <c r="J9" s="180"/>
      <c r="K9" s="180"/>
      <c r="L9" s="181"/>
    </row>
    <row r="10" spans="2:12" ht="18" x14ac:dyDescent="0.25">
      <c r="B10" s="179"/>
      <c r="C10" s="180"/>
      <c r="D10" s="72"/>
      <c r="E10" s="72"/>
      <c r="F10" s="72"/>
      <c r="G10" s="72"/>
      <c r="H10" s="183"/>
      <c r="I10" s="180"/>
      <c r="J10" s="180"/>
      <c r="K10" s="180"/>
      <c r="L10" s="181"/>
    </row>
    <row r="11" spans="2:12" ht="15" x14ac:dyDescent="0.2">
      <c r="B11" s="179"/>
      <c r="C11" s="172" t="s">
        <v>38</v>
      </c>
      <c r="D11" s="172" t="s">
        <v>467</v>
      </c>
      <c r="E11" s="172" t="s">
        <v>100</v>
      </c>
      <c r="F11" s="172" t="s">
        <v>101</v>
      </c>
      <c r="G11" s="413" t="s">
        <v>166</v>
      </c>
      <c r="H11" s="400"/>
      <c r="I11" s="400"/>
      <c r="J11" s="400"/>
      <c r="K11" s="400"/>
      <c r="L11" s="181"/>
    </row>
    <row r="12" spans="2:12" ht="15" x14ac:dyDescent="0.2">
      <c r="B12" s="184" t="s">
        <v>102</v>
      </c>
      <c r="C12" s="185"/>
      <c r="D12" s="185"/>
      <c r="E12" s="185"/>
      <c r="F12" s="185"/>
      <c r="G12" s="399"/>
      <c r="H12" s="401"/>
      <c r="I12" s="401"/>
      <c r="J12" s="401"/>
      <c r="K12" s="400"/>
      <c r="L12" s="181"/>
    </row>
    <row r="13" spans="2:12" ht="15" x14ac:dyDescent="0.2">
      <c r="B13" s="184" t="s">
        <v>103</v>
      </c>
      <c r="C13" s="185"/>
      <c r="D13" s="185"/>
      <c r="E13" s="185"/>
      <c r="F13" s="185"/>
      <c r="G13" s="399"/>
      <c r="H13" s="401"/>
      <c r="I13" s="401"/>
      <c r="J13" s="401"/>
      <c r="K13" s="400"/>
      <c r="L13" s="181"/>
    </row>
    <row r="14" spans="2:12" ht="15" x14ac:dyDescent="0.2">
      <c r="B14" s="184" t="s">
        <v>104</v>
      </c>
      <c r="C14" s="185"/>
      <c r="D14" s="185"/>
      <c r="E14" s="185"/>
      <c r="F14" s="185"/>
      <c r="G14" s="399"/>
      <c r="H14" s="401"/>
      <c r="I14" s="401"/>
      <c r="J14" s="401"/>
      <c r="K14" s="400"/>
      <c r="L14" s="181"/>
    </row>
    <row r="15" spans="2:12" ht="15" x14ac:dyDescent="0.2">
      <c r="B15" s="184" t="s">
        <v>105</v>
      </c>
      <c r="C15" s="185"/>
      <c r="D15" s="185"/>
      <c r="E15" s="185"/>
      <c r="F15" s="185"/>
      <c r="G15" s="399"/>
      <c r="H15" s="400"/>
      <c r="I15" s="400"/>
      <c r="J15" s="400"/>
      <c r="K15" s="400"/>
      <c r="L15" s="181"/>
    </row>
    <row r="16" spans="2:12" ht="15" x14ac:dyDescent="0.2">
      <c r="B16" s="184" t="s">
        <v>106</v>
      </c>
      <c r="C16" s="185"/>
      <c r="D16" s="185"/>
      <c r="E16" s="185"/>
      <c r="F16" s="185"/>
      <c r="G16" s="399"/>
      <c r="H16" s="401"/>
      <c r="I16" s="401"/>
      <c r="J16" s="401"/>
      <c r="K16" s="400"/>
      <c r="L16" s="181"/>
    </row>
    <row r="17" spans="2:12" ht="15" x14ac:dyDescent="0.2">
      <c r="B17" s="184" t="s">
        <v>107</v>
      </c>
      <c r="C17" s="185"/>
      <c r="D17" s="185"/>
      <c r="E17" s="185"/>
      <c r="F17" s="185"/>
      <c r="G17" s="399"/>
      <c r="H17" s="401"/>
      <c r="I17" s="401"/>
      <c r="J17" s="401"/>
      <c r="K17" s="400"/>
      <c r="L17" s="181"/>
    </row>
    <row r="18" spans="2:12" ht="15" x14ac:dyDescent="0.2">
      <c r="B18" s="184" t="s">
        <v>108</v>
      </c>
      <c r="C18" s="185"/>
      <c r="D18" s="185"/>
      <c r="E18" s="185"/>
      <c r="F18" s="185"/>
      <c r="G18" s="399"/>
      <c r="H18" s="401"/>
      <c r="I18" s="401"/>
      <c r="J18" s="401"/>
      <c r="K18" s="400"/>
      <c r="L18" s="181"/>
    </row>
    <row r="19" spans="2:12" ht="15" x14ac:dyDescent="0.2">
      <c r="B19" s="184" t="s">
        <v>109</v>
      </c>
      <c r="C19" s="185"/>
      <c r="D19" s="185"/>
      <c r="E19" s="185"/>
      <c r="F19" s="185"/>
      <c r="G19" s="399"/>
      <c r="H19" s="401"/>
      <c r="I19" s="401"/>
      <c r="J19" s="401"/>
      <c r="K19" s="400"/>
      <c r="L19" s="181"/>
    </row>
    <row r="20" spans="2:12" ht="15" x14ac:dyDescent="0.2">
      <c r="B20" s="184" t="s">
        <v>468</v>
      </c>
      <c r="C20" s="185"/>
      <c r="D20" s="185"/>
      <c r="E20" s="185"/>
      <c r="F20" s="185"/>
      <c r="G20" s="399"/>
      <c r="H20" s="401"/>
      <c r="I20" s="401"/>
      <c r="J20" s="401"/>
      <c r="K20" s="400"/>
      <c r="L20" s="181"/>
    </row>
    <row r="21" spans="2:12" ht="15" x14ac:dyDescent="0.2">
      <c r="B21" s="184" t="s">
        <v>110</v>
      </c>
      <c r="C21" s="186"/>
      <c r="D21" s="185"/>
      <c r="E21" s="185"/>
      <c r="F21" s="185"/>
      <c r="G21" s="399"/>
      <c r="H21" s="401"/>
      <c r="I21" s="401"/>
      <c r="J21" s="401"/>
      <c r="K21" s="400"/>
      <c r="L21" s="181"/>
    </row>
    <row r="22" spans="2:12" x14ac:dyDescent="0.2">
      <c r="B22" s="179"/>
      <c r="C22" s="180"/>
      <c r="D22" s="180"/>
      <c r="E22" s="180"/>
      <c r="F22" s="180"/>
      <c r="G22" s="180"/>
      <c r="H22" s="180"/>
      <c r="I22" s="180"/>
      <c r="J22" s="180"/>
      <c r="K22" s="180"/>
      <c r="L22" s="181"/>
    </row>
    <row r="23" spans="2:12" ht="18.75" x14ac:dyDescent="0.3">
      <c r="B23" s="179"/>
      <c r="C23" s="180"/>
      <c r="D23" s="180"/>
      <c r="E23" s="411" t="s">
        <v>111</v>
      </c>
      <c r="F23" s="411"/>
      <c r="G23" s="411"/>
      <c r="H23" s="180"/>
      <c r="I23" s="180"/>
      <c r="J23" s="180"/>
      <c r="K23" s="180"/>
      <c r="L23" s="181"/>
    </row>
    <row r="24" spans="2:12" x14ac:dyDescent="0.2">
      <c r="B24" s="179"/>
      <c r="C24" s="180"/>
      <c r="D24" s="180"/>
      <c r="E24" s="180"/>
      <c r="F24" s="180"/>
      <c r="G24" s="180"/>
      <c r="H24" s="180"/>
      <c r="I24" s="180"/>
      <c r="J24" s="180"/>
      <c r="K24" s="180"/>
      <c r="L24" s="181"/>
    </row>
    <row r="25" spans="2:12" ht="15" x14ac:dyDescent="0.2">
      <c r="B25" s="179"/>
      <c r="C25" s="172" t="s">
        <v>38</v>
      </c>
      <c r="D25" s="172" t="s">
        <v>467</v>
      </c>
      <c r="E25" s="172" t="s">
        <v>100</v>
      </c>
      <c r="F25" s="172" t="s">
        <v>101</v>
      </c>
      <c r="G25" s="413" t="s">
        <v>166</v>
      </c>
      <c r="H25" s="400"/>
      <c r="I25" s="400"/>
      <c r="J25" s="400"/>
      <c r="K25" s="400"/>
      <c r="L25" s="181"/>
    </row>
    <row r="26" spans="2:12" ht="15" x14ac:dyDescent="0.2">
      <c r="B26" s="184" t="s">
        <v>112</v>
      </c>
      <c r="C26" s="185"/>
      <c r="D26" s="185"/>
      <c r="E26" s="185"/>
      <c r="F26" s="185"/>
      <c r="G26" s="399"/>
      <c r="H26" s="401"/>
      <c r="I26" s="401"/>
      <c r="J26" s="401"/>
      <c r="K26" s="400"/>
      <c r="L26" s="181"/>
    </row>
    <row r="27" spans="2:12" ht="15" x14ac:dyDescent="0.2">
      <c r="B27" s="184" t="s">
        <v>113</v>
      </c>
      <c r="C27" s="185"/>
      <c r="D27" s="185"/>
      <c r="E27" s="185"/>
      <c r="F27" s="185"/>
      <c r="G27" s="399"/>
      <c r="H27" s="401"/>
      <c r="I27" s="401"/>
      <c r="J27" s="401"/>
      <c r="K27" s="400"/>
      <c r="L27" s="181"/>
    </row>
    <row r="28" spans="2:12" ht="15" x14ac:dyDescent="0.2">
      <c r="B28" s="184" t="s">
        <v>114</v>
      </c>
      <c r="C28" s="185"/>
      <c r="D28" s="185"/>
      <c r="E28" s="185"/>
      <c r="F28" s="185"/>
      <c r="G28" s="399"/>
      <c r="H28" s="401"/>
      <c r="I28" s="401"/>
      <c r="J28" s="401"/>
      <c r="K28" s="400"/>
      <c r="L28" s="181"/>
    </row>
    <row r="29" spans="2:12" x14ac:dyDescent="0.2">
      <c r="B29" s="179"/>
      <c r="C29" s="180"/>
      <c r="D29" s="180"/>
      <c r="E29" s="180"/>
      <c r="F29" s="180"/>
      <c r="G29" s="180"/>
      <c r="H29" s="180"/>
      <c r="I29" s="180"/>
      <c r="J29" s="180"/>
      <c r="K29" s="180"/>
      <c r="L29" s="181"/>
    </row>
    <row r="30" spans="2:12" x14ac:dyDescent="0.2">
      <c r="B30" s="73" t="s">
        <v>115</v>
      </c>
      <c r="C30" s="180"/>
      <c r="D30" s="180"/>
      <c r="E30" s="180"/>
      <c r="F30" s="180"/>
      <c r="G30" s="180"/>
      <c r="H30" s="180"/>
      <c r="I30" s="180"/>
      <c r="J30" s="180"/>
      <c r="K30" s="180"/>
      <c r="L30" s="181"/>
    </row>
    <row r="31" spans="2:12" ht="18" x14ac:dyDescent="0.25">
      <c r="B31" s="74" t="s">
        <v>94</v>
      </c>
      <c r="C31" s="414" t="s">
        <v>116</v>
      </c>
      <c r="D31" s="415"/>
      <c r="E31" s="415"/>
      <c r="F31" s="415"/>
      <c r="G31" s="415"/>
      <c r="H31" s="415"/>
      <c r="I31" s="415"/>
      <c r="J31" s="415"/>
      <c r="K31" s="180"/>
      <c r="L31" s="181"/>
    </row>
    <row r="32" spans="2:12" ht="15" thickBot="1" x14ac:dyDescent="0.25">
      <c r="B32" s="179"/>
      <c r="C32" s="180"/>
      <c r="D32" s="180"/>
      <c r="E32" s="180"/>
      <c r="F32" s="180"/>
      <c r="G32" s="180"/>
      <c r="H32" s="180"/>
      <c r="I32" s="180"/>
      <c r="J32" s="180"/>
      <c r="K32" s="180"/>
      <c r="L32" s="181"/>
    </row>
    <row r="33" spans="2:12" x14ac:dyDescent="0.2">
      <c r="B33" s="179"/>
      <c r="C33" s="419" t="s">
        <v>117</v>
      </c>
      <c r="D33" s="420"/>
      <c r="E33" s="420" t="s">
        <v>118</v>
      </c>
      <c r="F33" s="420"/>
      <c r="G33" s="420" t="s">
        <v>119</v>
      </c>
      <c r="H33" s="420"/>
      <c r="I33" s="187" t="s">
        <v>120</v>
      </c>
      <c r="J33" s="180"/>
      <c r="K33" s="180"/>
      <c r="L33" s="181"/>
    </row>
    <row r="34" spans="2:12" ht="39.950000000000003" customHeight="1" thickBot="1" x14ac:dyDescent="0.25">
      <c r="B34" s="179"/>
      <c r="C34" s="416"/>
      <c r="D34" s="417"/>
      <c r="E34" s="418"/>
      <c r="F34" s="417"/>
      <c r="G34" s="417"/>
      <c r="H34" s="417"/>
      <c r="I34" s="188"/>
      <c r="J34" s="180"/>
      <c r="K34" s="180"/>
      <c r="L34" s="181"/>
    </row>
    <row r="35" spans="2:12" x14ac:dyDescent="0.2">
      <c r="B35" s="179"/>
      <c r="C35" s="180"/>
      <c r="D35" s="180"/>
      <c r="E35" s="180"/>
      <c r="F35" s="180"/>
      <c r="G35" s="180"/>
      <c r="H35" s="180"/>
      <c r="I35" s="180"/>
      <c r="J35" s="180"/>
      <c r="K35" s="180"/>
      <c r="L35" s="181"/>
    </row>
    <row r="36" spans="2:12" ht="15" thickBot="1" x14ac:dyDescent="0.25">
      <c r="B36" s="189"/>
      <c r="C36" s="190"/>
      <c r="D36" s="190"/>
      <c r="E36" s="190"/>
      <c r="F36" s="190"/>
      <c r="G36" s="190"/>
      <c r="H36" s="190"/>
      <c r="I36" s="190"/>
      <c r="J36" s="190"/>
      <c r="K36" s="190"/>
      <c r="L36" s="191"/>
    </row>
  </sheetData>
  <mergeCells count="29">
    <mergeCell ref="G18:K18"/>
    <mergeCell ref="G19:K19"/>
    <mergeCell ref="G20:K20"/>
    <mergeCell ref="G21:K21"/>
    <mergeCell ref="G25:K25"/>
    <mergeCell ref="C34:D34"/>
    <mergeCell ref="E34:F34"/>
    <mergeCell ref="G34:H34"/>
    <mergeCell ref="C33:D33"/>
    <mergeCell ref="E33:F33"/>
    <mergeCell ref="G33:H33"/>
    <mergeCell ref="C31:J31"/>
    <mergeCell ref="G27:K27"/>
    <mergeCell ref="G28:K28"/>
    <mergeCell ref="E23:G23"/>
    <mergeCell ref="G26:K26"/>
    <mergeCell ref="B2:L2"/>
    <mergeCell ref="G15:K15"/>
    <mergeCell ref="G16:K16"/>
    <mergeCell ref="G17:K17"/>
    <mergeCell ref="C5:K5"/>
    <mergeCell ref="C6:K6"/>
    <mergeCell ref="C7:E7"/>
    <mergeCell ref="G7:I7"/>
    <mergeCell ref="D9:H9"/>
    <mergeCell ref="G11:K11"/>
    <mergeCell ref="G12:K12"/>
    <mergeCell ref="G13:K13"/>
    <mergeCell ref="G14:K14"/>
  </mergeCells>
  <dataValidations count="2">
    <dataValidation type="list" allowBlank="1" showInputMessage="1" showErrorMessage="1" sqref="F12:F21 F26:F28">
      <formula1>$E$54:$E$55</formula1>
    </dataValidation>
    <dataValidation type="list" allowBlank="1" showInputMessage="1" showErrorMessage="1" sqref="E12:E21 E26:E28">
      <formula1>$D$54:$D$56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 tint="0.39997558519241921"/>
  </sheetPr>
  <dimension ref="A1"/>
  <sheetViews>
    <sheetView workbookViewId="0">
      <selection activeCell="I33" sqref="I3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 tint="0.39997558519241921"/>
  </sheetPr>
  <dimension ref="A1:D26"/>
  <sheetViews>
    <sheetView zoomScale="90" zoomScaleNormal="90" workbookViewId="0">
      <selection activeCell="B29" sqref="B29"/>
    </sheetView>
  </sheetViews>
  <sheetFormatPr baseColWidth="10" defaultRowHeight="15" x14ac:dyDescent="0.25"/>
  <cols>
    <col min="1" max="1" width="3" style="1" customWidth="1"/>
    <col min="2" max="2" width="58" bestFit="1" customWidth="1"/>
    <col min="3" max="4" width="45.7109375" customWidth="1"/>
  </cols>
  <sheetData>
    <row r="1" spans="2:4" s="1" customFormat="1" ht="15" customHeight="1" thickBot="1" x14ac:dyDescent="0.3">
      <c r="B1" s="76"/>
      <c r="C1" s="77"/>
    </row>
    <row r="2" spans="2:4" ht="19.5" thickBot="1" x14ac:dyDescent="0.35">
      <c r="B2" s="299" t="s">
        <v>6</v>
      </c>
      <c r="C2" s="421"/>
      <c r="D2" s="422"/>
    </row>
    <row r="3" spans="2:4" s="1" customFormat="1" x14ac:dyDescent="0.25">
      <c r="B3" s="192" t="s">
        <v>7</v>
      </c>
      <c r="C3" s="84"/>
      <c r="D3" s="84"/>
    </row>
    <row r="4" spans="2:4" s="1" customFormat="1" x14ac:dyDescent="0.25">
      <c r="B4" s="192" t="s">
        <v>471</v>
      </c>
      <c r="C4" s="84"/>
      <c r="D4" s="84"/>
    </row>
    <row r="5" spans="2:4" s="1" customFormat="1" x14ac:dyDescent="0.25">
      <c r="B5" s="192" t="s">
        <v>472</v>
      </c>
      <c r="C5" s="84"/>
      <c r="D5" s="84"/>
    </row>
    <row r="6" spans="2:4" s="1" customFormat="1" x14ac:dyDescent="0.25">
      <c r="B6" s="192" t="s">
        <v>470</v>
      </c>
      <c r="C6" s="84"/>
      <c r="D6" s="84"/>
    </row>
    <row r="7" spans="2:4" s="1" customFormat="1" x14ac:dyDescent="0.25">
      <c r="B7" s="192" t="s">
        <v>473</v>
      </c>
      <c r="C7" s="84"/>
      <c r="D7" s="84"/>
    </row>
    <row r="8" spans="2:4" s="1" customFormat="1" x14ac:dyDescent="0.25">
      <c r="B8" s="192" t="s">
        <v>474</v>
      </c>
      <c r="C8" s="84"/>
      <c r="D8" s="84"/>
    </row>
    <row r="9" spans="2:4" s="1" customFormat="1" x14ac:dyDescent="0.25">
      <c r="B9" s="192" t="s">
        <v>475</v>
      </c>
      <c r="C9" s="84"/>
      <c r="D9" s="84"/>
    </row>
    <row r="10" spans="2:4" s="1" customFormat="1" x14ac:dyDescent="0.25">
      <c r="B10" s="192" t="s">
        <v>488</v>
      </c>
      <c r="C10" s="84"/>
      <c r="D10" s="84"/>
    </row>
    <row r="11" spans="2:4" s="1" customFormat="1" x14ac:dyDescent="0.25">
      <c r="B11" s="192" t="s">
        <v>489</v>
      </c>
      <c r="C11" s="84"/>
      <c r="D11" s="84"/>
    </row>
    <row r="12" spans="2:4" s="1" customFormat="1" x14ac:dyDescent="0.25">
      <c r="B12" s="192" t="s">
        <v>490</v>
      </c>
      <c r="C12" s="84"/>
      <c r="D12" s="84"/>
    </row>
    <row r="13" spans="2:4" s="1" customFormat="1" x14ac:dyDescent="0.25">
      <c r="B13" s="192" t="s">
        <v>491</v>
      </c>
      <c r="C13" s="84"/>
      <c r="D13" s="84"/>
    </row>
    <row r="14" spans="2:4" s="1" customFormat="1" x14ac:dyDescent="0.25">
      <c r="B14" s="192" t="s">
        <v>476</v>
      </c>
      <c r="C14" s="84"/>
      <c r="D14" s="84"/>
    </row>
    <row r="15" spans="2:4" s="1" customFormat="1" x14ac:dyDescent="0.25">
      <c r="B15" s="192" t="s">
        <v>477</v>
      </c>
      <c r="C15" s="84"/>
      <c r="D15" s="84"/>
    </row>
    <row r="16" spans="2:4" s="1" customFormat="1" x14ac:dyDescent="0.25">
      <c r="B16" s="192" t="s">
        <v>478</v>
      </c>
      <c r="C16" s="84"/>
      <c r="D16" s="84"/>
    </row>
    <row r="17" spans="2:4" s="1" customFormat="1" x14ac:dyDescent="0.25">
      <c r="B17" s="192" t="s">
        <v>479</v>
      </c>
      <c r="C17" s="84"/>
      <c r="D17" s="84"/>
    </row>
    <row r="18" spans="2:4" s="1" customFormat="1" x14ac:dyDescent="0.25">
      <c r="B18" s="192" t="s">
        <v>480</v>
      </c>
      <c r="C18" s="84"/>
      <c r="D18" s="84"/>
    </row>
    <row r="19" spans="2:4" s="1" customFormat="1" x14ac:dyDescent="0.25">
      <c r="B19" s="192" t="s">
        <v>481</v>
      </c>
      <c r="C19" s="84"/>
      <c r="D19" s="84"/>
    </row>
    <row r="20" spans="2:4" s="1" customFormat="1" x14ac:dyDescent="0.25">
      <c r="B20" s="192" t="s">
        <v>482</v>
      </c>
      <c r="C20" s="84"/>
      <c r="D20" s="84"/>
    </row>
    <row r="21" spans="2:4" s="1" customFormat="1" x14ac:dyDescent="0.25">
      <c r="B21" s="192" t="s">
        <v>483</v>
      </c>
      <c r="C21" s="84"/>
      <c r="D21" s="84"/>
    </row>
    <row r="22" spans="2:4" s="1" customFormat="1" x14ac:dyDescent="0.25">
      <c r="B22" s="192" t="s">
        <v>484</v>
      </c>
      <c r="C22" s="84"/>
      <c r="D22" s="84"/>
    </row>
    <row r="23" spans="2:4" x14ac:dyDescent="0.25">
      <c r="B23" s="192" t="s">
        <v>485</v>
      </c>
      <c r="C23" s="84"/>
      <c r="D23" s="84"/>
    </row>
    <row r="24" spans="2:4" x14ac:dyDescent="0.25">
      <c r="B24" s="193" t="s">
        <v>486</v>
      </c>
      <c r="C24" s="85"/>
      <c r="D24" s="85"/>
    </row>
    <row r="25" spans="2:4" s="1" customFormat="1" x14ac:dyDescent="0.25">
      <c r="B25" s="193" t="s">
        <v>487</v>
      </c>
      <c r="C25" s="85"/>
      <c r="D25" s="85"/>
    </row>
    <row r="26" spans="2:4" x14ac:dyDescent="0.25">
      <c r="B26" s="132"/>
    </row>
  </sheetData>
  <mergeCells count="1">
    <mergeCell ref="B2:D2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8" tint="0.39997558519241921"/>
  </sheetPr>
  <dimension ref="B1:G21"/>
  <sheetViews>
    <sheetView zoomScale="80" zoomScaleNormal="80" workbookViewId="0">
      <selection activeCell="C6" sqref="C6:C13"/>
    </sheetView>
  </sheetViews>
  <sheetFormatPr baseColWidth="10" defaultRowHeight="15" x14ac:dyDescent="0.25"/>
  <cols>
    <col min="1" max="1" width="3.140625" customWidth="1"/>
    <col min="2" max="2" width="3" style="129" bestFit="1" customWidth="1"/>
    <col min="3" max="3" width="55.140625" style="88" customWidth="1"/>
    <col min="4" max="7" width="25.7109375" style="88" customWidth="1"/>
  </cols>
  <sheetData>
    <row r="1" spans="2:7" s="1" customFormat="1" x14ac:dyDescent="0.25">
      <c r="B1" s="129"/>
      <c r="C1" s="88"/>
      <c r="D1" s="88"/>
      <c r="E1" s="88"/>
      <c r="F1" s="88"/>
      <c r="G1" s="88"/>
    </row>
    <row r="2" spans="2:7" s="1" customFormat="1" ht="30" x14ac:dyDescent="0.25">
      <c r="B2" s="129"/>
      <c r="C2" s="88"/>
      <c r="D2" s="88" t="s">
        <v>431</v>
      </c>
      <c r="E2" s="88" t="s">
        <v>432</v>
      </c>
      <c r="F2" s="88" t="s">
        <v>433</v>
      </c>
      <c r="G2" s="88" t="s">
        <v>431</v>
      </c>
    </row>
    <row r="3" spans="2:7" s="1" customFormat="1" ht="30" x14ac:dyDescent="0.25">
      <c r="B3" s="129"/>
      <c r="C3" s="88"/>
      <c r="D3" s="88" t="s">
        <v>434</v>
      </c>
      <c r="E3" s="88"/>
      <c r="F3" s="88"/>
      <c r="G3" s="88" t="s">
        <v>435</v>
      </c>
    </row>
    <row r="4" spans="2:7" x14ac:dyDescent="0.25">
      <c r="D4" s="88" t="s">
        <v>427</v>
      </c>
      <c r="E4" s="88" t="s">
        <v>428</v>
      </c>
      <c r="F4" s="88" t="s">
        <v>429</v>
      </c>
      <c r="G4" s="88" t="s">
        <v>430</v>
      </c>
    </row>
    <row r="5" spans="2:7" x14ac:dyDescent="0.25">
      <c r="C5" s="128" t="s">
        <v>421</v>
      </c>
    </row>
    <row r="6" spans="2:7" ht="30" x14ac:dyDescent="0.25">
      <c r="B6" s="130">
        <v>1</v>
      </c>
      <c r="C6" s="131" t="s">
        <v>414</v>
      </c>
      <c r="D6" s="131"/>
      <c r="E6" s="131"/>
      <c r="F6" s="131"/>
      <c r="G6" s="131"/>
    </row>
    <row r="7" spans="2:7" ht="45" x14ac:dyDescent="0.25">
      <c r="B7" s="130">
        <v>2</v>
      </c>
      <c r="C7" s="131" t="s">
        <v>415</v>
      </c>
      <c r="D7" s="131"/>
      <c r="E7" s="131"/>
      <c r="F7" s="131"/>
      <c r="G7" s="131"/>
    </row>
    <row r="8" spans="2:7" ht="45" x14ac:dyDescent="0.25">
      <c r="B8" s="130">
        <v>5</v>
      </c>
      <c r="C8" s="131" t="s">
        <v>416</v>
      </c>
      <c r="D8" s="131"/>
      <c r="E8" s="131"/>
      <c r="F8" s="131"/>
      <c r="G8" s="131"/>
    </row>
    <row r="9" spans="2:7" ht="30" x14ac:dyDescent="0.25">
      <c r="B9" s="130">
        <v>6</v>
      </c>
      <c r="C9" s="131" t="s">
        <v>417</v>
      </c>
      <c r="D9" s="131"/>
      <c r="E9" s="131"/>
      <c r="F9" s="131"/>
      <c r="G9" s="131"/>
    </row>
    <row r="10" spans="2:7" ht="45" x14ac:dyDescent="0.25">
      <c r="B10" s="130">
        <v>7</v>
      </c>
      <c r="C10" s="131" t="s">
        <v>418</v>
      </c>
      <c r="D10" s="131"/>
      <c r="E10" s="131"/>
      <c r="F10" s="131"/>
      <c r="G10" s="131"/>
    </row>
    <row r="11" spans="2:7" ht="30" x14ac:dyDescent="0.25">
      <c r="B11" s="130">
        <v>8</v>
      </c>
      <c r="C11" s="131" t="s">
        <v>419</v>
      </c>
      <c r="D11" s="131"/>
      <c r="E11" s="131"/>
      <c r="F11" s="131"/>
      <c r="G11" s="131"/>
    </row>
    <row r="12" spans="2:7" ht="45" x14ac:dyDescent="0.25">
      <c r="B12" s="130">
        <v>10</v>
      </c>
      <c r="C12" s="131" t="s">
        <v>420</v>
      </c>
      <c r="D12" s="131"/>
      <c r="E12" s="131"/>
      <c r="F12" s="131"/>
      <c r="G12" s="131"/>
    </row>
    <row r="13" spans="2:7" ht="30" x14ac:dyDescent="0.25">
      <c r="B13" s="130">
        <v>11</v>
      </c>
      <c r="C13" s="131" t="s">
        <v>436</v>
      </c>
      <c r="D13" s="131"/>
      <c r="E13" s="131"/>
      <c r="F13" s="131"/>
      <c r="G13" s="131"/>
    </row>
    <row r="15" spans="2:7" x14ac:dyDescent="0.25">
      <c r="C15" s="128" t="s">
        <v>422</v>
      </c>
    </row>
    <row r="16" spans="2:7" ht="30" x14ac:dyDescent="0.25">
      <c r="B16" s="130">
        <v>12</v>
      </c>
      <c r="C16" s="131" t="s">
        <v>423</v>
      </c>
      <c r="D16" s="131"/>
      <c r="E16" s="131"/>
      <c r="F16" s="131"/>
      <c r="G16" s="131"/>
    </row>
    <row r="17" spans="2:7" ht="30" x14ac:dyDescent="0.25">
      <c r="B17" s="130">
        <v>14</v>
      </c>
      <c r="C17" s="131" t="s">
        <v>424</v>
      </c>
      <c r="D17" s="131"/>
      <c r="E17" s="131"/>
      <c r="F17" s="131"/>
      <c r="G17" s="131"/>
    </row>
    <row r="18" spans="2:7" ht="30" x14ac:dyDescent="0.25">
      <c r="B18" s="130">
        <v>16</v>
      </c>
      <c r="C18" s="131" t="s">
        <v>425</v>
      </c>
      <c r="D18" s="131"/>
      <c r="E18" s="131"/>
      <c r="F18" s="131"/>
      <c r="G18" s="131"/>
    </row>
    <row r="20" spans="2:7" x14ac:dyDescent="0.25">
      <c r="C20" s="128" t="s">
        <v>426</v>
      </c>
    </row>
    <row r="21" spans="2:7" ht="45" x14ac:dyDescent="0.25">
      <c r="B21" s="130">
        <v>20</v>
      </c>
      <c r="C21" s="131" t="s">
        <v>437</v>
      </c>
      <c r="D21" s="131"/>
      <c r="E21" s="131"/>
      <c r="F21" s="131"/>
      <c r="G21" s="13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20</vt:i4>
      </vt:variant>
    </vt:vector>
  </HeadingPairs>
  <TitlesOfParts>
    <vt:vector size="28" baseType="lpstr">
      <vt:lpstr>En tête</vt:lpstr>
      <vt:lpstr>Réserves-Commentaires</vt:lpstr>
      <vt:lpstr>Aide aux Points de Contrôles</vt:lpstr>
      <vt:lpstr>Climatisation</vt:lpstr>
      <vt:lpstr>Détection Incendie</vt:lpstr>
      <vt:lpstr>VPE</vt:lpstr>
      <vt:lpstr>Mesures FH</vt:lpstr>
      <vt:lpstr>Vigilance</vt:lpstr>
      <vt:lpstr>PHOTO_1</vt:lpstr>
      <vt:lpstr>PHOTO_10</vt:lpstr>
      <vt:lpstr>PHOTO_11</vt:lpstr>
      <vt:lpstr>PHOTO_12</vt:lpstr>
      <vt:lpstr>PHOTO_13</vt:lpstr>
      <vt:lpstr>PHOTO_14</vt:lpstr>
      <vt:lpstr>PHOTO_15</vt:lpstr>
      <vt:lpstr>PHOTO_16</vt:lpstr>
      <vt:lpstr>PHOTO_17</vt:lpstr>
      <vt:lpstr>PHOTO_18</vt:lpstr>
      <vt:lpstr>PHOTO_19</vt:lpstr>
      <vt:lpstr>PHOTO_2</vt:lpstr>
      <vt:lpstr>PHOTO_20</vt:lpstr>
      <vt:lpstr>PHOTO_3</vt:lpstr>
      <vt:lpstr>PHOTO_4</vt:lpstr>
      <vt:lpstr>PHOTO_5</vt:lpstr>
      <vt:lpstr>PHOTO_6</vt:lpstr>
      <vt:lpstr>PHOTO_7</vt:lpstr>
      <vt:lpstr>PHOTO_8</vt:lpstr>
      <vt:lpstr>PHOTO_9</vt:lpstr>
    </vt:vector>
  </TitlesOfParts>
  <Company>ORANGE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Gwenvael DTRS/UPR IDF</dc:creator>
  <cp:lastModifiedBy>J_HELLALI_1</cp:lastModifiedBy>
  <cp:lastPrinted>2016-01-19T08:45:37Z</cp:lastPrinted>
  <dcterms:created xsi:type="dcterms:W3CDTF">2015-12-31T10:39:10Z</dcterms:created>
  <dcterms:modified xsi:type="dcterms:W3CDTF">2018-04-11T12:11:16Z</dcterms:modified>
</cp:coreProperties>
</file>