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21525" windowHeight="9555"/>
  </bookViews>
  <sheets>
    <sheet name="Feuil1" sheetId="1" r:id="rId1"/>
    <sheet name="Conventions de l'OIT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31" i="1" l="1"/>
  <c r="K31" i="1"/>
  <c r="L31" i="1"/>
  <c r="M31" i="1"/>
  <c r="N31" i="1"/>
  <c r="O31" i="1"/>
  <c r="P31" i="1"/>
  <c r="I31" i="1"/>
  <c r="H28" i="1"/>
  <c r="I29" i="1"/>
  <c r="I30" i="1"/>
  <c r="L30" i="1"/>
  <c r="E36" i="1"/>
  <c r="J29" i="1"/>
  <c r="K29" i="1"/>
  <c r="L29" i="1"/>
  <c r="M29" i="1"/>
  <c r="N29" i="1"/>
  <c r="O29" i="1"/>
  <c r="P29" i="1"/>
  <c r="E35" i="1"/>
  <c r="G35" i="1"/>
  <c r="G36" i="1"/>
  <c r="G28" i="1" l="1"/>
  <c r="H27" i="1" l="1"/>
  <c r="H26" i="1"/>
  <c r="H23" i="1"/>
  <c r="H22" i="1"/>
  <c r="H21" i="1"/>
  <c r="H19" i="1"/>
  <c r="H18" i="1"/>
  <c r="H17" i="1"/>
  <c r="H16" i="1"/>
  <c r="H13" i="1"/>
  <c r="H12" i="1"/>
  <c r="H11" i="1"/>
  <c r="H7" i="1"/>
  <c r="H36" i="1" s="1"/>
  <c r="H6" i="1"/>
  <c r="H35" i="1" l="1"/>
  <c r="J30" i="1" l="1"/>
  <c r="F35" i="1"/>
  <c r="N30" i="1"/>
  <c r="P30" i="1"/>
  <c r="K30" i="1"/>
  <c r="M30" i="1"/>
  <c r="O30" i="1"/>
  <c r="F36" i="1"/>
</calcChain>
</file>

<file path=xl/sharedStrings.xml><?xml version="1.0" encoding="utf-8"?>
<sst xmlns="http://schemas.openxmlformats.org/spreadsheetml/2006/main" count="134" uniqueCount="97">
  <si>
    <t>Site(s) en propre</t>
  </si>
  <si>
    <t>Sous-traitants</t>
  </si>
  <si>
    <t>Négoce</t>
  </si>
  <si>
    <t>Fournisseurs tissus</t>
  </si>
  <si>
    <t>Fournisseurs accessoires</t>
  </si>
  <si>
    <t>Volumes</t>
  </si>
  <si>
    <t>X</t>
  </si>
  <si>
    <t>XX</t>
  </si>
  <si>
    <t>XXX</t>
  </si>
  <si>
    <t>XXXX</t>
  </si>
  <si>
    <t>P</t>
  </si>
  <si>
    <t>M</t>
  </si>
  <si>
    <t>Pays</t>
  </si>
  <si>
    <t>Audit conformité conventions de l'OIT</t>
  </si>
  <si>
    <t>IR : Indice de Responsabilité</t>
  </si>
  <si>
    <t>TOTAUX</t>
  </si>
  <si>
    <t>Coefficient question</t>
  </si>
  <si>
    <t>Pays signataire</t>
  </si>
  <si>
    <t>n°29</t>
  </si>
  <si>
    <t>Afrique du Sud</t>
  </si>
  <si>
    <t>Allemagne</t>
  </si>
  <si>
    <t>Australie</t>
  </si>
  <si>
    <t>Autriche</t>
  </si>
  <si>
    <t>Argentine</t>
  </si>
  <si>
    <t>Bengaldesh</t>
  </si>
  <si>
    <t>Belgique</t>
  </si>
  <si>
    <t>Bénin</t>
  </si>
  <si>
    <t>Brésil</t>
  </si>
  <si>
    <t>Burkina Faso</t>
  </si>
  <si>
    <t>Cambodge</t>
  </si>
  <si>
    <t>Cameroun</t>
  </si>
  <si>
    <t>Chine</t>
  </si>
  <si>
    <t>Colombie</t>
  </si>
  <si>
    <t>Congo RD</t>
  </si>
  <si>
    <t>Congo</t>
  </si>
  <si>
    <t>Cote-d'Ivoire</t>
  </si>
  <si>
    <t>Danemark</t>
  </si>
  <si>
    <t>Egypte</t>
  </si>
  <si>
    <t>Espagne</t>
  </si>
  <si>
    <t>Etats-Unis</t>
  </si>
  <si>
    <t>France</t>
  </si>
  <si>
    <t>Ghana</t>
  </si>
  <si>
    <t>Grande Bretagne</t>
  </si>
  <si>
    <t>Grèce</t>
  </si>
  <si>
    <t>Guinée</t>
  </si>
  <si>
    <t>Guinée-bissau</t>
  </si>
  <si>
    <t>Guinée équatorialle</t>
  </si>
  <si>
    <t>Papouasie-Nouvelle-Guinée</t>
  </si>
  <si>
    <t>Inde</t>
  </si>
  <si>
    <t>Indonésie</t>
  </si>
  <si>
    <t>Iran</t>
  </si>
  <si>
    <t>Irlande</t>
  </si>
  <si>
    <t>Israël</t>
  </si>
  <si>
    <t>Italie</t>
  </si>
  <si>
    <t>Kenya</t>
  </si>
  <si>
    <t>Kirghizistan</t>
  </si>
  <si>
    <t>Laos</t>
  </si>
  <si>
    <t>Lituanie</t>
  </si>
  <si>
    <t>Mali</t>
  </si>
  <si>
    <t>Maroc</t>
  </si>
  <si>
    <t>Mexique</t>
  </si>
  <si>
    <t>Mozambique</t>
  </si>
  <si>
    <t>Nicaragua</t>
  </si>
  <si>
    <t>Ouganda</t>
  </si>
  <si>
    <t>Ouzbékistan</t>
  </si>
  <si>
    <t>Pakistan</t>
  </si>
  <si>
    <t>Paraguay</t>
  </si>
  <si>
    <t>Pays-Bas</t>
  </si>
  <si>
    <t>Pérou</t>
  </si>
  <si>
    <t>Portugal</t>
  </si>
  <si>
    <t>Roumanie</t>
  </si>
  <si>
    <t>Sénégal</t>
  </si>
  <si>
    <t>Soudan</t>
  </si>
  <si>
    <t>Suisse</t>
  </si>
  <si>
    <t>Syrie</t>
  </si>
  <si>
    <t>Tanzanie</t>
  </si>
  <si>
    <t>Tchad</t>
  </si>
  <si>
    <t>Togo</t>
  </si>
  <si>
    <t>Tunisie</t>
  </si>
  <si>
    <t>Turquie</t>
  </si>
  <si>
    <t>Vietnam</t>
  </si>
  <si>
    <t>Zambie</t>
  </si>
  <si>
    <t>Zimbabwe</t>
  </si>
  <si>
    <t>n°87</t>
  </si>
  <si>
    <t>n°98</t>
  </si>
  <si>
    <t>n°100</t>
  </si>
  <si>
    <t>n°105</t>
  </si>
  <si>
    <t>n°111</t>
  </si>
  <si>
    <t>n°182</t>
  </si>
  <si>
    <t>n°138</t>
  </si>
  <si>
    <t>Conventions de l'OIT</t>
  </si>
  <si>
    <t>TOTAL PAR PAYS</t>
  </si>
  <si>
    <t>Total score d'importance pour les entreprises auditées</t>
  </si>
  <si>
    <t>Nb</t>
  </si>
  <si>
    <t>Valeur d'importance
(IR x Volumes)</t>
  </si>
  <si>
    <t>Valeur performance</t>
  </si>
  <si>
    <t>Représentation Valeur importance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</si>
</sst>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44" fontId="4" fillId="2" borderId="1" xfId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3" fontId="0" fillId="0" borderId="0" xfId="0" applyNumberFormat="1" applyAlignment="1">
      <alignment wrapText="1"/>
    </xf>
    <xf numFmtId="3" fontId="3" fillId="0" borderId="0" xfId="0" applyNumberFormat="1" applyFont="1" applyAlignment="1">
      <alignment wrapText="1"/>
    </xf>
    <xf numFmtId="0" fontId="0" fillId="0" borderId="0" xfId="0" applyAlignment="1">
      <alignment horizontal="center" wrapText="1"/>
    </xf>
    <xf numFmtId="0" fontId="5" fillId="3" borderId="0" xfId="0" applyFont="1" applyFill="1" applyBorder="1" applyAlignment="1">
      <alignment vertical="center"/>
    </xf>
    <xf numFmtId="0" fontId="7" fillId="0" borderId="0" xfId="0" applyFont="1" applyAlignment="1"/>
    <xf numFmtId="0" fontId="3" fillId="0" borderId="0" xfId="0" applyFont="1" applyAlignment="1">
      <alignment horizontal="right" wrapText="1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9" fillId="0" borderId="0" xfId="0" applyFont="1" applyAlignment="1">
      <alignment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11" fillId="0" borderId="0" xfId="0" applyFont="1" applyAlignment="1">
      <alignment wrapText="1"/>
    </xf>
    <xf numFmtId="10" fontId="11" fillId="0" borderId="0" xfId="0" applyNumberFormat="1" applyFont="1" applyAlignment="1">
      <alignment horizontal="center" wrapText="1"/>
    </xf>
    <xf numFmtId="0" fontId="0" fillId="0" borderId="0" xfId="0" applyBorder="1" applyAlignment="1">
      <alignment wrapText="1"/>
    </xf>
    <xf numFmtId="0" fontId="12" fillId="0" borderId="0" xfId="0" applyFont="1" applyBorder="1" applyAlignment="1">
      <alignment wrapText="1"/>
    </xf>
    <xf numFmtId="10" fontId="12" fillId="0" borderId="0" xfId="0" applyNumberFormat="1" applyFont="1" applyBorder="1" applyAlignment="1">
      <alignment wrapText="1"/>
    </xf>
    <xf numFmtId="164" fontId="12" fillId="0" borderId="0" xfId="0" applyNumberFormat="1" applyFont="1" applyAlignment="1">
      <alignment horizontal="center" wrapText="1"/>
    </xf>
    <xf numFmtId="0" fontId="9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10" fillId="0" borderId="0" xfId="0" applyFont="1" applyBorder="1" applyAlignment="1">
      <alignment horizontal="center" wrapText="1"/>
    </xf>
    <xf numFmtId="0" fontId="8" fillId="0" borderId="0" xfId="0" applyFont="1" applyAlignment="1">
      <alignment wrapText="1"/>
    </xf>
    <xf numFmtId="0" fontId="13" fillId="0" borderId="0" xfId="0" applyFont="1" applyAlignment="1">
      <alignment horizont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V38"/>
  <sheetViews>
    <sheetView tabSelected="1" workbookViewId="0">
      <pane xSplit="1" ySplit="4" topLeftCell="B16" activePane="bottomRight" state="frozen"/>
      <selection pane="topRight" activeCell="B1" sqref="B1"/>
      <selection pane="bottomLeft" activeCell="A5" sqref="A5"/>
      <selection pane="bottomRight" activeCell="E34" sqref="E34"/>
    </sheetView>
  </sheetViews>
  <sheetFormatPr baseColWidth="10" defaultRowHeight="15" x14ac:dyDescent="0.25"/>
  <cols>
    <col min="1" max="1" width="11.42578125" style="1"/>
    <col min="2" max="2" width="2.7109375" style="1" bestFit="1" customWidth="1"/>
    <col min="3" max="3" width="23" style="1" bestFit="1" customWidth="1"/>
    <col min="4" max="4" width="6.42578125" style="1" bestFit="1" customWidth="1"/>
    <col min="5" max="5" width="11.42578125" style="1"/>
    <col min="6" max="6" width="17.5703125" style="1" bestFit="1" customWidth="1"/>
    <col min="7" max="7" width="11.42578125" style="1"/>
    <col min="8" max="8" width="19.28515625" style="1" bestFit="1" customWidth="1"/>
    <col min="9" max="11" width="9.5703125" style="15" bestFit="1" customWidth="1"/>
    <col min="12" max="16" width="6.140625" style="15" bestFit="1" customWidth="1"/>
    <col min="17" max="17" width="11.42578125" style="1"/>
    <col min="18" max="18" width="22.28515625" style="1" bestFit="1" customWidth="1"/>
    <col min="19" max="16384" width="11.42578125" style="1"/>
  </cols>
  <sheetData>
    <row r="2" spans="2:16" ht="15.75" thickBot="1" x14ac:dyDescent="0.3"/>
    <row r="3" spans="2:16" ht="15" customHeight="1" thickBot="1" x14ac:dyDescent="0.3">
      <c r="I3" s="23" t="s">
        <v>6</v>
      </c>
      <c r="J3" s="24" t="s">
        <v>13</v>
      </c>
      <c r="K3" s="24"/>
      <c r="L3" s="24"/>
      <c r="M3" s="24"/>
      <c r="N3" s="24"/>
      <c r="O3" s="24"/>
      <c r="P3" s="25"/>
    </row>
    <row r="4" spans="2:16" ht="30" x14ac:dyDescent="0.25">
      <c r="E4" s="1" t="s">
        <v>12</v>
      </c>
      <c r="F4" s="1" t="s">
        <v>14</v>
      </c>
      <c r="G4" s="1" t="s">
        <v>5</v>
      </c>
      <c r="H4" s="1" t="s">
        <v>94</v>
      </c>
      <c r="I4" s="15">
        <v>29</v>
      </c>
      <c r="J4" s="15">
        <v>87</v>
      </c>
      <c r="K4" s="15">
        <v>98</v>
      </c>
      <c r="L4" s="15">
        <v>100</v>
      </c>
      <c r="M4" s="15">
        <v>105</v>
      </c>
      <c r="N4" s="15">
        <v>111</v>
      </c>
      <c r="O4" s="15">
        <v>138</v>
      </c>
      <c r="P4" s="15">
        <v>182</v>
      </c>
    </row>
    <row r="5" spans="2:16" x14ac:dyDescent="0.25">
      <c r="B5" s="1" t="s">
        <v>10</v>
      </c>
      <c r="C5" s="1" t="s">
        <v>0</v>
      </c>
      <c r="F5" s="1">
        <v>3</v>
      </c>
      <c r="G5" s="13"/>
    </row>
    <row r="6" spans="2:16" x14ac:dyDescent="0.25">
      <c r="C6" s="1" t="s">
        <v>6</v>
      </c>
      <c r="E6" s="1" t="s">
        <v>78</v>
      </c>
      <c r="G6" s="13">
        <v>5654</v>
      </c>
      <c r="H6" s="1">
        <f>G6*F5</f>
        <v>16962</v>
      </c>
      <c r="I6" s="15" t="s">
        <v>6</v>
      </c>
    </row>
    <row r="7" spans="2:16" x14ac:dyDescent="0.25">
      <c r="C7" s="1" t="s">
        <v>7</v>
      </c>
      <c r="E7" s="1" t="s">
        <v>59</v>
      </c>
      <c r="G7" s="13">
        <v>5645</v>
      </c>
      <c r="H7" s="1">
        <f>G7*F5</f>
        <v>16935</v>
      </c>
    </row>
    <row r="8" spans="2:16" x14ac:dyDescent="0.25">
      <c r="G8" s="13"/>
    </row>
    <row r="9" spans="2:16" x14ac:dyDescent="0.25">
      <c r="G9" s="13"/>
    </row>
    <row r="10" spans="2:16" x14ac:dyDescent="0.25">
      <c r="B10" s="1" t="s">
        <v>10</v>
      </c>
      <c r="C10" s="1" t="s">
        <v>1</v>
      </c>
      <c r="F10" s="1">
        <v>2.5</v>
      </c>
      <c r="G10" s="13"/>
    </row>
    <row r="11" spans="2:16" x14ac:dyDescent="0.25">
      <c r="C11" s="1" t="s">
        <v>6</v>
      </c>
      <c r="E11" s="1" t="s">
        <v>78</v>
      </c>
      <c r="G11" s="13">
        <v>564</v>
      </c>
      <c r="H11" s="1">
        <f>G11*F10</f>
        <v>1410</v>
      </c>
      <c r="I11" s="15" t="s">
        <v>6</v>
      </c>
    </row>
    <row r="12" spans="2:16" x14ac:dyDescent="0.25">
      <c r="C12" s="1" t="s">
        <v>7</v>
      </c>
      <c r="E12" s="1" t="s">
        <v>59</v>
      </c>
      <c r="G12" s="13">
        <v>454</v>
      </c>
      <c r="H12" s="1">
        <f>G12*F10</f>
        <v>1135</v>
      </c>
    </row>
    <row r="13" spans="2:16" x14ac:dyDescent="0.25">
      <c r="C13" s="1" t="s">
        <v>8</v>
      </c>
      <c r="E13" s="1" t="s">
        <v>78</v>
      </c>
      <c r="G13" s="13">
        <v>5454</v>
      </c>
      <c r="H13" s="1">
        <f>G13*F10</f>
        <v>13635</v>
      </c>
    </row>
    <row r="14" spans="2:16" x14ac:dyDescent="0.25">
      <c r="G14" s="13"/>
    </row>
    <row r="15" spans="2:16" x14ac:dyDescent="0.25">
      <c r="B15" s="1" t="s">
        <v>10</v>
      </c>
      <c r="C15" s="1" t="s">
        <v>2</v>
      </c>
      <c r="F15" s="1">
        <v>2</v>
      </c>
      <c r="G15" s="13"/>
    </row>
    <row r="16" spans="2:16" x14ac:dyDescent="0.25">
      <c r="C16" s="1" t="s">
        <v>6</v>
      </c>
      <c r="E16" s="1" t="s">
        <v>59</v>
      </c>
      <c r="G16" s="13">
        <v>4554</v>
      </c>
      <c r="H16" s="1">
        <f>G16*F15</f>
        <v>9108</v>
      </c>
      <c r="I16" s="15" t="s">
        <v>6</v>
      </c>
    </row>
    <row r="17" spans="1:21" x14ac:dyDescent="0.25">
      <c r="C17" s="1" t="s">
        <v>7</v>
      </c>
      <c r="E17" s="1" t="s">
        <v>78</v>
      </c>
      <c r="G17" s="13">
        <v>464</v>
      </c>
      <c r="H17" s="1">
        <f>G17*F15</f>
        <v>928</v>
      </c>
    </row>
    <row r="18" spans="1:21" x14ac:dyDescent="0.25">
      <c r="C18" s="1" t="s">
        <v>8</v>
      </c>
      <c r="E18" s="1" t="s">
        <v>59</v>
      </c>
      <c r="G18" s="13">
        <v>654</v>
      </c>
      <c r="H18" s="1">
        <f>G18*F15</f>
        <v>1308</v>
      </c>
      <c r="L18" s="15" t="s">
        <v>6</v>
      </c>
    </row>
    <row r="19" spans="1:21" x14ac:dyDescent="0.25">
      <c r="C19" s="1" t="s">
        <v>9</v>
      </c>
      <c r="E19" s="1" t="s">
        <v>78</v>
      </c>
      <c r="G19" s="13">
        <v>6654</v>
      </c>
      <c r="H19" s="1">
        <f>G19*F15</f>
        <v>13308</v>
      </c>
    </row>
    <row r="20" spans="1:21" x14ac:dyDescent="0.25">
      <c r="B20" s="1" t="s">
        <v>11</v>
      </c>
      <c r="C20" s="1" t="s">
        <v>3</v>
      </c>
      <c r="F20" s="1">
        <v>1.5</v>
      </c>
      <c r="G20" s="13"/>
    </row>
    <row r="21" spans="1:21" x14ac:dyDescent="0.25">
      <c r="C21" s="1" t="s">
        <v>6</v>
      </c>
      <c r="E21" s="1" t="s">
        <v>59</v>
      </c>
      <c r="G21" s="13">
        <v>64564</v>
      </c>
      <c r="H21" s="1">
        <f>G21*F20</f>
        <v>96846</v>
      </c>
    </row>
    <row r="22" spans="1:21" x14ac:dyDescent="0.25">
      <c r="C22" s="1" t="s">
        <v>7</v>
      </c>
      <c r="E22" s="1" t="s">
        <v>59</v>
      </c>
      <c r="G22" s="13">
        <v>646541</v>
      </c>
      <c r="H22" s="1">
        <f>G22*F20</f>
        <v>969811.5</v>
      </c>
      <c r="I22" s="15" t="s">
        <v>6</v>
      </c>
    </row>
    <row r="23" spans="1:21" x14ac:dyDescent="0.25">
      <c r="C23" s="1" t="s">
        <v>8</v>
      </c>
      <c r="E23" s="1" t="s">
        <v>78</v>
      </c>
      <c r="G23" s="13">
        <v>41654</v>
      </c>
      <c r="H23" s="1">
        <f>G23*F20</f>
        <v>62481</v>
      </c>
    </row>
    <row r="24" spans="1:21" x14ac:dyDescent="0.25">
      <c r="E24" s="1" t="s">
        <v>48</v>
      </c>
      <c r="G24" s="13">
        <v>30000</v>
      </c>
    </row>
    <row r="25" spans="1:21" x14ac:dyDescent="0.25">
      <c r="B25" s="1" t="s">
        <v>10</v>
      </c>
      <c r="C25" s="1" t="s">
        <v>4</v>
      </c>
      <c r="F25" s="1">
        <v>1</v>
      </c>
      <c r="G25" s="13"/>
    </row>
    <row r="26" spans="1:21" x14ac:dyDescent="0.25">
      <c r="C26" s="1" t="s">
        <v>6</v>
      </c>
      <c r="E26" s="1" t="s">
        <v>78</v>
      </c>
      <c r="G26" s="13">
        <v>14654</v>
      </c>
      <c r="H26" s="1">
        <f>G26*F25</f>
        <v>14654</v>
      </c>
      <c r="I26" s="15" t="s">
        <v>6</v>
      </c>
    </row>
    <row r="27" spans="1:21" x14ac:dyDescent="0.25">
      <c r="C27" s="1" t="s">
        <v>7</v>
      </c>
      <c r="E27" s="1" t="s">
        <v>59</v>
      </c>
      <c r="G27" s="13">
        <v>16514</v>
      </c>
      <c r="H27" s="1">
        <f>G27*F25</f>
        <v>16514</v>
      </c>
    </row>
    <row r="28" spans="1:21" s="2" customFormat="1" x14ac:dyDescent="0.25">
      <c r="A28" s="18" t="s">
        <v>15</v>
      </c>
      <c r="B28" s="18"/>
      <c r="C28" s="18"/>
      <c r="D28" s="18"/>
      <c r="E28" s="18"/>
      <c r="F28" s="18"/>
      <c r="G28" s="14">
        <f>SUM(G6:G27)</f>
        <v>844024</v>
      </c>
      <c r="H28" s="2">
        <f>SUM(H6:H27)</f>
        <v>1235035.5</v>
      </c>
      <c r="Q28" s="22"/>
      <c r="R28" s="22"/>
      <c r="S28" s="22"/>
      <c r="T28" s="22"/>
      <c r="U28" s="22"/>
    </row>
    <row r="29" spans="1:21" s="2" customFormat="1" x14ac:dyDescent="0.25">
      <c r="A29" s="18" t="s">
        <v>92</v>
      </c>
      <c r="B29" s="18"/>
      <c r="C29" s="18"/>
      <c r="D29" s="18"/>
      <c r="E29" s="18"/>
      <c r="F29" s="18"/>
      <c r="G29" s="18"/>
      <c r="H29" s="18"/>
      <c r="I29" s="2">
        <f>SUMIF(I6:I27,$I$3,$H$6:$H$27)</f>
        <v>1011945.5</v>
      </c>
      <c r="J29" s="2">
        <f>SUMIF(J6:J27,$I$3,$H$6:$H$27)</f>
        <v>0</v>
      </c>
      <c r="K29" s="2">
        <f>SUMIF(K6:K27,$I$3,$H$6:$H$27)</f>
        <v>0</v>
      </c>
      <c r="L29" s="2">
        <f>SUMIF(L6:L27,$I$3,$H$6:$H$27)</f>
        <v>1308</v>
      </c>
      <c r="M29" s="2">
        <f>SUMIF(M6:M27,$I$3,$H$6:$H$27)</f>
        <v>0</v>
      </c>
      <c r="N29" s="2">
        <f>SUMIF(N6:N27,$I$3,$H$6:$H$27)</f>
        <v>0</v>
      </c>
      <c r="O29" s="2">
        <f>SUMIF(O6:O27,$I$3,$H$6:$H$27)</f>
        <v>0</v>
      </c>
      <c r="P29" s="2">
        <f>SUMIF(P6:P27,$I$3,$H$6:$H$27)</f>
        <v>0</v>
      </c>
      <c r="Q29" s="22"/>
      <c r="R29" s="22"/>
      <c r="S29" s="22"/>
      <c r="T29" s="22"/>
      <c r="U29" s="22"/>
    </row>
    <row r="30" spans="1:21" s="2" customFormat="1" x14ac:dyDescent="0.25">
      <c r="A30" s="3"/>
      <c r="B30" s="3"/>
      <c r="C30" s="3"/>
      <c r="D30" s="3"/>
      <c r="E30" s="3"/>
      <c r="F30" s="3"/>
      <c r="G30" s="14"/>
      <c r="H30" s="26" t="s">
        <v>95</v>
      </c>
      <c r="I30" s="27">
        <f>I29/$H$28</f>
        <v>0.81936551621390641</v>
      </c>
      <c r="J30" s="27">
        <f>J29/$H$28</f>
        <v>0</v>
      </c>
      <c r="K30" s="27">
        <f>K29/$H$28</f>
        <v>0</v>
      </c>
      <c r="L30" s="27">
        <f>L29/$H$28</f>
        <v>1.0590788685831299E-3</v>
      </c>
      <c r="M30" s="27">
        <f>M29/$H$28</f>
        <v>0</v>
      </c>
      <c r="N30" s="27">
        <f>N29/$H$28</f>
        <v>0</v>
      </c>
      <c r="O30" s="27">
        <f>O29/$H$28</f>
        <v>0</v>
      </c>
      <c r="P30" s="27">
        <f>P29/$H$28</f>
        <v>0</v>
      </c>
      <c r="Q30" s="22"/>
      <c r="R30" s="22"/>
      <c r="S30" s="22"/>
      <c r="T30" s="22"/>
      <c r="U30" s="22"/>
    </row>
    <row r="31" spans="1:21" s="2" customFormat="1" x14ac:dyDescent="0.25">
      <c r="A31" s="3"/>
      <c r="B31" s="3"/>
      <c r="C31" s="3"/>
      <c r="D31" s="3"/>
      <c r="E31" s="3"/>
      <c r="F31" s="3"/>
      <c r="G31" s="14"/>
      <c r="H31" s="2" t="s">
        <v>16</v>
      </c>
      <c r="I31" s="31">
        <f>(I35*F35)+(I36*F36)</f>
        <v>1.3995933720123834</v>
      </c>
      <c r="J31" s="31">
        <f t="shared" ref="J31:P31" si="0">(J35*G35)+(J36*G36)</f>
        <v>1114416</v>
      </c>
      <c r="K31" s="31">
        <f t="shared" si="0"/>
        <v>1728547.5</v>
      </c>
      <c r="L31" s="31">
        <f t="shared" si="0"/>
        <v>26</v>
      </c>
      <c r="M31" s="31">
        <f t="shared" si="0"/>
        <v>26</v>
      </c>
      <c r="N31" s="31">
        <f t="shared" si="0"/>
        <v>26</v>
      </c>
      <c r="O31" s="31">
        <f t="shared" si="0"/>
        <v>26</v>
      </c>
      <c r="P31" s="31">
        <f t="shared" si="0"/>
        <v>26</v>
      </c>
      <c r="Q31" s="22"/>
      <c r="R31" s="22"/>
      <c r="S31" s="22"/>
      <c r="T31" s="22"/>
      <c r="U31" s="22"/>
    </row>
    <row r="32" spans="1:21" s="2" customFormat="1" x14ac:dyDescent="0.25">
      <c r="A32" s="3"/>
      <c r="B32" s="3"/>
      <c r="C32" s="3"/>
      <c r="D32" s="3"/>
      <c r="E32" s="3"/>
      <c r="F32" s="3"/>
      <c r="G32" s="14"/>
      <c r="Q32" s="22"/>
      <c r="R32" s="22"/>
      <c r="S32" s="22"/>
      <c r="T32" s="22"/>
      <c r="U32" s="22"/>
    </row>
    <row r="33" spans="1:22" s="2" customFormat="1" x14ac:dyDescent="0.25">
      <c r="A33" s="3"/>
      <c r="B33" s="3"/>
      <c r="C33" s="3"/>
      <c r="D33" s="3"/>
      <c r="E33" s="3"/>
      <c r="F33" s="3"/>
      <c r="G33" s="14"/>
      <c r="Q33" s="32"/>
      <c r="R33" s="32"/>
      <c r="S33" s="32"/>
      <c r="T33" s="32"/>
      <c r="U33" s="32"/>
      <c r="V33" s="33"/>
    </row>
    <row r="34" spans="1:22" ht="30" x14ac:dyDescent="0.25">
      <c r="C34" s="1" t="s">
        <v>91</v>
      </c>
      <c r="E34" s="1" t="s">
        <v>93</v>
      </c>
      <c r="F34" s="29" t="s">
        <v>96</v>
      </c>
      <c r="Q34" s="34"/>
      <c r="R34" s="28"/>
      <c r="S34" s="34"/>
      <c r="T34" s="35"/>
      <c r="U34" s="34"/>
      <c r="V34" s="28"/>
    </row>
    <row r="35" spans="1:22" x14ac:dyDescent="0.25">
      <c r="C35" s="36" t="s">
        <v>78</v>
      </c>
      <c r="D35"/>
      <c r="E35" s="1">
        <f>COUNTIFS(E6:E27,C35)</f>
        <v>7</v>
      </c>
      <c r="F35" s="30">
        <f>H35/H28</f>
        <v>9.9898343003095857E-2</v>
      </c>
      <c r="G35" s="13">
        <f>SUMIF(E6:E27,C35,G6:G27)</f>
        <v>75098</v>
      </c>
      <c r="H35" s="1">
        <f>SUMIF(E6:E27,C35,H6:H27)</f>
        <v>123378</v>
      </c>
      <c r="I35" s="37">
        <v>5</v>
      </c>
      <c r="J35" s="37">
        <v>5</v>
      </c>
      <c r="K35" s="37">
        <v>5</v>
      </c>
      <c r="L35" s="37">
        <v>5</v>
      </c>
      <c r="M35" s="37">
        <v>5</v>
      </c>
      <c r="N35" s="37">
        <v>5</v>
      </c>
      <c r="O35" s="37">
        <v>5</v>
      </c>
      <c r="P35" s="37">
        <v>5</v>
      </c>
      <c r="Q35" s="34"/>
      <c r="R35" s="28"/>
      <c r="S35" s="34"/>
      <c r="T35" s="35"/>
      <c r="U35" s="34"/>
      <c r="V35" s="28"/>
    </row>
    <row r="36" spans="1:22" x14ac:dyDescent="0.25">
      <c r="C36" s="36" t="s">
        <v>59</v>
      </c>
      <c r="D36"/>
      <c r="E36" s="1">
        <f>COUNTIFS(E7:E28,C36)</f>
        <v>7</v>
      </c>
      <c r="F36" s="30">
        <f>H36/H28</f>
        <v>0.90010165699690414</v>
      </c>
      <c r="G36" s="13">
        <f>SUMIF(E6:E27,C36,G6:G27)</f>
        <v>738926</v>
      </c>
      <c r="H36" s="1">
        <f>SUMIF(E7:E28,C36,H7:H28)</f>
        <v>1111657.5</v>
      </c>
      <c r="I36" s="37">
        <v>1</v>
      </c>
      <c r="J36" s="37">
        <v>1</v>
      </c>
      <c r="K36" s="37">
        <v>1</v>
      </c>
      <c r="L36" s="37">
        <v>1</v>
      </c>
      <c r="M36" s="37">
        <v>1</v>
      </c>
      <c r="N36" s="37">
        <v>1</v>
      </c>
      <c r="O36" s="37">
        <v>1</v>
      </c>
      <c r="P36" s="37">
        <v>1</v>
      </c>
      <c r="Q36" s="34"/>
      <c r="R36" s="34"/>
      <c r="S36" s="34"/>
      <c r="T36" s="28"/>
      <c r="U36" s="34"/>
      <c r="V36" s="28"/>
    </row>
    <row r="37" spans="1:22" x14ac:dyDescent="0.25">
      <c r="D37"/>
      <c r="F37" s="29"/>
      <c r="G37" s="13"/>
      <c r="Q37" s="34"/>
      <c r="R37" s="34"/>
      <c r="S37" s="34"/>
      <c r="T37" s="28"/>
      <c r="U37" s="34"/>
      <c r="V37" s="28"/>
    </row>
    <row r="38" spans="1:22" x14ac:dyDescent="0.25">
      <c r="Q38" s="34"/>
      <c r="R38" s="34"/>
      <c r="S38" s="34"/>
      <c r="T38" s="35"/>
      <c r="U38" s="34"/>
      <c r="V38" s="28"/>
    </row>
  </sheetData>
  <mergeCells count="3">
    <mergeCell ref="A28:F28"/>
    <mergeCell ref="J3:P3"/>
    <mergeCell ref="A29:H29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'Conventions de l''OIT'!$B$4:$B$67</xm:f>
          </x14:formula1>
          <xm:sqref>E6:E9 E11:E14 E16:E19 E21:E24 E26:E27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67"/>
  <sheetViews>
    <sheetView workbookViewId="0">
      <pane xSplit="2" ySplit="3" topLeftCell="C41" activePane="bottomRight" state="frozen"/>
      <selection pane="topRight" activeCell="C1" sqref="C1"/>
      <selection pane="bottomLeft" activeCell="A4" sqref="A4"/>
      <selection pane="bottomRight" activeCell="C63" sqref="C63"/>
    </sheetView>
  </sheetViews>
  <sheetFormatPr baseColWidth="10" defaultRowHeight="15" x14ac:dyDescent="0.25"/>
  <cols>
    <col min="2" max="2" width="27.140625" bestFit="1" customWidth="1"/>
    <col min="3" max="10" width="6.42578125" customWidth="1"/>
    <col min="12" max="12" width="13.28515625" bestFit="1" customWidth="1"/>
  </cols>
  <sheetData>
    <row r="1" spans="2:12" ht="15.75" thickBot="1" x14ac:dyDescent="0.3"/>
    <row r="2" spans="2:12" ht="15.75" thickBot="1" x14ac:dyDescent="0.3">
      <c r="C2" s="19" t="s">
        <v>90</v>
      </c>
      <c r="D2" s="20"/>
      <c r="E2" s="20"/>
      <c r="F2" s="20"/>
      <c r="G2" s="20"/>
      <c r="H2" s="20"/>
      <c r="I2" s="20"/>
      <c r="J2" s="21"/>
    </row>
    <row r="3" spans="2:12" x14ac:dyDescent="0.25">
      <c r="B3" s="4" t="s">
        <v>17</v>
      </c>
      <c r="C3" s="7" t="s">
        <v>18</v>
      </c>
      <c r="D3" s="7" t="s">
        <v>83</v>
      </c>
      <c r="E3" s="7" t="s">
        <v>84</v>
      </c>
      <c r="F3" s="7" t="s">
        <v>85</v>
      </c>
      <c r="G3" s="7" t="s">
        <v>86</v>
      </c>
      <c r="H3" s="7" t="s">
        <v>87</v>
      </c>
      <c r="I3" s="7" t="s">
        <v>89</v>
      </c>
      <c r="J3" s="8" t="s">
        <v>88</v>
      </c>
      <c r="L3" s="16"/>
    </row>
    <row r="4" spans="2:12" x14ac:dyDescent="0.25">
      <c r="B4" s="5" t="s">
        <v>19</v>
      </c>
      <c r="C4" s="9">
        <v>1</v>
      </c>
      <c r="D4" s="9">
        <v>1</v>
      </c>
      <c r="E4" s="9">
        <v>1</v>
      </c>
      <c r="F4" s="9">
        <v>1</v>
      </c>
      <c r="G4" s="9">
        <v>1</v>
      </c>
      <c r="H4" s="9">
        <v>1</v>
      </c>
      <c r="I4" s="9">
        <v>1</v>
      </c>
      <c r="J4" s="10">
        <v>1</v>
      </c>
      <c r="L4" s="17"/>
    </row>
    <row r="5" spans="2:12" x14ac:dyDescent="0.25">
      <c r="B5" s="5" t="s">
        <v>20</v>
      </c>
      <c r="C5" s="9">
        <v>1</v>
      </c>
      <c r="D5" s="9">
        <v>1</v>
      </c>
      <c r="E5" s="9">
        <v>1</v>
      </c>
      <c r="F5" s="9">
        <v>1</v>
      </c>
      <c r="G5" s="9">
        <v>1</v>
      </c>
      <c r="H5" s="9">
        <v>1</v>
      </c>
      <c r="I5" s="9">
        <v>1</v>
      </c>
      <c r="J5" s="10">
        <v>1</v>
      </c>
      <c r="L5" s="17"/>
    </row>
    <row r="6" spans="2:12" x14ac:dyDescent="0.25">
      <c r="B6" s="5" t="s">
        <v>21</v>
      </c>
      <c r="C6" s="9">
        <v>1</v>
      </c>
      <c r="D6" s="9">
        <v>1</v>
      </c>
      <c r="E6" s="9">
        <v>1</v>
      </c>
      <c r="F6" s="9">
        <v>1</v>
      </c>
      <c r="G6" s="9">
        <v>1</v>
      </c>
      <c r="H6" s="9">
        <v>1</v>
      </c>
      <c r="I6" s="9">
        <v>5</v>
      </c>
      <c r="J6" s="10">
        <v>1</v>
      </c>
      <c r="L6" s="17"/>
    </row>
    <row r="7" spans="2:12" x14ac:dyDescent="0.25">
      <c r="B7" s="5" t="s">
        <v>22</v>
      </c>
      <c r="C7" s="9">
        <v>1</v>
      </c>
      <c r="D7" s="9">
        <v>1</v>
      </c>
      <c r="E7" s="9">
        <v>1</v>
      </c>
      <c r="F7" s="9">
        <v>1</v>
      </c>
      <c r="G7" s="9">
        <v>1</v>
      </c>
      <c r="H7" s="9">
        <v>1</v>
      </c>
      <c r="I7" s="9">
        <v>0</v>
      </c>
      <c r="J7" s="10">
        <v>1</v>
      </c>
    </row>
    <row r="8" spans="2:12" x14ac:dyDescent="0.25">
      <c r="B8" s="5" t="s">
        <v>23</v>
      </c>
      <c r="C8" s="9">
        <v>1</v>
      </c>
      <c r="D8" s="9">
        <v>1</v>
      </c>
      <c r="E8" s="9">
        <v>1</v>
      </c>
      <c r="F8" s="9">
        <v>1</v>
      </c>
      <c r="G8" s="9">
        <v>1</v>
      </c>
      <c r="H8" s="9">
        <v>1</v>
      </c>
      <c r="I8" s="9">
        <v>0</v>
      </c>
      <c r="J8" s="10">
        <v>1</v>
      </c>
    </row>
    <row r="9" spans="2:12" x14ac:dyDescent="0.25">
      <c r="B9" s="5" t="s">
        <v>24</v>
      </c>
      <c r="C9" s="9">
        <v>1</v>
      </c>
      <c r="D9" s="9">
        <v>1</v>
      </c>
      <c r="E9" s="9">
        <v>1</v>
      </c>
      <c r="F9" s="9">
        <v>1</v>
      </c>
      <c r="G9" s="9">
        <v>1</v>
      </c>
      <c r="H9" s="9">
        <v>1</v>
      </c>
      <c r="I9" s="9">
        <v>5</v>
      </c>
      <c r="J9" s="10">
        <v>1</v>
      </c>
    </row>
    <row r="10" spans="2:12" x14ac:dyDescent="0.25">
      <c r="B10" s="5" t="s">
        <v>25</v>
      </c>
      <c r="C10" s="9">
        <v>1</v>
      </c>
      <c r="D10" s="9">
        <v>1</v>
      </c>
      <c r="E10" s="9">
        <v>1</v>
      </c>
      <c r="F10" s="9">
        <v>1</v>
      </c>
      <c r="G10" s="9">
        <v>1</v>
      </c>
      <c r="H10" s="9">
        <v>1</v>
      </c>
      <c r="I10" s="9">
        <v>1</v>
      </c>
      <c r="J10" s="10">
        <v>1</v>
      </c>
    </row>
    <row r="11" spans="2:12" x14ac:dyDescent="0.25">
      <c r="B11" s="5" t="s">
        <v>26</v>
      </c>
      <c r="C11" s="9">
        <v>1</v>
      </c>
      <c r="D11" s="9">
        <v>1</v>
      </c>
      <c r="E11" s="9">
        <v>1</v>
      </c>
      <c r="F11" s="9">
        <v>1</v>
      </c>
      <c r="G11" s="9">
        <v>1</v>
      </c>
      <c r="H11" s="9">
        <v>1</v>
      </c>
      <c r="I11" s="9">
        <v>1</v>
      </c>
      <c r="J11" s="10">
        <v>1</v>
      </c>
    </row>
    <row r="12" spans="2:12" x14ac:dyDescent="0.25">
      <c r="B12" s="5" t="s">
        <v>27</v>
      </c>
      <c r="C12" s="9">
        <v>1</v>
      </c>
      <c r="D12" s="9">
        <v>5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  <c r="J12" s="10">
        <v>1</v>
      </c>
    </row>
    <row r="13" spans="2:12" x14ac:dyDescent="0.25">
      <c r="B13" s="5" t="s">
        <v>28</v>
      </c>
      <c r="C13" s="9">
        <v>1</v>
      </c>
      <c r="D13" s="9">
        <v>1</v>
      </c>
      <c r="E13" s="9">
        <v>1</v>
      </c>
      <c r="F13" s="9">
        <v>1</v>
      </c>
      <c r="G13" s="9">
        <v>1</v>
      </c>
      <c r="H13" s="9">
        <v>1</v>
      </c>
      <c r="I13" s="9">
        <v>1</v>
      </c>
      <c r="J13" s="10">
        <v>1</v>
      </c>
    </row>
    <row r="14" spans="2:12" x14ac:dyDescent="0.25">
      <c r="B14" s="5" t="s">
        <v>29</v>
      </c>
      <c r="C14" s="9">
        <v>1</v>
      </c>
      <c r="D14" s="9">
        <v>1</v>
      </c>
      <c r="E14" s="9">
        <v>1</v>
      </c>
      <c r="F14" s="9">
        <v>1</v>
      </c>
      <c r="G14" s="9">
        <v>1</v>
      </c>
      <c r="H14" s="9">
        <v>1</v>
      </c>
      <c r="I14" s="9">
        <v>1</v>
      </c>
      <c r="J14" s="10">
        <v>1</v>
      </c>
    </row>
    <row r="15" spans="2:12" x14ac:dyDescent="0.25">
      <c r="B15" s="5" t="s">
        <v>30</v>
      </c>
      <c r="C15" s="9">
        <v>1</v>
      </c>
      <c r="D15" s="9">
        <v>1</v>
      </c>
      <c r="E15" s="9">
        <v>1</v>
      </c>
      <c r="F15" s="9">
        <v>1</v>
      </c>
      <c r="G15" s="9">
        <v>1</v>
      </c>
      <c r="H15" s="9">
        <v>1</v>
      </c>
      <c r="I15" s="9">
        <v>1</v>
      </c>
      <c r="J15" s="10">
        <v>1</v>
      </c>
    </row>
    <row r="16" spans="2:12" x14ac:dyDescent="0.25">
      <c r="B16" s="5" t="s">
        <v>31</v>
      </c>
      <c r="C16" s="9">
        <v>5</v>
      </c>
      <c r="D16" s="9">
        <v>5</v>
      </c>
      <c r="E16" s="9">
        <v>5</v>
      </c>
      <c r="F16" s="9">
        <v>1</v>
      </c>
      <c r="G16" s="9">
        <v>5</v>
      </c>
      <c r="H16" s="9">
        <v>1</v>
      </c>
      <c r="I16" s="9">
        <v>1</v>
      </c>
      <c r="J16" s="10">
        <v>1</v>
      </c>
    </row>
    <row r="17" spans="2:10" x14ac:dyDescent="0.25">
      <c r="B17" s="5" t="s">
        <v>32</v>
      </c>
      <c r="C17" s="9">
        <v>1</v>
      </c>
      <c r="D17" s="9">
        <v>1</v>
      </c>
      <c r="E17" s="9">
        <v>1</v>
      </c>
      <c r="F17" s="9">
        <v>1</v>
      </c>
      <c r="G17" s="9">
        <v>1</v>
      </c>
      <c r="H17" s="9">
        <v>1</v>
      </c>
      <c r="I17" s="9">
        <v>1</v>
      </c>
      <c r="J17" s="10">
        <v>1</v>
      </c>
    </row>
    <row r="18" spans="2:10" x14ac:dyDescent="0.25">
      <c r="B18" s="5" t="s">
        <v>33</v>
      </c>
      <c r="C18" s="9">
        <v>1</v>
      </c>
      <c r="D18" s="9">
        <v>1</v>
      </c>
      <c r="E18" s="9">
        <v>1</v>
      </c>
      <c r="F18" s="9">
        <v>1</v>
      </c>
      <c r="G18" s="9">
        <v>1</v>
      </c>
      <c r="H18" s="9">
        <v>1</v>
      </c>
      <c r="I18" s="9">
        <v>1</v>
      </c>
      <c r="J18" s="10">
        <v>1</v>
      </c>
    </row>
    <row r="19" spans="2:10" x14ac:dyDescent="0.25">
      <c r="B19" s="5" t="s">
        <v>34</v>
      </c>
      <c r="C19" s="9">
        <v>1</v>
      </c>
      <c r="D19" s="9">
        <v>1</v>
      </c>
      <c r="E19" s="9">
        <v>1</v>
      </c>
      <c r="F19" s="9">
        <v>1</v>
      </c>
      <c r="G19" s="9">
        <v>1</v>
      </c>
      <c r="H19" s="9">
        <v>1</v>
      </c>
      <c r="I19" s="9">
        <v>1</v>
      </c>
      <c r="J19" s="10">
        <v>1</v>
      </c>
    </row>
    <row r="20" spans="2:10" x14ac:dyDescent="0.25">
      <c r="B20" s="5" t="s">
        <v>35</v>
      </c>
      <c r="C20" s="9">
        <v>1</v>
      </c>
      <c r="D20" s="9">
        <v>1</v>
      </c>
      <c r="E20" s="9">
        <v>1</v>
      </c>
      <c r="F20" s="9">
        <v>1</v>
      </c>
      <c r="G20" s="9">
        <v>1</v>
      </c>
      <c r="H20" s="9">
        <v>1</v>
      </c>
      <c r="I20" s="9">
        <v>1</v>
      </c>
      <c r="J20" s="10">
        <v>1</v>
      </c>
    </row>
    <row r="21" spans="2:10" x14ac:dyDescent="0.25">
      <c r="B21" s="5" t="s">
        <v>36</v>
      </c>
      <c r="C21" s="9">
        <v>1</v>
      </c>
      <c r="D21" s="9">
        <v>1</v>
      </c>
      <c r="E21" s="9">
        <v>1</v>
      </c>
      <c r="F21" s="9">
        <v>1</v>
      </c>
      <c r="G21" s="9">
        <v>1</v>
      </c>
      <c r="H21" s="9">
        <v>1</v>
      </c>
      <c r="I21" s="9">
        <v>1</v>
      </c>
      <c r="J21" s="10">
        <v>1</v>
      </c>
    </row>
    <row r="22" spans="2:10" x14ac:dyDescent="0.25">
      <c r="B22" s="5" t="s">
        <v>37</v>
      </c>
      <c r="C22" s="9">
        <v>1</v>
      </c>
      <c r="D22" s="9">
        <v>1</v>
      </c>
      <c r="E22" s="9">
        <v>1</v>
      </c>
      <c r="F22" s="9">
        <v>1</v>
      </c>
      <c r="G22" s="9">
        <v>1</v>
      </c>
      <c r="H22" s="9">
        <v>1</v>
      </c>
      <c r="I22" s="9">
        <v>1</v>
      </c>
      <c r="J22" s="10">
        <v>1</v>
      </c>
    </row>
    <row r="23" spans="2:10" x14ac:dyDescent="0.25">
      <c r="B23" s="5" t="s">
        <v>38</v>
      </c>
      <c r="C23" s="9">
        <v>1</v>
      </c>
      <c r="D23" s="9">
        <v>1</v>
      </c>
      <c r="E23" s="9">
        <v>1</v>
      </c>
      <c r="F23" s="9">
        <v>1</v>
      </c>
      <c r="G23" s="9">
        <v>1</v>
      </c>
      <c r="H23" s="9">
        <v>1</v>
      </c>
      <c r="I23" s="9">
        <v>1</v>
      </c>
      <c r="J23" s="10">
        <v>1</v>
      </c>
    </row>
    <row r="24" spans="2:10" x14ac:dyDescent="0.25">
      <c r="B24" s="5" t="s">
        <v>39</v>
      </c>
      <c r="C24" s="9">
        <v>5</v>
      </c>
      <c r="D24" s="9">
        <v>5</v>
      </c>
      <c r="E24" s="9">
        <v>5</v>
      </c>
      <c r="F24" s="9">
        <v>5</v>
      </c>
      <c r="G24" s="9">
        <v>1</v>
      </c>
      <c r="H24" s="9">
        <v>5</v>
      </c>
      <c r="I24" s="9">
        <v>5</v>
      </c>
      <c r="J24" s="10">
        <v>1</v>
      </c>
    </row>
    <row r="25" spans="2:10" x14ac:dyDescent="0.25">
      <c r="B25" s="5" t="s">
        <v>40</v>
      </c>
      <c r="C25" s="9">
        <v>1</v>
      </c>
      <c r="D25" s="9">
        <v>1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  <c r="J25" s="10">
        <v>1</v>
      </c>
    </row>
    <row r="26" spans="2:10" x14ac:dyDescent="0.25">
      <c r="B26" s="5" t="s">
        <v>41</v>
      </c>
      <c r="C26" s="9">
        <v>1</v>
      </c>
      <c r="D26" s="9">
        <v>1</v>
      </c>
      <c r="E26" s="9">
        <v>1</v>
      </c>
      <c r="F26" s="9">
        <v>1</v>
      </c>
      <c r="G26" s="9">
        <v>1</v>
      </c>
      <c r="H26" s="9">
        <v>1</v>
      </c>
      <c r="I26" s="9">
        <v>1</v>
      </c>
      <c r="J26" s="10">
        <v>1</v>
      </c>
    </row>
    <row r="27" spans="2:10" x14ac:dyDescent="0.25">
      <c r="B27" s="5" t="s">
        <v>42</v>
      </c>
      <c r="C27" s="9">
        <v>1</v>
      </c>
      <c r="D27" s="9">
        <v>1</v>
      </c>
      <c r="E27" s="9">
        <v>1</v>
      </c>
      <c r="F27" s="9">
        <v>1</v>
      </c>
      <c r="G27" s="9">
        <v>1</v>
      </c>
      <c r="H27" s="9">
        <v>1</v>
      </c>
      <c r="I27" s="9">
        <v>1</v>
      </c>
      <c r="J27" s="10">
        <v>1</v>
      </c>
    </row>
    <row r="28" spans="2:10" x14ac:dyDescent="0.25">
      <c r="B28" s="5" t="s">
        <v>43</v>
      </c>
      <c r="C28" s="9">
        <v>1</v>
      </c>
      <c r="D28" s="9">
        <v>1</v>
      </c>
      <c r="E28" s="9">
        <v>1</v>
      </c>
      <c r="F28" s="9">
        <v>1</v>
      </c>
      <c r="G28" s="9">
        <v>1</v>
      </c>
      <c r="H28" s="9">
        <v>1</v>
      </c>
      <c r="I28" s="9">
        <v>1</v>
      </c>
      <c r="J28" s="10">
        <v>1</v>
      </c>
    </row>
    <row r="29" spans="2:10" x14ac:dyDescent="0.25">
      <c r="B29" s="5" t="s">
        <v>44</v>
      </c>
      <c r="C29" s="9">
        <v>1</v>
      </c>
      <c r="D29" s="9">
        <v>1</v>
      </c>
      <c r="E29" s="9">
        <v>1</v>
      </c>
      <c r="F29" s="9">
        <v>1</v>
      </c>
      <c r="G29" s="9">
        <v>1</v>
      </c>
      <c r="H29" s="9">
        <v>1</v>
      </c>
      <c r="I29" s="9">
        <v>1</v>
      </c>
      <c r="J29" s="10">
        <v>1</v>
      </c>
    </row>
    <row r="30" spans="2:10" x14ac:dyDescent="0.25">
      <c r="B30" s="5" t="s">
        <v>45</v>
      </c>
      <c r="C30" s="9">
        <v>1</v>
      </c>
      <c r="D30" s="9">
        <v>5</v>
      </c>
      <c r="E30" s="9">
        <v>1</v>
      </c>
      <c r="F30" s="9">
        <v>1</v>
      </c>
      <c r="G30" s="9">
        <v>1</v>
      </c>
      <c r="H30" s="9">
        <v>1</v>
      </c>
      <c r="I30" s="9">
        <v>1</v>
      </c>
      <c r="J30" s="10">
        <v>1</v>
      </c>
    </row>
    <row r="31" spans="2:10" x14ac:dyDescent="0.25">
      <c r="B31" s="5" t="s">
        <v>46</v>
      </c>
      <c r="C31" s="9">
        <v>1</v>
      </c>
      <c r="D31" s="9">
        <v>1</v>
      </c>
      <c r="E31" s="9">
        <v>1</v>
      </c>
      <c r="F31" s="9">
        <v>1</v>
      </c>
      <c r="G31" s="9">
        <v>1</v>
      </c>
      <c r="H31" s="9">
        <v>1</v>
      </c>
      <c r="I31" s="9">
        <v>1</v>
      </c>
      <c r="J31" s="10">
        <v>1</v>
      </c>
    </row>
    <row r="32" spans="2:10" x14ac:dyDescent="0.25">
      <c r="B32" s="5" t="s">
        <v>47</v>
      </c>
      <c r="C32" s="9">
        <v>1</v>
      </c>
      <c r="D32" s="9">
        <v>1</v>
      </c>
      <c r="E32" s="9">
        <v>1</v>
      </c>
      <c r="F32" s="9">
        <v>1</v>
      </c>
      <c r="G32" s="9">
        <v>1</v>
      </c>
      <c r="H32" s="9">
        <v>1</v>
      </c>
      <c r="I32" s="9">
        <v>1</v>
      </c>
      <c r="J32" s="10">
        <v>1</v>
      </c>
    </row>
    <row r="33" spans="2:10" x14ac:dyDescent="0.25">
      <c r="B33" s="5" t="s">
        <v>48</v>
      </c>
      <c r="C33" s="9">
        <v>1</v>
      </c>
      <c r="D33" s="9">
        <v>5</v>
      </c>
      <c r="E33" s="9">
        <v>5</v>
      </c>
      <c r="F33" s="9">
        <v>1</v>
      </c>
      <c r="G33" s="9">
        <v>1</v>
      </c>
      <c r="H33" s="9">
        <v>1</v>
      </c>
      <c r="I33" s="9">
        <v>5</v>
      </c>
      <c r="J33" s="10">
        <v>5</v>
      </c>
    </row>
    <row r="34" spans="2:10" x14ac:dyDescent="0.25">
      <c r="B34" s="5" t="s">
        <v>49</v>
      </c>
      <c r="C34" s="9">
        <v>1</v>
      </c>
      <c r="D34" s="9">
        <v>1</v>
      </c>
      <c r="E34" s="9">
        <v>1</v>
      </c>
      <c r="F34" s="9">
        <v>1</v>
      </c>
      <c r="G34" s="9">
        <v>1</v>
      </c>
      <c r="H34" s="9">
        <v>1</v>
      </c>
      <c r="I34" s="9">
        <v>1</v>
      </c>
      <c r="J34" s="10">
        <v>1</v>
      </c>
    </row>
    <row r="35" spans="2:10" x14ac:dyDescent="0.25">
      <c r="B35" s="5" t="s">
        <v>50</v>
      </c>
      <c r="C35" s="9">
        <v>1</v>
      </c>
      <c r="D35" s="9">
        <v>5</v>
      </c>
      <c r="E35" s="9">
        <v>5</v>
      </c>
      <c r="F35" s="9">
        <v>1</v>
      </c>
      <c r="G35" s="9">
        <v>5</v>
      </c>
      <c r="H35" s="9">
        <v>1</v>
      </c>
      <c r="I35" s="9">
        <v>5</v>
      </c>
      <c r="J35" s="10">
        <v>1</v>
      </c>
    </row>
    <row r="36" spans="2:10" x14ac:dyDescent="0.25">
      <c r="B36" s="5" t="s">
        <v>51</v>
      </c>
      <c r="C36" s="9">
        <v>1</v>
      </c>
      <c r="D36" s="9">
        <v>1</v>
      </c>
      <c r="E36" s="9">
        <v>1</v>
      </c>
      <c r="F36" s="9">
        <v>1</v>
      </c>
      <c r="G36" s="9">
        <v>1</v>
      </c>
      <c r="H36" s="9">
        <v>1</v>
      </c>
      <c r="I36" s="9">
        <v>1</v>
      </c>
      <c r="J36" s="10">
        <v>1</v>
      </c>
    </row>
    <row r="37" spans="2:10" x14ac:dyDescent="0.25">
      <c r="B37" s="5" t="s">
        <v>52</v>
      </c>
      <c r="C37" s="9">
        <v>1</v>
      </c>
      <c r="D37" s="9">
        <v>1</v>
      </c>
      <c r="E37" s="9">
        <v>1</v>
      </c>
      <c r="F37" s="9">
        <v>1</v>
      </c>
      <c r="G37" s="9">
        <v>1</v>
      </c>
      <c r="H37" s="9">
        <v>1</v>
      </c>
      <c r="I37" s="9">
        <v>1</v>
      </c>
      <c r="J37" s="10">
        <v>1</v>
      </c>
    </row>
    <row r="38" spans="2:10" x14ac:dyDescent="0.25">
      <c r="B38" s="5" t="s">
        <v>53</v>
      </c>
      <c r="C38" s="9">
        <v>1</v>
      </c>
      <c r="D38" s="9">
        <v>5</v>
      </c>
      <c r="E38" s="9">
        <v>1</v>
      </c>
      <c r="F38" s="9">
        <v>1</v>
      </c>
      <c r="G38" s="9">
        <v>1</v>
      </c>
      <c r="H38" s="9">
        <v>1</v>
      </c>
      <c r="I38" s="9">
        <v>1</v>
      </c>
      <c r="J38" s="10">
        <v>1</v>
      </c>
    </row>
    <row r="39" spans="2:10" x14ac:dyDescent="0.25">
      <c r="B39" s="5" t="s">
        <v>54</v>
      </c>
      <c r="C39" s="9">
        <v>1</v>
      </c>
      <c r="D39" s="9">
        <v>5</v>
      </c>
      <c r="E39" s="9">
        <v>1</v>
      </c>
      <c r="F39" s="9">
        <v>1</v>
      </c>
      <c r="G39" s="9">
        <v>1</v>
      </c>
      <c r="H39" s="9">
        <v>1</v>
      </c>
      <c r="I39" s="9">
        <v>1</v>
      </c>
      <c r="J39" s="10">
        <v>1</v>
      </c>
    </row>
    <row r="40" spans="2:10" x14ac:dyDescent="0.25">
      <c r="B40" s="5" t="s">
        <v>55</v>
      </c>
      <c r="C40" s="9">
        <v>1</v>
      </c>
      <c r="D40" s="9">
        <v>1</v>
      </c>
      <c r="E40" s="9">
        <v>1</v>
      </c>
      <c r="F40" s="9">
        <v>1</v>
      </c>
      <c r="G40" s="9">
        <v>1</v>
      </c>
      <c r="H40" s="9">
        <v>1</v>
      </c>
      <c r="I40" s="9">
        <v>1</v>
      </c>
      <c r="J40" s="10">
        <v>1</v>
      </c>
    </row>
    <row r="41" spans="2:10" x14ac:dyDescent="0.25">
      <c r="B41" s="5" t="s">
        <v>56</v>
      </c>
      <c r="C41" s="9">
        <v>1</v>
      </c>
      <c r="D41" s="9">
        <v>5</v>
      </c>
      <c r="E41" s="9">
        <v>5</v>
      </c>
      <c r="F41" s="9">
        <v>1</v>
      </c>
      <c r="G41" s="9">
        <v>5</v>
      </c>
      <c r="H41" s="9">
        <v>1</v>
      </c>
      <c r="I41" s="9">
        <v>1</v>
      </c>
      <c r="J41" s="10">
        <v>1</v>
      </c>
    </row>
    <row r="42" spans="2:10" x14ac:dyDescent="0.25">
      <c r="B42" s="5" t="s">
        <v>57</v>
      </c>
      <c r="C42" s="9">
        <v>1</v>
      </c>
      <c r="D42" s="9">
        <v>1</v>
      </c>
      <c r="E42" s="9">
        <v>1</v>
      </c>
      <c r="F42" s="9">
        <v>1</v>
      </c>
      <c r="G42" s="9">
        <v>1</v>
      </c>
      <c r="H42" s="9">
        <v>1</v>
      </c>
      <c r="I42" s="9">
        <v>1</v>
      </c>
      <c r="J42" s="10">
        <v>1</v>
      </c>
    </row>
    <row r="43" spans="2:10" x14ac:dyDescent="0.25">
      <c r="B43" s="5" t="s">
        <v>58</v>
      </c>
      <c r="C43" s="9">
        <v>1</v>
      </c>
      <c r="D43" s="9">
        <v>1</v>
      </c>
      <c r="E43" s="9">
        <v>1</v>
      </c>
      <c r="F43" s="9">
        <v>1</v>
      </c>
      <c r="G43" s="9">
        <v>1</v>
      </c>
      <c r="H43" s="9">
        <v>1</v>
      </c>
      <c r="I43" s="9">
        <v>1</v>
      </c>
      <c r="J43" s="10">
        <v>1</v>
      </c>
    </row>
    <row r="44" spans="2:10" x14ac:dyDescent="0.25">
      <c r="B44" s="5" t="s">
        <v>59</v>
      </c>
      <c r="C44" s="9">
        <v>1</v>
      </c>
      <c r="D44" s="9">
        <v>5</v>
      </c>
      <c r="E44" s="9">
        <v>1</v>
      </c>
      <c r="F44" s="9">
        <v>1</v>
      </c>
      <c r="G44" s="9">
        <v>1</v>
      </c>
      <c r="H44" s="9">
        <v>1</v>
      </c>
      <c r="I44" s="9">
        <v>1</v>
      </c>
      <c r="J44" s="10">
        <v>1</v>
      </c>
    </row>
    <row r="45" spans="2:10" x14ac:dyDescent="0.25">
      <c r="B45" s="5" t="s">
        <v>60</v>
      </c>
      <c r="C45" s="9">
        <v>1</v>
      </c>
      <c r="D45" s="9">
        <v>1</v>
      </c>
      <c r="E45" s="9">
        <v>5</v>
      </c>
      <c r="F45" s="9">
        <v>1</v>
      </c>
      <c r="G45" s="9">
        <v>1</v>
      </c>
      <c r="H45" s="9">
        <v>1</v>
      </c>
      <c r="I45" s="9">
        <v>5</v>
      </c>
      <c r="J45" s="10">
        <v>1</v>
      </c>
    </row>
    <row r="46" spans="2:10" x14ac:dyDescent="0.25">
      <c r="B46" s="5" t="s">
        <v>61</v>
      </c>
      <c r="C46" s="9">
        <v>1</v>
      </c>
      <c r="D46" s="9">
        <v>1</v>
      </c>
      <c r="E46" s="9">
        <v>1</v>
      </c>
      <c r="F46" s="9">
        <v>1</v>
      </c>
      <c r="G46" s="9">
        <v>1</v>
      </c>
      <c r="H46" s="9">
        <v>1</v>
      </c>
      <c r="I46" s="9">
        <v>1</v>
      </c>
      <c r="J46" s="10">
        <v>1</v>
      </c>
    </row>
    <row r="47" spans="2:10" x14ac:dyDescent="0.25">
      <c r="B47" s="5" t="s">
        <v>62</v>
      </c>
      <c r="C47" s="9">
        <v>1</v>
      </c>
      <c r="D47" s="9">
        <v>1</v>
      </c>
      <c r="E47" s="9">
        <v>1</v>
      </c>
      <c r="F47" s="9">
        <v>1</v>
      </c>
      <c r="G47" s="9">
        <v>1</v>
      </c>
      <c r="H47" s="9">
        <v>1</v>
      </c>
      <c r="I47" s="9">
        <v>1</v>
      </c>
      <c r="J47" s="10">
        <v>1</v>
      </c>
    </row>
    <row r="48" spans="2:10" x14ac:dyDescent="0.25">
      <c r="B48" s="5" t="s">
        <v>63</v>
      </c>
      <c r="C48" s="9">
        <v>1</v>
      </c>
      <c r="D48" s="9">
        <v>1</v>
      </c>
      <c r="E48" s="9">
        <v>1</v>
      </c>
      <c r="F48" s="9">
        <v>1</v>
      </c>
      <c r="G48" s="9">
        <v>1</v>
      </c>
      <c r="H48" s="9">
        <v>1</v>
      </c>
      <c r="I48" s="9">
        <v>1</v>
      </c>
      <c r="J48" s="10">
        <v>1</v>
      </c>
    </row>
    <row r="49" spans="2:10" x14ac:dyDescent="0.25">
      <c r="B49" s="5" t="s">
        <v>64</v>
      </c>
      <c r="C49" s="9">
        <v>1</v>
      </c>
      <c r="D49" s="9">
        <v>5</v>
      </c>
      <c r="E49" s="9">
        <v>1</v>
      </c>
      <c r="F49" s="9">
        <v>1</v>
      </c>
      <c r="G49" s="9">
        <v>1</v>
      </c>
      <c r="H49" s="9">
        <v>1</v>
      </c>
      <c r="I49" s="9">
        <v>1</v>
      </c>
      <c r="J49" s="10">
        <v>1</v>
      </c>
    </row>
    <row r="50" spans="2:10" x14ac:dyDescent="0.25">
      <c r="B50" s="5" t="s">
        <v>65</v>
      </c>
      <c r="C50" s="9">
        <v>1</v>
      </c>
      <c r="D50" s="9">
        <v>1</v>
      </c>
      <c r="E50" s="9">
        <v>1</v>
      </c>
      <c r="F50" s="9">
        <v>1</v>
      </c>
      <c r="G50" s="9">
        <v>1</v>
      </c>
      <c r="H50" s="9">
        <v>1</v>
      </c>
      <c r="I50" s="9">
        <v>1</v>
      </c>
      <c r="J50" s="10">
        <v>1</v>
      </c>
    </row>
    <row r="51" spans="2:10" x14ac:dyDescent="0.25">
      <c r="B51" s="5" t="s">
        <v>66</v>
      </c>
      <c r="C51" s="9">
        <v>1</v>
      </c>
      <c r="D51" s="9">
        <v>1</v>
      </c>
      <c r="E51" s="9">
        <v>1</v>
      </c>
      <c r="F51" s="9">
        <v>1</v>
      </c>
      <c r="G51" s="9">
        <v>1</v>
      </c>
      <c r="H51" s="9">
        <v>1</v>
      </c>
      <c r="I51" s="9">
        <v>1</v>
      </c>
      <c r="J51" s="10">
        <v>1</v>
      </c>
    </row>
    <row r="52" spans="2:10" x14ac:dyDescent="0.25">
      <c r="B52" s="5" t="s">
        <v>67</v>
      </c>
      <c r="C52" s="9">
        <v>1</v>
      </c>
      <c r="D52" s="9">
        <v>1</v>
      </c>
      <c r="E52" s="9">
        <v>1</v>
      </c>
      <c r="F52" s="9">
        <v>1</v>
      </c>
      <c r="G52" s="9">
        <v>1</v>
      </c>
      <c r="H52" s="9">
        <v>1</v>
      </c>
      <c r="I52" s="9">
        <v>5</v>
      </c>
      <c r="J52" s="10">
        <v>1</v>
      </c>
    </row>
    <row r="53" spans="2:10" x14ac:dyDescent="0.25">
      <c r="B53" s="5" t="s">
        <v>68</v>
      </c>
      <c r="C53" s="9">
        <v>1</v>
      </c>
      <c r="D53" s="9">
        <v>1</v>
      </c>
      <c r="E53" s="9">
        <v>1</v>
      </c>
      <c r="F53" s="9">
        <v>1</v>
      </c>
      <c r="G53" s="9">
        <v>1</v>
      </c>
      <c r="H53" s="9">
        <v>1</v>
      </c>
      <c r="I53" s="9">
        <v>1</v>
      </c>
      <c r="J53" s="10">
        <v>1</v>
      </c>
    </row>
    <row r="54" spans="2:10" x14ac:dyDescent="0.25">
      <c r="B54" s="5" t="s">
        <v>69</v>
      </c>
      <c r="C54" s="9">
        <v>1</v>
      </c>
      <c r="D54" s="9">
        <v>1</v>
      </c>
      <c r="E54" s="9">
        <v>1</v>
      </c>
      <c r="F54" s="9">
        <v>1</v>
      </c>
      <c r="G54" s="9">
        <v>1</v>
      </c>
      <c r="H54" s="9">
        <v>1</v>
      </c>
      <c r="I54" s="9">
        <v>1</v>
      </c>
      <c r="J54" s="10">
        <v>1</v>
      </c>
    </row>
    <row r="55" spans="2:10" x14ac:dyDescent="0.25">
      <c r="B55" s="5" t="s">
        <v>70</v>
      </c>
      <c r="C55" s="9">
        <v>1</v>
      </c>
      <c r="D55" s="9">
        <v>1</v>
      </c>
      <c r="E55" s="9">
        <v>1</v>
      </c>
      <c r="F55" s="9">
        <v>1</v>
      </c>
      <c r="G55" s="9">
        <v>1</v>
      </c>
      <c r="H55" s="9">
        <v>1</v>
      </c>
      <c r="I55" s="9">
        <v>1</v>
      </c>
      <c r="J55" s="10">
        <v>1</v>
      </c>
    </row>
    <row r="56" spans="2:10" x14ac:dyDescent="0.25">
      <c r="B56" s="5" t="s">
        <v>71</v>
      </c>
      <c r="C56" s="9">
        <v>1</v>
      </c>
      <c r="D56" s="9">
        <v>1</v>
      </c>
      <c r="E56" s="9">
        <v>1</v>
      </c>
      <c r="F56" s="9">
        <v>1</v>
      </c>
      <c r="G56" s="9">
        <v>1</v>
      </c>
      <c r="H56" s="9">
        <v>1</v>
      </c>
      <c r="I56" s="9">
        <v>1</v>
      </c>
      <c r="J56" s="10">
        <v>1</v>
      </c>
    </row>
    <row r="57" spans="2:10" x14ac:dyDescent="0.25">
      <c r="B57" s="5" t="s">
        <v>72</v>
      </c>
      <c r="C57" s="9">
        <v>1</v>
      </c>
      <c r="D57" s="9">
        <v>5</v>
      </c>
      <c r="E57" s="9">
        <v>1</v>
      </c>
      <c r="F57" s="9">
        <v>1</v>
      </c>
      <c r="G57" s="9">
        <v>1</v>
      </c>
      <c r="H57" s="9">
        <v>1</v>
      </c>
      <c r="I57" s="9">
        <v>1</v>
      </c>
      <c r="J57" s="10">
        <v>1</v>
      </c>
    </row>
    <row r="58" spans="2:10" x14ac:dyDescent="0.25">
      <c r="B58" s="5" t="s">
        <v>73</v>
      </c>
      <c r="C58" s="9">
        <v>1</v>
      </c>
      <c r="D58" s="9">
        <v>1</v>
      </c>
      <c r="E58" s="9">
        <v>1</v>
      </c>
      <c r="F58" s="9">
        <v>1</v>
      </c>
      <c r="G58" s="9">
        <v>1</v>
      </c>
      <c r="H58" s="9">
        <v>1</v>
      </c>
      <c r="I58" s="9">
        <v>1</v>
      </c>
      <c r="J58" s="10">
        <v>1</v>
      </c>
    </row>
    <row r="59" spans="2:10" x14ac:dyDescent="0.25">
      <c r="B59" s="5" t="s">
        <v>74</v>
      </c>
      <c r="C59" s="9">
        <v>1</v>
      </c>
      <c r="D59" s="9">
        <v>1</v>
      </c>
      <c r="E59" s="9">
        <v>1</v>
      </c>
      <c r="F59" s="9">
        <v>1</v>
      </c>
      <c r="G59" s="9">
        <v>1</v>
      </c>
      <c r="H59" s="9">
        <v>1</v>
      </c>
      <c r="I59" s="9">
        <v>1</v>
      </c>
      <c r="J59" s="10">
        <v>1</v>
      </c>
    </row>
    <row r="60" spans="2:10" x14ac:dyDescent="0.25">
      <c r="B60" s="5" t="s">
        <v>75</v>
      </c>
      <c r="C60" s="9">
        <v>1</v>
      </c>
      <c r="D60" s="9">
        <v>1</v>
      </c>
      <c r="E60" s="9">
        <v>1</v>
      </c>
      <c r="F60" s="9">
        <v>1</v>
      </c>
      <c r="G60" s="9">
        <v>1</v>
      </c>
      <c r="H60" s="9">
        <v>1</v>
      </c>
      <c r="I60" s="9">
        <v>1</v>
      </c>
      <c r="J60" s="10">
        <v>1</v>
      </c>
    </row>
    <row r="61" spans="2:10" x14ac:dyDescent="0.25">
      <c r="B61" s="5" t="s">
        <v>76</v>
      </c>
      <c r="C61" s="9">
        <v>1</v>
      </c>
      <c r="D61" s="9">
        <v>1</v>
      </c>
      <c r="E61" s="9">
        <v>1</v>
      </c>
      <c r="F61" s="9">
        <v>1</v>
      </c>
      <c r="G61" s="9">
        <v>1</v>
      </c>
      <c r="H61" s="9">
        <v>1</v>
      </c>
      <c r="I61" s="9">
        <v>1</v>
      </c>
      <c r="J61" s="10">
        <v>1</v>
      </c>
    </row>
    <row r="62" spans="2:10" x14ac:dyDescent="0.25">
      <c r="B62" s="5" t="s">
        <v>77</v>
      </c>
      <c r="C62" s="9">
        <v>1</v>
      </c>
      <c r="D62" s="9">
        <v>1</v>
      </c>
      <c r="E62" s="9">
        <v>1</v>
      </c>
      <c r="F62" s="9">
        <v>1</v>
      </c>
      <c r="G62" s="9">
        <v>1</v>
      </c>
      <c r="H62" s="9">
        <v>1</v>
      </c>
      <c r="I62" s="9">
        <v>1</v>
      </c>
      <c r="J62" s="10">
        <v>1</v>
      </c>
    </row>
    <row r="63" spans="2:10" x14ac:dyDescent="0.25">
      <c r="B63" s="5" t="s">
        <v>78</v>
      </c>
      <c r="C63" s="9">
        <v>1</v>
      </c>
      <c r="D63" s="9">
        <v>1</v>
      </c>
      <c r="E63" s="9">
        <v>5</v>
      </c>
      <c r="F63" s="9">
        <v>1</v>
      </c>
      <c r="G63" s="9">
        <v>1</v>
      </c>
      <c r="H63" s="9">
        <v>1</v>
      </c>
      <c r="I63" s="9">
        <v>1</v>
      </c>
      <c r="J63" s="10">
        <v>1</v>
      </c>
    </row>
    <row r="64" spans="2:10" x14ac:dyDescent="0.25">
      <c r="B64" s="5" t="s">
        <v>79</v>
      </c>
      <c r="C64" s="9">
        <v>1</v>
      </c>
      <c r="D64" s="9">
        <v>1</v>
      </c>
      <c r="E64" s="9">
        <v>5</v>
      </c>
      <c r="F64" s="9">
        <v>1</v>
      </c>
      <c r="G64" s="9">
        <v>1</v>
      </c>
      <c r="H64" s="9">
        <v>1</v>
      </c>
      <c r="I64" s="9">
        <v>1</v>
      </c>
      <c r="J64" s="10">
        <v>1</v>
      </c>
    </row>
    <row r="65" spans="2:10" x14ac:dyDescent="0.25">
      <c r="B65" s="5" t="s">
        <v>80</v>
      </c>
      <c r="C65" s="9">
        <v>1</v>
      </c>
      <c r="D65" s="9">
        <v>5</v>
      </c>
      <c r="E65" s="9">
        <v>5</v>
      </c>
      <c r="F65" s="9">
        <v>1</v>
      </c>
      <c r="G65" s="9">
        <v>5</v>
      </c>
      <c r="H65" s="9">
        <v>1</v>
      </c>
      <c r="I65" s="9">
        <v>1</v>
      </c>
      <c r="J65" s="10">
        <v>1</v>
      </c>
    </row>
    <row r="66" spans="2:10" x14ac:dyDescent="0.25">
      <c r="B66" s="5" t="s">
        <v>81</v>
      </c>
      <c r="C66" s="9">
        <v>1</v>
      </c>
      <c r="D66" s="9">
        <v>1</v>
      </c>
      <c r="E66" s="9">
        <v>1</v>
      </c>
      <c r="F66" s="9">
        <v>1</v>
      </c>
      <c r="G66" s="9">
        <v>1</v>
      </c>
      <c r="H66" s="9">
        <v>1</v>
      </c>
      <c r="I66" s="9">
        <v>1</v>
      </c>
      <c r="J66" s="10">
        <v>1</v>
      </c>
    </row>
    <row r="67" spans="2:10" ht="15.75" thickBot="1" x14ac:dyDescent="0.3">
      <c r="B67" s="6" t="s">
        <v>82</v>
      </c>
      <c r="C67" s="11">
        <v>1</v>
      </c>
      <c r="D67" s="11">
        <v>1</v>
      </c>
      <c r="E67" s="11">
        <v>1</v>
      </c>
      <c r="F67" s="11">
        <v>1</v>
      </c>
      <c r="G67" s="11">
        <v>1</v>
      </c>
      <c r="H67" s="11">
        <v>1</v>
      </c>
      <c r="I67" s="11">
        <v>1</v>
      </c>
      <c r="J67" s="12">
        <v>1</v>
      </c>
    </row>
  </sheetData>
  <mergeCells count="1">
    <mergeCell ref="C2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Conventions de l'OIT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</dc:creator>
  <cp:lastModifiedBy>Ana</cp:lastModifiedBy>
  <dcterms:created xsi:type="dcterms:W3CDTF">2013-07-16T09:31:14Z</dcterms:created>
  <dcterms:modified xsi:type="dcterms:W3CDTF">2013-07-18T15:25:16Z</dcterms:modified>
</cp:coreProperties>
</file>