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ouan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externalReferences>
    <externalReference r:id="rId3"/>
  </externalReferences>
  <definedNames>
    <definedName name="Cad_moy">[1]Feuil3!$M$3:$N$272</definedName>
    <definedName name="moyennes">[1]Feuil3!$C$4:$D$272</definedName>
    <definedName name="N°poste">[1]Feuil3!$I$23:$J$39</definedName>
    <definedName name="Noms">[1]Feuil4!$B:$C</definedName>
    <definedName name="ordre">[1]Feuil3!$I$67:$J$84</definedName>
    <definedName name="postes">[1]Feuil3!$B$4:$C$272</definedName>
    <definedName name="type_poste">[1]Feuil3!$I$48:$J$64</definedName>
    <definedName name="visa">[1]Feuil4!$C:$D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8" i="1" l="1"/>
  <c r="C76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30" i="1"/>
  <c r="C28" i="1"/>
  <c r="C26" i="1"/>
  <c r="C24" i="1"/>
  <c r="C22" i="1"/>
  <c r="C20" i="1"/>
  <c r="C18" i="1"/>
  <c r="C16" i="1"/>
  <c r="C14" i="1"/>
  <c r="C12" i="1"/>
  <c r="C10" i="1"/>
  <c r="Z83" i="1"/>
  <c r="X83" i="1"/>
  <c r="V83" i="1"/>
  <c r="T83" i="1"/>
  <c r="R83" i="1"/>
  <c r="P83" i="1"/>
  <c r="N83" i="1"/>
  <c r="L83" i="1"/>
  <c r="J83" i="1"/>
  <c r="H83" i="1"/>
  <c r="F83" i="1"/>
  <c r="T82" i="1"/>
  <c r="C80" i="1"/>
  <c r="C8" i="1"/>
  <c r="C6" i="1"/>
  <c r="C4" i="1"/>
  <c r="Z3" i="1"/>
  <c r="Z82" i="1" s="1"/>
  <c r="X3" i="1"/>
  <c r="X82" i="1" s="1"/>
  <c r="V3" i="1"/>
  <c r="V82" i="1" s="1"/>
  <c r="T3" i="1"/>
  <c r="R3" i="1"/>
  <c r="R82" i="1" s="1"/>
  <c r="P3" i="1"/>
  <c r="P82" i="1" s="1"/>
  <c r="N3" i="1"/>
  <c r="N82" i="1" s="1"/>
  <c r="L3" i="1"/>
  <c r="L82" i="1" s="1"/>
  <c r="J3" i="1"/>
  <c r="J82" i="1" s="1"/>
  <c r="H3" i="1"/>
  <c r="H82" i="1" s="1"/>
  <c r="F3" i="1"/>
  <c r="F82" i="1" s="1"/>
  <c r="AH3" i="1"/>
  <c r="AF3" i="1"/>
  <c r="AD3" i="1"/>
  <c r="AB3" i="1"/>
  <c r="AB82" i="1" s="1"/>
  <c r="D83" i="1"/>
  <c r="D3" i="1" l="1"/>
  <c r="D82" i="1" s="1"/>
</calcChain>
</file>

<file path=xl/comments1.xml><?xml version="1.0" encoding="utf-8"?>
<comments xmlns="http://schemas.openxmlformats.org/spreadsheetml/2006/main">
  <authors>
    <author>Marouan</author>
  </authors>
  <commentList>
    <comment ref="B8" authorId="0" shapeId="0">
      <text>
        <r>
          <rPr>
            <b/>
            <sz val="9"/>
            <color indexed="81"/>
            <rFont val="Tahoma"/>
            <charset val="1"/>
          </rPr>
          <t>Mon problème c'est que je veux copier des elements dans Les cellules de colonne B en utilisant un Button et ces éléments que je veux copier existe dans Feuil2
sachant que les cellules sont fusionnées
Pour mieux explique :
 on prends 3 colonnes ( E F G  )de la page ""Feuil2""
  Que l'on copie à partir de la colonne B dans la page "Feuil1"</t>
        </r>
      </text>
    </comment>
  </commentList>
</comments>
</file>

<file path=xl/sharedStrings.xml><?xml version="1.0" encoding="utf-8"?>
<sst xmlns="http://schemas.openxmlformats.org/spreadsheetml/2006/main" count="11" uniqueCount="11">
  <si>
    <t>%</t>
  </si>
  <si>
    <t>Duree moyenne de formation en sem</t>
  </si>
  <si>
    <t>Cadence moyenne/jr</t>
  </si>
  <si>
    <t>test2</t>
  </si>
  <si>
    <t>test1</t>
  </si>
  <si>
    <t>test3</t>
  </si>
  <si>
    <t>test4</t>
  </si>
  <si>
    <t>test5</t>
  </si>
  <si>
    <t>test6</t>
  </si>
  <si>
    <t>test7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</si>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</sst>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7"/>
      <name val="Arial"/>
      <family val="2"/>
    </font>
    <font>
      <b/>
      <sz val="7"/>
      <color theme="1"/>
      <name val="Calibri"/>
      <family val="2"/>
      <scheme val="minor"/>
    </font>
    <font>
      <b/>
      <sz val="8"/>
      <color indexed="17"/>
      <name val="Arial"/>
      <family val="2"/>
    </font>
    <font>
      <sz val="7"/>
      <name val="Arial"/>
      <family val="2"/>
    </font>
    <font>
      <b/>
      <sz val="10"/>
      <name val="Times New Roman"/>
      <family val="1"/>
    </font>
    <font>
      <sz val="7"/>
      <color theme="1"/>
      <name val="Adobe Garamond Pro"/>
      <family val="1"/>
    </font>
    <font>
      <b/>
      <sz val="9"/>
      <color indexed="81"/>
      <name val="Tahoma"/>
      <charset val="1"/>
    </font>
    <font>
      <sz val="9"/>
      <name val="Adobe Kaiti Std R"/>
      <family val="1"/>
      <charset val="128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textRotation="90"/>
    </xf>
    <xf numFmtId="0" fontId="3" fillId="0" borderId="9" xfId="0" applyFont="1" applyFill="1" applyBorder="1" applyAlignment="1">
      <alignment horizontal="center" textRotation="90"/>
    </xf>
    <xf numFmtId="0" fontId="3" fillId="0" borderId="10" xfId="0" applyFont="1" applyFill="1" applyBorder="1" applyAlignment="1">
      <alignment horizontal="center" textRotation="90"/>
    </xf>
    <xf numFmtId="0" fontId="3" fillId="0" borderId="11" xfId="0" applyFont="1" applyFill="1" applyBorder="1" applyAlignment="1">
      <alignment horizontal="center" textRotation="90"/>
    </xf>
    <xf numFmtId="0" fontId="4" fillId="0" borderId="2" xfId="0" applyFont="1" applyBorder="1" applyAlignment="1">
      <alignment horizontal="center"/>
    </xf>
    <xf numFmtId="0" fontId="5" fillId="0" borderId="2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3" xfId="0" applyFill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4" xfId="0" applyNumberFormat="1" applyBorder="1" applyAlignment="1">
      <alignment horizontal="left"/>
    </xf>
    <xf numFmtId="10" fontId="0" fillId="0" borderId="13" xfId="0" applyNumberFormat="1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2" fillId="0" borderId="2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7" xfId="0" applyFont="1" applyFill="1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0" fontId="0" fillId="0" borderId="18" xfId="0" applyNumberFormat="1" applyBorder="1" applyAlignment="1">
      <alignment horizontal="left"/>
    </xf>
    <xf numFmtId="10" fontId="0" fillId="0" borderId="17" xfId="0" applyNumberFormat="1" applyBorder="1"/>
    <xf numFmtId="0" fontId="0" fillId="0" borderId="18" xfId="0" applyBorder="1"/>
    <xf numFmtId="0" fontId="0" fillId="0" borderId="17" xfId="0" applyBorder="1"/>
    <xf numFmtId="0" fontId="0" fillId="0" borderId="19" xfId="0" applyBorder="1"/>
    <xf numFmtId="0" fontId="2" fillId="0" borderId="7" xfId="0" applyFont="1" applyBorder="1" applyAlignment="1">
      <alignment horizontal="center"/>
    </xf>
    <xf numFmtId="10" fontId="0" fillId="0" borderId="14" xfId="0" applyNumberFormat="1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0" xfId="0" applyBorder="1" applyAlignment="1">
      <alignment horizontal="left"/>
    </xf>
    <xf numFmtId="10" fontId="0" fillId="0" borderId="21" xfId="0" applyNumberFormat="1" applyBorder="1" applyAlignment="1">
      <alignment horizontal="left"/>
    </xf>
    <xf numFmtId="10" fontId="0" fillId="0" borderId="20" xfId="0" applyNumberFormat="1" applyBorder="1"/>
    <xf numFmtId="0" fontId="0" fillId="0" borderId="21" xfId="0" applyBorder="1"/>
    <xf numFmtId="0" fontId="0" fillId="0" borderId="20" xfId="0" applyBorder="1"/>
    <xf numFmtId="0" fontId="0" fillId="0" borderId="0" xfId="0" applyBorder="1"/>
    <xf numFmtId="0" fontId="0" fillId="0" borderId="13" xfId="0" applyFill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7" fillId="5" borderId="5" xfId="0" applyFont="1" applyFill="1" applyBorder="1" applyAlignment="1">
      <alignment horizontal="center" vertical="center" wrapText="1"/>
    </xf>
    <xf numFmtId="0" fontId="7" fillId="5" borderId="25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7" xfId="0" applyBorder="1" applyAlignment="1">
      <alignment horizontal="center"/>
    </xf>
    <xf numFmtId="0" fontId="2" fillId="0" borderId="3" xfId="0" applyFont="1" applyBorder="1" applyAlignment="1"/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5" xfId="0" applyBorder="1" applyAlignment="1">
      <alignment horizontal="center"/>
    </xf>
    <xf numFmtId="0" fontId="10" fillId="0" borderId="28" xfId="0" applyFont="1" applyFill="1" applyBorder="1" applyAlignment="1">
      <alignment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0" fillId="0" borderId="28" xfId="0" applyFont="1" applyFill="1" applyBorder="1" applyAlignment="1"/>
    <xf numFmtId="0" fontId="10" fillId="6" borderId="2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vertical="center"/>
    </xf>
    <xf numFmtId="0" fontId="0" fillId="0" borderId="9" xfId="0" applyBorder="1"/>
    <xf numFmtId="0" fontId="10" fillId="0" borderId="26" xfId="0" applyFont="1" applyFill="1" applyBorder="1" applyAlignment="1">
      <alignment vertical="center"/>
    </xf>
    <xf numFmtId="0" fontId="0" fillId="0" borderId="22" xfId="0" applyBorder="1"/>
    <xf numFmtId="0" fontId="10" fillId="0" borderId="29" xfId="0" applyFont="1" applyFill="1" applyBorder="1" applyAlignment="1">
      <alignment vertical="center"/>
    </xf>
    <xf numFmtId="0" fontId="0" fillId="0" borderId="1" xfId="0" applyBorder="1"/>
    <xf numFmtId="0" fontId="0" fillId="7" borderId="9" xfId="0" applyFill="1" applyBorder="1"/>
    <xf numFmtId="0" fontId="10" fillId="7" borderId="26" xfId="0" applyFont="1" applyFill="1" applyBorder="1" applyAlignment="1"/>
    <xf numFmtId="0" fontId="10" fillId="0" borderId="26" xfId="0" applyFont="1" applyFill="1" applyBorder="1"/>
    <xf numFmtId="0" fontId="10" fillId="7" borderId="8" xfId="0" applyFont="1" applyFill="1" applyBorder="1"/>
    <xf numFmtId="0" fontId="10" fillId="7" borderId="26" xfId="0" applyFont="1" applyFill="1" applyBorder="1" applyAlignment="1">
      <alignment vertical="center"/>
    </xf>
    <xf numFmtId="0" fontId="0" fillId="7" borderId="22" xfId="0" applyFill="1" applyBorder="1"/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ouan/Documents/grille%203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de Polyvalence"/>
      <sheetName val="Feuil2"/>
      <sheetName val="Feuil1"/>
      <sheetName val="Feuil3"/>
      <sheetName val="Feuil4"/>
    </sheetNames>
    <sheetDataSet>
      <sheetData sheetId="0"/>
      <sheetData sheetId="1"/>
      <sheetData sheetId="2"/>
      <sheetData sheetId="3">
        <row r="3">
          <cell r="M3" t="str">
            <v>VGE1_P1</v>
          </cell>
          <cell r="N3">
            <v>3000</v>
          </cell>
        </row>
        <row r="4">
          <cell r="B4" t="str">
            <v>VGE1_P1</v>
          </cell>
          <cell r="C4" t="str">
            <v>Marquage gromets</v>
          </cell>
          <cell r="D4">
            <v>1</v>
          </cell>
          <cell r="M4" t="str">
            <v>VGE1_P2</v>
          </cell>
          <cell r="N4">
            <v>1300</v>
          </cell>
        </row>
        <row r="5">
          <cell r="B5" t="str">
            <v>VGE1_P2</v>
          </cell>
          <cell r="C5" t="str">
            <v>Collage tapis</v>
          </cell>
          <cell r="D5">
            <v>3</v>
          </cell>
          <cell r="M5" t="str">
            <v>VGE1_P3</v>
          </cell>
          <cell r="N5">
            <v>1000</v>
          </cell>
        </row>
        <row r="6">
          <cell r="B6" t="str">
            <v>VGE1_P3</v>
          </cell>
          <cell r="C6" t="str">
            <v>Montage wear pins</v>
          </cell>
          <cell r="D6">
            <v>2</v>
          </cell>
          <cell r="M6" t="str">
            <v>VGE1_P4</v>
          </cell>
          <cell r="N6">
            <v>1000</v>
          </cell>
        </row>
        <row r="7">
          <cell r="B7" t="str">
            <v>VGE1_P4</v>
          </cell>
          <cell r="C7" t="str">
            <v>Marquage points jaune</v>
          </cell>
          <cell r="D7">
            <v>2</v>
          </cell>
          <cell r="M7" t="str">
            <v>VGE1_P5</v>
          </cell>
          <cell r="N7">
            <v>900</v>
          </cell>
        </row>
        <row r="8">
          <cell r="B8" t="str">
            <v>VGE1_P5</v>
          </cell>
          <cell r="C8" t="str">
            <v>Montage roller</v>
          </cell>
          <cell r="D8">
            <v>2</v>
          </cell>
          <cell r="M8" t="str">
            <v>VGE1_P6</v>
          </cell>
          <cell r="N8">
            <v>550</v>
          </cell>
        </row>
        <row r="9">
          <cell r="B9" t="str">
            <v>VGE1_P6</v>
          </cell>
          <cell r="C9" t="str">
            <v>Montage picot</v>
          </cell>
          <cell r="D9">
            <v>1</v>
          </cell>
          <cell r="M9" t="str">
            <v>VGE1_P7</v>
          </cell>
          <cell r="N9">
            <v>2200</v>
          </cell>
        </row>
        <row r="10">
          <cell r="B10" t="str">
            <v>VGE1_P7</v>
          </cell>
          <cell r="C10" t="str">
            <v>Etamage</v>
          </cell>
          <cell r="D10">
            <v>2</v>
          </cell>
          <cell r="M10" t="str">
            <v>VGE1_P8</v>
          </cell>
          <cell r="N10">
            <v>3000</v>
          </cell>
        </row>
        <row r="11">
          <cell r="B11" t="str">
            <v>VGE1_P8</v>
          </cell>
          <cell r="C11" t="str">
            <v>Marquage laser</v>
          </cell>
          <cell r="D11">
            <v>1</v>
          </cell>
          <cell r="M11" t="str">
            <v>VGE1_P9</v>
          </cell>
          <cell r="N11">
            <v>600</v>
          </cell>
        </row>
        <row r="12">
          <cell r="B12" t="str">
            <v>VGE1_P9</v>
          </cell>
          <cell r="C12" t="str">
            <v>Montage corps de fiche</v>
          </cell>
          <cell r="D12">
            <v>2</v>
          </cell>
          <cell r="M12" t="str">
            <v>VGE1_P10</v>
          </cell>
          <cell r="N12">
            <v>1300</v>
          </cell>
        </row>
        <row r="13">
          <cell r="B13" t="str">
            <v>VGE1_P10</v>
          </cell>
          <cell r="C13" t="str">
            <v>Insertion</v>
          </cell>
          <cell r="D13">
            <v>1</v>
          </cell>
          <cell r="M13" t="str">
            <v>VGE1_P11</v>
          </cell>
          <cell r="N13" t="str">
            <v>NA</v>
          </cell>
        </row>
        <row r="14">
          <cell r="B14" t="str">
            <v>VGE1_P11</v>
          </cell>
          <cell r="C14" t="str">
            <v>Contrôle connecteur</v>
          </cell>
          <cell r="D14">
            <v>2</v>
          </cell>
          <cell r="M14" t="str">
            <v>VGE1_P12</v>
          </cell>
          <cell r="N14">
            <v>1300</v>
          </cell>
        </row>
        <row r="15">
          <cell r="B15" t="str">
            <v>VGE1_P12</v>
          </cell>
          <cell r="C15" t="str">
            <v>Ass / Emb raccord</v>
          </cell>
          <cell r="D15">
            <v>2</v>
          </cell>
        </row>
        <row r="19">
          <cell r="M19" t="str">
            <v>ARINC_P1</v>
          </cell>
        </row>
        <row r="20">
          <cell r="B20" t="str">
            <v>ARINC_P1</v>
          </cell>
          <cell r="C20" t="str">
            <v>Montage Insert Metallique</v>
          </cell>
          <cell r="D20">
            <v>2</v>
          </cell>
          <cell r="M20" t="str">
            <v>ARINC_P2</v>
          </cell>
          <cell r="N20">
            <v>70</v>
          </cell>
        </row>
        <row r="21">
          <cell r="B21" t="str">
            <v>ARINC_P2</v>
          </cell>
          <cell r="C21" t="str">
            <v>Montage désophistiqué</v>
          </cell>
          <cell r="D21">
            <v>2</v>
          </cell>
          <cell r="M21" t="str">
            <v>ARINC_P3</v>
          </cell>
        </row>
        <row r="22">
          <cell r="B22" t="str">
            <v>ARINC_P3</v>
          </cell>
          <cell r="C22" t="str">
            <v>Montage Isolant</v>
          </cell>
          <cell r="D22">
            <v>2</v>
          </cell>
          <cell r="M22" t="str">
            <v>ARINC_P4</v>
          </cell>
        </row>
        <row r="23">
          <cell r="B23" t="str">
            <v>ARINC_P4</v>
          </cell>
          <cell r="C23" t="str">
            <v>Compoundage</v>
          </cell>
          <cell r="D23">
            <v>2</v>
          </cell>
          <cell r="I23" t="str">
            <v>VGE1</v>
          </cell>
          <cell r="J23" t="str">
            <v>VGE1_P1</v>
          </cell>
          <cell r="M23" t="str">
            <v>ARINC_P5</v>
          </cell>
        </row>
        <row r="24">
          <cell r="B24" t="str">
            <v>ARINC_P5</v>
          </cell>
          <cell r="C24" t="str">
            <v>Montage Barettes</v>
          </cell>
          <cell r="D24">
            <v>1</v>
          </cell>
          <cell r="I24">
            <v>838</v>
          </cell>
          <cell r="J24" t="str">
            <v>838_P1</v>
          </cell>
          <cell r="M24" t="str">
            <v>ARINC_P6</v>
          </cell>
        </row>
        <row r="25">
          <cell r="B25" t="str">
            <v>ARINC_P6</v>
          </cell>
          <cell r="C25" t="str">
            <v>Montage polarisation</v>
          </cell>
          <cell r="D25">
            <v>1</v>
          </cell>
          <cell r="I25" t="str">
            <v>ARINC</v>
          </cell>
          <cell r="J25" t="str">
            <v>ARINC_P1</v>
          </cell>
          <cell r="M25" t="str">
            <v>ARINC_P7</v>
          </cell>
        </row>
        <row r="26">
          <cell r="B26" t="str">
            <v>ARINC_P7</v>
          </cell>
          <cell r="C26" t="str">
            <v>Marquage laser</v>
          </cell>
          <cell r="D26">
            <v>2</v>
          </cell>
          <cell r="I26" t="str">
            <v>FELIN</v>
          </cell>
          <cell r="J26" t="str">
            <v>FELIN_P1</v>
          </cell>
          <cell r="M26" t="str">
            <v>ARINC_P8</v>
          </cell>
        </row>
        <row r="27">
          <cell r="B27" t="str">
            <v>ARINC_P8</v>
          </cell>
          <cell r="C27" t="str">
            <v>Montage Contacts (Clipsage)</v>
          </cell>
          <cell r="D27">
            <v>2</v>
          </cell>
          <cell r="I27" t="str">
            <v>84X</v>
          </cell>
          <cell r="J27" t="str">
            <v>84X_P1</v>
          </cell>
          <cell r="M27" t="str">
            <v>ARINC_P9</v>
          </cell>
        </row>
        <row r="28">
          <cell r="B28" t="str">
            <v>ARINC_P9</v>
          </cell>
          <cell r="C28" t="str">
            <v>Preparation contacts</v>
          </cell>
          <cell r="D28">
            <v>2</v>
          </cell>
          <cell r="I28">
            <v>205</v>
          </cell>
          <cell r="J28" t="str">
            <v>205_P1</v>
          </cell>
          <cell r="M28" t="str">
            <v>ARINC_P10</v>
          </cell>
        </row>
        <row r="29">
          <cell r="B29" t="str">
            <v>ARINC_P10</v>
          </cell>
          <cell r="C29" t="str">
            <v>Mtg JOINT/Mtg
Bracelet de masse</v>
          </cell>
          <cell r="D29">
            <v>2</v>
          </cell>
          <cell r="I29">
            <v>208</v>
          </cell>
          <cell r="J29" t="str">
            <v>208_P1</v>
          </cell>
          <cell r="M29" t="str">
            <v>ARINC_P11</v>
          </cell>
        </row>
        <row r="30">
          <cell r="B30" t="str">
            <v>ARINC_P11</v>
          </cell>
          <cell r="C30" t="str">
            <v>Contrôle Final</v>
          </cell>
          <cell r="D30">
            <v>2</v>
          </cell>
          <cell r="I30">
            <v>209</v>
          </cell>
          <cell r="J30" t="str">
            <v>209_P1</v>
          </cell>
          <cell r="M30" t="str">
            <v>ARINC_P12</v>
          </cell>
        </row>
        <row r="31">
          <cell r="B31" t="str">
            <v>ARINC_P12</v>
          </cell>
          <cell r="C31" t="str">
            <v>Emballage connecteurs</v>
          </cell>
          <cell r="D31">
            <v>2</v>
          </cell>
          <cell r="I31">
            <v>8559</v>
          </cell>
          <cell r="J31" t="str">
            <v>8559_P1</v>
          </cell>
        </row>
        <row r="32">
          <cell r="I32" t="str">
            <v>SE 8STA</v>
          </cell>
          <cell r="J32" t="str">
            <v>SE 8STA_P1</v>
          </cell>
        </row>
        <row r="33">
          <cell r="I33" t="str">
            <v>8staPF</v>
          </cell>
          <cell r="J33" t="str">
            <v>8staPF_P1</v>
          </cell>
        </row>
        <row r="34">
          <cell r="I34" t="str">
            <v>SubD</v>
          </cell>
          <cell r="J34" t="str">
            <v>SubD_P1</v>
          </cell>
        </row>
        <row r="35">
          <cell r="I35" t="str">
            <v>proxima-B.sercel</v>
          </cell>
          <cell r="J35" t="str">
            <v>P1</v>
          </cell>
          <cell r="M35" t="str">
            <v>838_P1</v>
          </cell>
          <cell r="N35">
            <v>3000</v>
          </cell>
        </row>
        <row r="36">
          <cell r="B36" t="str">
            <v>838_P1</v>
          </cell>
          <cell r="C36" t="str">
            <v>Marquage Tampoprint</v>
          </cell>
          <cell r="D36">
            <v>2</v>
          </cell>
          <cell r="I36" t="str">
            <v>SE 851</v>
          </cell>
          <cell r="J36" t="str">
            <v>P851_P1</v>
          </cell>
          <cell r="M36" t="str">
            <v>838_P2</v>
          </cell>
          <cell r="N36">
            <v>500</v>
          </cell>
        </row>
        <row r="37">
          <cell r="B37" t="str">
            <v>838_P2</v>
          </cell>
          <cell r="C37" t="str">
            <v>Collage</v>
          </cell>
          <cell r="D37">
            <v>2</v>
          </cell>
          <cell r="I37" t="str">
            <v>TRIM TRIO</v>
          </cell>
          <cell r="J37" t="str">
            <v>TRIM TRIO_P1</v>
          </cell>
          <cell r="M37" t="str">
            <v>838_P3</v>
          </cell>
          <cell r="N37">
            <v>3000</v>
          </cell>
        </row>
        <row r="38">
          <cell r="B38" t="str">
            <v>838_P3</v>
          </cell>
          <cell r="C38" t="str">
            <v>Marquage encreux</v>
          </cell>
          <cell r="D38">
            <v>2</v>
          </cell>
          <cell r="I38" t="str">
            <v>UTO-UTS</v>
          </cell>
          <cell r="J38" t="str">
            <v>UTO-UTS_P1</v>
          </cell>
          <cell r="M38" t="str">
            <v>838_P4</v>
          </cell>
          <cell r="N38" t="str">
            <v>NA</v>
          </cell>
        </row>
        <row r="39">
          <cell r="B39" t="str">
            <v>838_P4</v>
          </cell>
          <cell r="C39" t="str">
            <v>Montage connecteurs</v>
          </cell>
          <cell r="D39">
            <v>3</v>
          </cell>
          <cell r="I39" t="str">
            <v>851-UTS</v>
          </cell>
          <cell r="J39" t="str">
            <v>851-UTS_P1</v>
          </cell>
          <cell r="M39" t="str">
            <v>838_P5</v>
          </cell>
          <cell r="N39" t="str">
            <v>NA</v>
          </cell>
        </row>
        <row r="40">
          <cell r="B40" t="str">
            <v>838_P5</v>
          </cell>
          <cell r="C40" t="str">
            <v>contrôle fin de ligne</v>
          </cell>
          <cell r="D40">
            <v>2</v>
          </cell>
          <cell r="M40" t="str">
            <v>838_P6</v>
          </cell>
          <cell r="N40" t="str">
            <v>NA</v>
          </cell>
        </row>
        <row r="41">
          <cell r="B41" t="str">
            <v>838_P6</v>
          </cell>
          <cell r="C41" t="str">
            <v>EMBALLAGE</v>
          </cell>
          <cell r="D41">
            <v>1</v>
          </cell>
        </row>
        <row r="48">
          <cell r="I48" t="str">
            <v>VGE1</v>
          </cell>
          <cell r="J48" t="str">
            <v>Poste VGE1</v>
          </cell>
          <cell r="M48" t="str">
            <v>84X_P1</v>
          </cell>
          <cell r="N48">
            <v>3000</v>
          </cell>
        </row>
        <row r="49">
          <cell r="B49" t="str">
            <v>84X_P1</v>
          </cell>
          <cell r="C49" t="str">
            <v>Marquage Tampoprint</v>
          </cell>
          <cell r="D49">
            <v>2</v>
          </cell>
          <cell r="I49">
            <v>838</v>
          </cell>
          <cell r="J49" t="str">
            <v>Poste 838</v>
          </cell>
          <cell r="M49" t="str">
            <v>84X_P2</v>
          </cell>
          <cell r="N49">
            <v>500</v>
          </cell>
        </row>
        <row r="50">
          <cell r="B50" t="str">
            <v>84X_P2</v>
          </cell>
          <cell r="C50" t="str">
            <v>collage</v>
          </cell>
          <cell r="D50">
            <v>2</v>
          </cell>
          <cell r="I50" t="str">
            <v>ARINC</v>
          </cell>
          <cell r="J50" t="str">
            <v>Poste ARINC</v>
          </cell>
          <cell r="M50" t="str">
            <v>84X_P3</v>
          </cell>
          <cell r="N50">
            <v>2000</v>
          </cell>
        </row>
        <row r="51">
          <cell r="B51" t="str">
            <v>84X_P3</v>
          </cell>
          <cell r="C51" t="str">
            <v>Montage contact</v>
          </cell>
          <cell r="D51">
            <v>2</v>
          </cell>
          <cell r="I51" t="str">
            <v>FELIN</v>
          </cell>
          <cell r="J51" t="str">
            <v>Poste FELIN</v>
          </cell>
          <cell r="M51" t="str">
            <v>84X_P4</v>
          </cell>
          <cell r="N51">
            <v>2000</v>
          </cell>
        </row>
        <row r="52">
          <cell r="B52" t="str">
            <v>84X_P4</v>
          </cell>
          <cell r="C52" t="str">
            <v>Montage isolants</v>
          </cell>
          <cell r="D52">
            <v>1</v>
          </cell>
          <cell r="I52" t="str">
            <v>84X</v>
          </cell>
          <cell r="J52" t="str">
            <v>Poste 84X</v>
          </cell>
          <cell r="M52" t="str">
            <v>84X_P5</v>
          </cell>
          <cell r="N52">
            <v>2000</v>
          </cell>
        </row>
        <row r="53">
          <cell r="B53" t="str">
            <v>84X_P5</v>
          </cell>
          <cell r="C53" t="str">
            <v>Montage ergot</v>
          </cell>
          <cell r="D53">
            <v>1</v>
          </cell>
          <cell r="I53">
            <v>205</v>
          </cell>
          <cell r="J53" t="str">
            <v>Poste 205</v>
          </cell>
          <cell r="M53" t="str">
            <v>84X_P6</v>
          </cell>
          <cell r="N53">
            <v>2000</v>
          </cell>
        </row>
        <row r="54">
          <cell r="B54" t="str">
            <v>84X_P6</v>
          </cell>
          <cell r="C54" t="str">
            <v>CF autimatique</v>
          </cell>
          <cell r="D54">
            <v>2</v>
          </cell>
          <cell r="I54">
            <v>208</v>
          </cell>
          <cell r="J54" t="str">
            <v>Poste 208</v>
          </cell>
          <cell r="M54" t="str">
            <v>84X_P7</v>
          </cell>
          <cell r="N54">
            <v>2500</v>
          </cell>
        </row>
        <row r="55">
          <cell r="B55" t="str">
            <v>84X_P7</v>
          </cell>
          <cell r="C55" t="str">
            <v>CF Manuel / Bouchon</v>
          </cell>
          <cell r="D55">
            <v>2</v>
          </cell>
          <cell r="I55">
            <v>209</v>
          </cell>
          <cell r="J55" t="str">
            <v>Poste 209</v>
          </cell>
          <cell r="M55" t="str">
            <v>84X_P8</v>
          </cell>
          <cell r="N55">
            <v>3000</v>
          </cell>
        </row>
        <row r="56">
          <cell r="B56" t="str">
            <v>84X_P8</v>
          </cell>
          <cell r="C56" t="str">
            <v>Marquage encreux</v>
          </cell>
          <cell r="D56">
            <v>2</v>
          </cell>
          <cell r="I56">
            <v>8559</v>
          </cell>
          <cell r="J56" t="str">
            <v>Poste 8559</v>
          </cell>
          <cell r="M56" t="str">
            <v>84X_P9</v>
          </cell>
          <cell r="N56" t="str">
            <v>NA</v>
          </cell>
        </row>
        <row r="57">
          <cell r="B57" t="str">
            <v>84X_P9</v>
          </cell>
          <cell r="C57" t="str">
            <v>Raccord accessoire</v>
          </cell>
          <cell r="D57">
            <v>2</v>
          </cell>
          <cell r="I57" t="str">
            <v>SE 8STA</v>
          </cell>
          <cell r="J57" t="str">
            <v>Poste SE 8STA</v>
          </cell>
          <cell r="M57" t="str">
            <v>84X_P10</v>
          </cell>
          <cell r="N57">
            <v>1000</v>
          </cell>
        </row>
        <row r="58">
          <cell r="B58" t="str">
            <v>84X_P10</v>
          </cell>
          <cell r="C58" t="str">
            <v>Preparation isolants</v>
          </cell>
          <cell r="D58">
            <v>1</v>
          </cell>
          <cell r="I58" t="str">
            <v>8staPF</v>
          </cell>
          <cell r="J58" t="str">
            <v>Poste 8sta PF</v>
          </cell>
          <cell r="M58" t="str">
            <v>84X_P11</v>
          </cell>
          <cell r="N58" t="str">
            <v>NA</v>
          </cell>
        </row>
        <row r="59">
          <cell r="B59" t="str">
            <v>84X_P11</v>
          </cell>
          <cell r="C59" t="str">
            <v>Emballage Ofs</v>
          </cell>
          <cell r="D59">
            <v>1</v>
          </cell>
          <cell r="I59" t="str">
            <v>SubD</v>
          </cell>
          <cell r="J59" t="str">
            <v>Poste SubD</v>
          </cell>
          <cell r="M59" t="str">
            <v>84X_P12</v>
          </cell>
          <cell r="N59" t="str">
            <v>NA</v>
          </cell>
        </row>
        <row r="60">
          <cell r="B60" t="str">
            <v>84X_P12</v>
          </cell>
          <cell r="C60" t="str">
            <v>contrôle fin de ligne</v>
          </cell>
          <cell r="D60">
            <v>2</v>
          </cell>
          <cell r="I60" t="str">
            <v>proxima-B.sercel</v>
          </cell>
          <cell r="J60" t="str">
            <v>Poste proxima-B.sercel</v>
          </cell>
        </row>
        <row r="61">
          <cell r="I61" t="str">
            <v>TRIM TRIO</v>
          </cell>
          <cell r="J61" t="str">
            <v>Poste TRIM TRIO</v>
          </cell>
        </row>
        <row r="62">
          <cell r="I62" t="str">
            <v>UTO-UTS</v>
          </cell>
          <cell r="J62" t="str">
            <v>Poste UTO-UTS</v>
          </cell>
        </row>
        <row r="63">
          <cell r="I63" t="str">
            <v>851-UTS</v>
          </cell>
          <cell r="J63" t="str">
            <v>Poste 851-UTS</v>
          </cell>
        </row>
        <row r="64">
          <cell r="I64" t="str">
            <v>SE 851</v>
          </cell>
          <cell r="J64" t="str">
            <v>Poste SE 851</v>
          </cell>
          <cell r="M64" t="str">
            <v>FELIN_P1</v>
          </cell>
          <cell r="N64">
            <v>3000</v>
          </cell>
        </row>
        <row r="65">
          <cell r="B65" t="str">
            <v>FELIN_P1</v>
          </cell>
          <cell r="C65" t="str">
            <v>marquage gromets(FELIN)</v>
          </cell>
          <cell r="D65">
            <v>2</v>
          </cell>
          <cell r="M65" t="str">
            <v>FELIN_P2</v>
          </cell>
          <cell r="N65">
            <v>1200</v>
          </cell>
        </row>
        <row r="66">
          <cell r="B66" t="str">
            <v>FELIN_P2</v>
          </cell>
          <cell r="C66" t="str">
            <v>collage</v>
          </cell>
          <cell r="D66">
            <v>2</v>
          </cell>
          <cell r="M66" t="str">
            <v>FELIN_P3</v>
          </cell>
          <cell r="N66">
            <v>1200</v>
          </cell>
        </row>
        <row r="67">
          <cell r="B67" t="str">
            <v>FELIN_P3</v>
          </cell>
          <cell r="C67" t="str">
            <v>montage corps de fiche</v>
          </cell>
          <cell r="D67">
            <v>2</v>
          </cell>
          <cell r="M67" t="str">
            <v>FELIN_P4</v>
          </cell>
          <cell r="N67">
            <v>1000</v>
          </cell>
        </row>
        <row r="68">
          <cell r="B68" t="str">
            <v>FELIN_P4</v>
          </cell>
          <cell r="C68" t="str">
            <v>insertion</v>
          </cell>
          <cell r="D68">
            <v>2</v>
          </cell>
          <cell r="I68" t="str">
            <v>VGE1</v>
          </cell>
          <cell r="J68" t="str">
            <v>VGE1-1</v>
          </cell>
          <cell r="M68" t="str">
            <v>FELIN_P5</v>
          </cell>
          <cell r="N68">
            <v>2400</v>
          </cell>
        </row>
        <row r="69">
          <cell r="B69" t="str">
            <v>FELIN_P5</v>
          </cell>
          <cell r="C69" t="str">
            <v>laser</v>
          </cell>
          <cell r="D69">
            <v>2</v>
          </cell>
          <cell r="I69">
            <v>838</v>
          </cell>
          <cell r="J69" t="str">
            <v>838-1</v>
          </cell>
          <cell r="M69" t="str">
            <v>FELIN_P6</v>
          </cell>
          <cell r="N69">
            <v>6000</v>
          </cell>
        </row>
        <row r="70">
          <cell r="B70" t="str">
            <v>FELIN_P6</v>
          </cell>
          <cell r="C70" t="str">
            <v>montage contact/tapis</v>
          </cell>
          <cell r="D70">
            <v>2</v>
          </cell>
          <cell r="I70" t="str">
            <v>ARINC</v>
          </cell>
          <cell r="J70" t="str">
            <v>ARINC-1</v>
          </cell>
          <cell r="M70" t="str">
            <v>FELIN_P7</v>
          </cell>
          <cell r="N70">
            <v>600</v>
          </cell>
        </row>
        <row r="71">
          <cell r="B71" t="str">
            <v>FELIN_P7</v>
          </cell>
          <cell r="C71" t="str">
            <v>etamage</v>
          </cell>
          <cell r="D71">
            <v>2</v>
          </cell>
          <cell r="I71" t="str">
            <v>FELIN</v>
          </cell>
          <cell r="J71" t="str">
            <v>FELIN-1</v>
          </cell>
          <cell r="M71" t="str">
            <v>FELIN_P8</v>
          </cell>
          <cell r="N71" t="str">
            <v>NA</v>
          </cell>
        </row>
        <row r="72">
          <cell r="B72" t="str">
            <v>FELIN_P8</v>
          </cell>
          <cell r="C72" t="str">
            <v>CONTRÔLE
D'hermeticite</v>
          </cell>
          <cell r="D72">
            <v>1</v>
          </cell>
          <cell r="I72" t="str">
            <v>84X</v>
          </cell>
          <cell r="J72" t="str">
            <v>84X-1</v>
          </cell>
          <cell r="M72" t="str">
            <v>FELIN_P9</v>
          </cell>
          <cell r="N72">
            <v>500</v>
          </cell>
        </row>
        <row r="73">
          <cell r="B73" t="str">
            <v>FELIN_P9</v>
          </cell>
          <cell r="C73" t="str">
            <v>marquage platine</v>
          </cell>
          <cell r="D73">
            <v>2</v>
          </cell>
          <cell r="I73">
            <v>205</v>
          </cell>
          <cell r="J73" t="str">
            <v>205-1</v>
          </cell>
          <cell r="M73" t="str">
            <v>FELIN_P10</v>
          </cell>
          <cell r="N73">
            <v>500</v>
          </cell>
        </row>
        <row r="74">
          <cell r="B74" t="str">
            <v>FELIN_P10</v>
          </cell>
          <cell r="C74" t="str">
            <v>combrage</v>
          </cell>
          <cell r="D74">
            <v>2</v>
          </cell>
          <cell r="I74">
            <v>208</v>
          </cell>
          <cell r="J74" t="str">
            <v>208-1</v>
          </cell>
          <cell r="M74" t="str">
            <v>FELIN_P11</v>
          </cell>
          <cell r="N74" t="str">
            <v>NA</v>
          </cell>
        </row>
        <row r="75">
          <cell r="B75" t="str">
            <v>FELIN_P11</v>
          </cell>
          <cell r="C75" t="str">
            <v xml:space="preserve">Montage connecteur 74points
</v>
          </cell>
          <cell r="D75">
            <v>2</v>
          </cell>
          <cell r="I75">
            <v>209</v>
          </cell>
          <cell r="J75" t="str">
            <v>209-1</v>
          </cell>
          <cell r="M75" t="str">
            <v>FELIN_P12</v>
          </cell>
          <cell r="N75" t="str">
            <v>NA</v>
          </cell>
        </row>
        <row r="76">
          <cell r="B76" t="str">
            <v>FELIN_P12</v>
          </cell>
          <cell r="C76" t="str">
            <v>emballage(FELIN)</v>
          </cell>
          <cell r="D76">
            <v>2</v>
          </cell>
          <cell r="I76">
            <v>8559</v>
          </cell>
          <cell r="J76" t="str">
            <v>8559-1</v>
          </cell>
          <cell r="M76" t="str">
            <v>FELIN_P13</v>
          </cell>
          <cell r="N76" t="str">
            <v>NA</v>
          </cell>
        </row>
        <row r="77">
          <cell r="B77" t="str">
            <v>FELIN_P13</v>
          </cell>
          <cell r="C77" t="str">
            <v>Montage baterie</v>
          </cell>
          <cell r="D77">
            <v>2</v>
          </cell>
          <cell r="I77" t="str">
            <v>SE 8STA</v>
          </cell>
          <cell r="J77" t="str">
            <v>SE 8STA-1</v>
          </cell>
          <cell r="M77" t="str">
            <v>FELIN_P14</v>
          </cell>
          <cell r="N77">
            <v>500</v>
          </cell>
        </row>
        <row r="78">
          <cell r="B78" t="str">
            <v>FELIN_P14</v>
          </cell>
          <cell r="C78" t="str">
            <v>Montage bouchons</v>
          </cell>
          <cell r="D78">
            <v>1</v>
          </cell>
          <cell r="I78" t="str">
            <v>8staPF</v>
          </cell>
          <cell r="J78" t="str">
            <v>8STA PF-1</v>
          </cell>
          <cell r="M78" t="str">
            <v>FELIN_P15</v>
          </cell>
          <cell r="N78" t="str">
            <v>NA</v>
          </cell>
        </row>
        <row r="79">
          <cell r="B79" t="str">
            <v>FELIN_P15</v>
          </cell>
          <cell r="C79" t="str">
            <v>contrôle fin de ligne</v>
          </cell>
          <cell r="D79">
            <v>2</v>
          </cell>
          <cell r="I79" t="str">
            <v>SubD</v>
          </cell>
          <cell r="J79" t="str">
            <v>SubD-1</v>
          </cell>
        </row>
        <row r="80">
          <cell r="I80" t="str">
            <v>proxima-B.sercel</v>
          </cell>
          <cell r="J80" t="str">
            <v>proxima-B.sercel-1</v>
          </cell>
          <cell r="M80" t="str">
            <v>208_P1</v>
          </cell>
          <cell r="N80" t="str">
            <v>NA</v>
          </cell>
        </row>
        <row r="81">
          <cell r="B81" t="str">
            <v>208_P1</v>
          </cell>
          <cell r="C81" t="str">
            <v>montage clips</v>
          </cell>
          <cell r="D81">
            <v>1</v>
          </cell>
          <cell r="I81" t="str">
            <v>TRIM TRIO</v>
          </cell>
          <cell r="J81" t="str">
            <v>TRIM TRIO-1</v>
          </cell>
          <cell r="M81" t="str">
            <v>208_P2</v>
          </cell>
          <cell r="N81" t="str">
            <v>NA</v>
          </cell>
        </row>
        <row r="82">
          <cell r="B82" t="str">
            <v>208_P2</v>
          </cell>
          <cell r="C82" t="str">
            <v>Bouteroulage emmanche</v>
          </cell>
          <cell r="D82">
            <v>2</v>
          </cell>
          <cell r="I82" t="str">
            <v>UTO-UTS</v>
          </cell>
          <cell r="J82" t="str">
            <v>UTO-UTS-1</v>
          </cell>
          <cell r="M82" t="str">
            <v>208_P3</v>
          </cell>
          <cell r="N82" t="str">
            <v>NA</v>
          </cell>
        </row>
        <row r="83">
          <cell r="B83" t="str">
            <v>208_P3</v>
          </cell>
          <cell r="C83" t="str">
            <v>Depot TSE</v>
          </cell>
          <cell r="D83">
            <v>2</v>
          </cell>
          <cell r="I83" t="str">
            <v>851-UTS</v>
          </cell>
          <cell r="J83" t="str">
            <v>851-UTS-1</v>
          </cell>
          <cell r="M83" t="str">
            <v>208_P4</v>
          </cell>
          <cell r="N83" t="str">
            <v>NA</v>
          </cell>
        </row>
        <row r="84">
          <cell r="B84" t="str">
            <v>208_P4</v>
          </cell>
          <cell r="C84" t="str">
            <v>Soudage Diode</v>
          </cell>
          <cell r="D84">
            <v>2</v>
          </cell>
          <cell r="I84" t="str">
            <v>SE 851</v>
          </cell>
          <cell r="J84" t="str">
            <v>SE 851-1</v>
          </cell>
          <cell r="M84" t="str">
            <v>208_P5</v>
          </cell>
          <cell r="N84" t="str">
            <v>NA</v>
          </cell>
        </row>
        <row r="85">
          <cell r="B85" t="str">
            <v>208_P5</v>
          </cell>
          <cell r="C85" t="str">
            <v>Remplissage Stycast</v>
          </cell>
          <cell r="D85">
            <v>2</v>
          </cell>
          <cell r="M85" t="str">
            <v>208_P6</v>
          </cell>
          <cell r="N85" t="str">
            <v>NA</v>
          </cell>
        </row>
        <row r="86">
          <cell r="B86" t="str">
            <v>208_P6</v>
          </cell>
          <cell r="C86" t="str">
            <v>MARQUAGE GROMET</v>
          </cell>
          <cell r="D86">
            <v>2</v>
          </cell>
          <cell r="M86" t="str">
            <v>208_P7</v>
          </cell>
          <cell r="N86" t="str">
            <v>NA</v>
          </cell>
        </row>
        <row r="87">
          <cell r="B87" t="str">
            <v>208_P7</v>
          </cell>
          <cell r="C87" t="str">
            <v>Finition</v>
          </cell>
          <cell r="D87">
            <v>2</v>
          </cell>
          <cell r="M87" t="str">
            <v>208_P8</v>
          </cell>
          <cell r="N87" t="str">
            <v>NA</v>
          </cell>
        </row>
        <row r="88">
          <cell r="B88" t="str">
            <v>208_P8</v>
          </cell>
          <cell r="C88" t="str">
            <v>collage</v>
          </cell>
          <cell r="D88">
            <v>3</v>
          </cell>
          <cell r="M88" t="str">
            <v>208_P9</v>
          </cell>
          <cell r="N88" t="str">
            <v>NA</v>
          </cell>
        </row>
        <row r="89">
          <cell r="B89" t="str">
            <v>208_P9</v>
          </cell>
          <cell r="C89" t="str">
            <v>Contrôle fin de ligne</v>
          </cell>
          <cell r="D89">
            <v>2</v>
          </cell>
        </row>
        <row r="96">
          <cell r="M96" t="str">
            <v>205_P1</v>
          </cell>
          <cell r="N96">
            <v>400</v>
          </cell>
        </row>
        <row r="97">
          <cell r="B97" t="str">
            <v>205_P1</v>
          </cell>
          <cell r="C97" t="str">
            <v>Montage clips</v>
          </cell>
          <cell r="D97">
            <v>1</v>
          </cell>
          <cell r="M97" t="str">
            <v>205_P2</v>
          </cell>
          <cell r="N97">
            <v>2000</v>
          </cell>
        </row>
        <row r="98">
          <cell r="B98" t="str">
            <v>205_P2</v>
          </cell>
          <cell r="C98" t="str">
            <v>Marquage
 Grommets</v>
          </cell>
          <cell r="D98">
            <v>1</v>
          </cell>
          <cell r="M98" t="str">
            <v>205_P3</v>
          </cell>
          <cell r="N98">
            <v>2000</v>
          </cell>
        </row>
        <row r="99">
          <cell r="B99" t="str">
            <v>205_P3</v>
          </cell>
          <cell r="C99" t="str">
            <v>Collage</v>
          </cell>
          <cell r="D99">
            <v>2</v>
          </cell>
          <cell r="M99" t="str">
            <v>205_P4</v>
          </cell>
          <cell r="N99">
            <v>750</v>
          </cell>
        </row>
        <row r="100">
          <cell r="B100" t="str">
            <v>205_P4</v>
          </cell>
          <cell r="C100" t="str">
            <v xml:space="preserve">Finition </v>
          </cell>
          <cell r="D100">
            <v>2</v>
          </cell>
          <cell r="M100" t="str">
            <v>205_P5</v>
          </cell>
          <cell r="N100">
            <v>1200</v>
          </cell>
        </row>
        <row r="101">
          <cell r="B101" t="str">
            <v>205_P5</v>
          </cell>
          <cell r="C101" t="str">
            <v>Contrôle fin de ligne</v>
          </cell>
          <cell r="D101">
            <v>2</v>
          </cell>
        </row>
        <row r="112">
          <cell r="M112" t="str">
            <v>209_P1</v>
          </cell>
          <cell r="N112" t="str">
            <v>NA</v>
          </cell>
        </row>
        <row r="113">
          <cell r="B113" t="str">
            <v>209_P1</v>
          </cell>
          <cell r="C113" t="str">
            <v>Marquage Tempo print</v>
          </cell>
          <cell r="D113">
            <v>1</v>
          </cell>
          <cell r="M113" t="str">
            <v>209_P2</v>
          </cell>
          <cell r="N113" t="str">
            <v>NA</v>
          </cell>
        </row>
        <row r="114">
          <cell r="B114" t="str">
            <v>209_P2</v>
          </cell>
          <cell r="C114" t="str">
            <v>Montage Barrettes 209</v>
          </cell>
          <cell r="D114">
            <v>1</v>
          </cell>
          <cell r="M114" t="str">
            <v>209_P3</v>
          </cell>
          <cell r="N114" t="str">
            <v>NA</v>
          </cell>
        </row>
        <row r="115">
          <cell r="B115" t="str">
            <v>209_P3</v>
          </cell>
          <cell r="C115" t="str">
            <v>Montage capots</v>
          </cell>
          <cell r="D115">
            <v>1</v>
          </cell>
          <cell r="M115" t="str">
            <v>209_P4</v>
          </cell>
          <cell r="N115" t="str">
            <v>NA</v>
          </cell>
        </row>
        <row r="116">
          <cell r="B116" t="str">
            <v>209_P4</v>
          </cell>
          <cell r="C116" t="str">
            <v>Contrôle fin de ligne</v>
          </cell>
          <cell r="D116">
            <v>1</v>
          </cell>
        </row>
        <row r="128">
          <cell r="M128" t="str">
            <v>8559_P1</v>
          </cell>
          <cell r="N128">
            <v>2000</v>
          </cell>
        </row>
        <row r="129">
          <cell r="B129" t="str">
            <v>8559_P1</v>
          </cell>
          <cell r="C129" t="str">
            <v>Montage Schunts</v>
          </cell>
          <cell r="D129">
            <v>1</v>
          </cell>
          <cell r="M129" t="str">
            <v>8559_P2</v>
          </cell>
          <cell r="N129">
            <v>2000</v>
          </cell>
        </row>
        <row r="130">
          <cell r="B130" t="str">
            <v>8559_P2</v>
          </cell>
          <cell r="C130" t="str">
            <v>Caméra</v>
          </cell>
          <cell r="D130">
            <v>2</v>
          </cell>
          <cell r="M130" t="str">
            <v>8559_P3</v>
          </cell>
          <cell r="N130">
            <v>2000</v>
          </cell>
        </row>
        <row r="131">
          <cell r="B131" t="str">
            <v>8559_P3</v>
          </cell>
          <cell r="C131" t="str">
            <v xml:space="preserve"> Soudure US/etanchieté</v>
          </cell>
          <cell r="D131">
            <v>2</v>
          </cell>
          <cell r="M131" t="str">
            <v>8559_P4</v>
          </cell>
          <cell r="N131" t="str">
            <v>NA</v>
          </cell>
        </row>
        <row r="132">
          <cell r="B132" t="str">
            <v>8559_P4</v>
          </cell>
          <cell r="C132" t="str">
            <v>Contrôle électrique</v>
          </cell>
          <cell r="D132">
            <v>0.5</v>
          </cell>
          <cell r="M132" t="str">
            <v>8559_P5</v>
          </cell>
          <cell r="N132">
            <v>3000</v>
          </cell>
        </row>
        <row r="133">
          <cell r="B133" t="str">
            <v>8559_P5</v>
          </cell>
          <cell r="C133" t="str">
            <v>Marquage Grommet</v>
          </cell>
          <cell r="D133">
            <v>0.5</v>
          </cell>
          <cell r="M133" t="str">
            <v>8559_P6</v>
          </cell>
          <cell r="N133">
            <v>5600</v>
          </cell>
        </row>
        <row r="134">
          <cell r="B134" t="str">
            <v>8559_P6</v>
          </cell>
          <cell r="C134" t="str">
            <v>laser</v>
          </cell>
          <cell r="D134">
            <v>0.5</v>
          </cell>
          <cell r="M134" t="str">
            <v>8559_P7</v>
          </cell>
          <cell r="N134">
            <v>1500</v>
          </cell>
        </row>
        <row r="135">
          <cell r="B135" t="str">
            <v>8559_P7</v>
          </cell>
          <cell r="C135" t="str">
            <v>Collage</v>
          </cell>
          <cell r="D135">
            <v>1</v>
          </cell>
          <cell r="M135" t="str">
            <v>8559_P8</v>
          </cell>
          <cell r="N135">
            <v>2500</v>
          </cell>
        </row>
        <row r="136">
          <cell r="B136" t="str">
            <v>8559_P8</v>
          </cell>
          <cell r="C136" t="str">
            <v>Marquage shuntage</v>
          </cell>
          <cell r="D136">
            <v>0.5</v>
          </cell>
          <cell r="M136" t="str">
            <v>8559_P9</v>
          </cell>
          <cell r="N136">
            <v>3500</v>
          </cell>
        </row>
        <row r="137">
          <cell r="B137" t="str">
            <v>8559_P9</v>
          </cell>
          <cell r="C137" t="str">
            <v>Contrôle fin de ligne</v>
          </cell>
          <cell r="D137">
            <v>2</v>
          </cell>
          <cell r="M137" t="str">
            <v>8559_P10</v>
          </cell>
          <cell r="N137">
            <v>1500</v>
          </cell>
        </row>
        <row r="138">
          <cell r="B138" t="str">
            <v>8559_P10</v>
          </cell>
          <cell r="C138" t="str">
            <v>Pigeage/Etanchieté Alcool</v>
          </cell>
          <cell r="D138">
            <v>1</v>
          </cell>
        </row>
        <row r="144">
          <cell r="M144" t="str">
            <v>SE 8STA_P1</v>
          </cell>
        </row>
        <row r="145">
          <cell r="B145" t="str">
            <v>SE 8STA_P1</v>
          </cell>
          <cell r="C145" t="str">
            <v>Montage Corps de Fiche</v>
          </cell>
          <cell r="D145">
            <v>2</v>
          </cell>
          <cell r="M145" t="str">
            <v>SE 8STA_P2</v>
          </cell>
        </row>
        <row r="146">
          <cell r="B146" t="str">
            <v>SE 8STA_P2</v>
          </cell>
          <cell r="C146" t="str">
            <v>Marquage Bande
 Linocer</v>
          </cell>
          <cell r="D146">
            <v>2</v>
          </cell>
          <cell r="M146" t="str">
            <v>SE 8STA_P3</v>
          </cell>
        </row>
        <row r="147">
          <cell r="B147" t="str">
            <v>SE 8STA_P3</v>
          </cell>
          <cell r="C147" t="str">
            <v xml:space="preserve">collage </v>
          </cell>
          <cell r="D147">
            <v>2</v>
          </cell>
          <cell r="M147" t="str">
            <v>SE 8STA_P4</v>
          </cell>
        </row>
        <row r="148">
          <cell r="B148" t="str">
            <v>SE 8STA_P4</v>
          </cell>
          <cell r="C148" t="str">
            <v>Marquage tempoprint</v>
          </cell>
          <cell r="D148">
            <v>2</v>
          </cell>
          <cell r="M148" t="str">
            <v>SE 8STA_P5</v>
          </cell>
        </row>
        <row r="149">
          <cell r="B149" t="str">
            <v>SE 8STA_P5</v>
          </cell>
          <cell r="C149" t="str">
            <v>Contrôle Fin de Ligne</v>
          </cell>
          <cell r="D149">
            <v>2</v>
          </cell>
        </row>
        <row r="160">
          <cell r="M160" t="str">
            <v>8staPF_P1</v>
          </cell>
          <cell r="N160">
            <v>185</v>
          </cell>
        </row>
        <row r="161">
          <cell r="B161" t="str">
            <v>8staPF_P1</v>
          </cell>
          <cell r="C161" t="str">
            <v>Préparation
Conformité</v>
          </cell>
          <cell r="D161">
            <v>2</v>
          </cell>
          <cell r="M161" t="str">
            <v>8staPF_P2</v>
          </cell>
          <cell r="N161">
            <v>175</v>
          </cell>
        </row>
        <row r="162">
          <cell r="B162" t="str">
            <v>8staPF_P2</v>
          </cell>
          <cell r="C162" t="str">
            <v>Insertion</v>
          </cell>
          <cell r="D162">
            <v>1</v>
          </cell>
          <cell r="M162" t="str">
            <v>8staPF_P3</v>
          </cell>
          <cell r="N162">
            <v>375</v>
          </cell>
        </row>
        <row r="163">
          <cell r="B163" t="str">
            <v>8staPF_P3</v>
          </cell>
          <cell r="C163" t="str">
            <v>Contrôle Retention</v>
          </cell>
          <cell r="D163">
            <v>1</v>
          </cell>
          <cell r="M163" t="str">
            <v>8staPF_P4</v>
          </cell>
          <cell r="N163" t="str">
            <v>NA</v>
          </cell>
        </row>
        <row r="164">
          <cell r="B164" t="str">
            <v>8staPF_P4</v>
          </cell>
          <cell r="C164" t="str">
            <v>Encollage</v>
          </cell>
          <cell r="D164">
            <v>2</v>
          </cell>
          <cell r="M164" t="str">
            <v>8staPF_P5</v>
          </cell>
          <cell r="N164">
            <v>650</v>
          </cell>
        </row>
        <row r="165">
          <cell r="B165" t="str">
            <v>8staPF_P5</v>
          </cell>
          <cell r="C165" t="str">
            <v>Emmanchement Picots</v>
          </cell>
          <cell r="D165">
            <v>1</v>
          </cell>
          <cell r="M165" t="str">
            <v>8staPF_P6</v>
          </cell>
          <cell r="N165">
            <v>500</v>
          </cell>
        </row>
        <row r="166">
          <cell r="B166" t="str">
            <v>8staPF_P6</v>
          </cell>
          <cell r="C166" t="str">
            <v>MONTAGE BT 02</v>
          </cell>
          <cell r="D166">
            <v>3</v>
          </cell>
          <cell r="M166" t="str">
            <v>8staPF_P7</v>
          </cell>
          <cell r="N166">
            <v>500</v>
          </cell>
        </row>
        <row r="167">
          <cell r="B167" t="str">
            <v>8staPF_P7</v>
          </cell>
          <cell r="C167" t="str">
            <v>MONTAGE BT 04/BT6</v>
          </cell>
          <cell r="D167">
            <v>3</v>
          </cell>
          <cell r="M167" t="str">
            <v>8staPF_P8</v>
          </cell>
          <cell r="N167">
            <v>800</v>
          </cell>
        </row>
        <row r="168">
          <cell r="B168" t="str">
            <v>8staPF_P8</v>
          </cell>
          <cell r="C168" t="str">
            <v>COMPONDAGE</v>
          </cell>
          <cell r="D168">
            <v>1</v>
          </cell>
          <cell r="M168" t="str">
            <v>8staPF_P9</v>
          </cell>
          <cell r="N168" t="str">
            <v>NA</v>
          </cell>
        </row>
        <row r="169">
          <cell r="B169" t="str">
            <v>8staPF_P9</v>
          </cell>
          <cell r="C169" t="str">
            <v>EMBALLAGE</v>
          </cell>
          <cell r="D169">
            <v>2</v>
          </cell>
          <cell r="M169" t="str">
            <v>8staPF_P10</v>
          </cell>
          <cell r="N169">
            <v>500</v>
          </cell>
        </row>
        <row r="170">
          <cell r="B170" t="str">
            <v>8staPF_P10</v>
          </cell>
          <cell r="C170" t="str">
            <v>CONTRÔLE CONNECTEUR</v>
          </cell>
          <cell r="D170">
            <v>3</v>
          </cell>
          <cell r="M170" t="str">
            <v>8staPF_P11</v>
          </cell>
          <cell r="N170">
            <v>2400</v>
          </cell>
        </row>
        <row r="171">
          <cell r="B171" t="str">
            <v>8staPF_P11</v>
          </cell>
          <cell r="C171" t="str">
            <v>MARQUAGE LASER</v>
          </cell>
          <cell r="D171">
            <v>3</v>
          </cell>
          <cell r="M171" t="str">
            <v>8staPF_P12</v>
          </cell>
          <cell r="N171">
            <v>2000</v>
          </cell>
        </row>
        <row r="172">
          <cell r="B172" t="str">
            <v>8staPF_P12</v>
          </cell>
          <cell r="C172" t="str">
            <v>CONTRÔLE FIN DE LIGE</v>
          </cell>
          <cell r="D172">
            <v>2</v>
          </cell>
        </row>
        <row r="176">
          <cell r="M176" t="str">
            <v>SubD_P1</v>
          </cell>
          <cell r="N176">
            <v>2400</v>
          </cell>
        </row>
        <row r="177">
          <cell r="B177" t="str">
            <v>SubD_P1</v>
          </cell>
          <cell r="C177" t="str">
            <v>Marquage Laser</v>
          </cell>
          <cell r="D177">
            <v>2</v>
          </cell>
          <cell r="M177" t="str">
            <v>SubD_P2</v>
          </cell>
          <cell r="N177">
            <v>2000</v>
          </cell>
        </row>
        <row r="178">
          <cell r="B178" t="str">
            <v>SubD_P2</v>
          </cell>
          <cell r="C178" t="str">
            <v>Avivage</v>
          </cell>
          <cell r="D178">
            <v>1</v>
          </cell>
          <cell r="M178" t="str">
            <v>SubD_P3</v>
          </cell>
          <cell r="N178">
            <v>1500</v>
          </cell>
        </row>
        <row r="179">
          <cell r="B179" t="str">
            <v>SubD_P3</v>
          </cell>
          <cell r="C179" t="str">
            <v>Encollage/
Compound+Assem/sertissage</v>
          </cell>
          <cell r="D179">
            <v>2</v>
          </cell>
          <cell r="M179" t="str">
            <v>SubD_P4</v>
          </cell>
          <cell r="N179">
            <v>1500</v>
          </cell>
        </row>
        <row r="180">
          <cell r="B180" t="str">
            <v>SubD_P4</v>
          </cell>
          <cell r="C180" t="str">
            <v>Sertissage</v>
          </cell>
          <cell r="D180">
            <v>1</v>
          </cell>
          <cell r="M180" t="str">
            <v>SubD_P5</v>
          </cell>
          <cell r="N180">
            <v>800</v>
          </cell>
        </row>
        <row r="181">
          <cell r="B181" t="str">
            <v>SubD_P5</v>
          </cell>
          <cell r="C181" t="str">
            <v>Pigeage+etancheté à l'air</v>
          </cell>
          <cell r="D181">
            <v>1</v>
          </cell>
          <cell r="M181" t="str">
            <v>SubD_P6</v>
          </cell>
          <cell r="N181" t="str">
            <v>NA</v>
          </cell>
        </row>
        <row r="182">
          <cell r="B182" t="str">
            <v>SubD_P6</v>
          </cell>
          <cell r="C182" t="str">
            <v>MONTAGE PICOT</v>
          </cell>
          <cell r="D182">
            <v>1</v>
          </cell>
          <cell r="M182" t="str">
            <v>SubD_P7</v>
          </cell>
          <cell r="N182" t="str">
            <v>NA</v>
          </cell>
        </row>
        <row r="183">
          <cell r="B183" t="str">
            <v>SubD_P7</v>
          </cell>
          <cell r="C183" t="str">
            <v>Etammage</v>
          </cell>
          <cell r="D183">
            <v>1</v>
          </cell>
          <cell r="M183" t="str">
            <v>SubD_P8</v>
          </cell>
          <cell r="N183" t="str">
            <v>NA</v>
          </cell>
        </row>
        <row r="184">
          <cell r="B184" t="str">
            <v>SubD_P8</v>
          </cell>
          <cell r="C184" t="str">
            <v>Contrôle 
electrique</v>
          </cell>
          <cell r="D184">
            <v>1</v>
          </cell>
          <cell r="M184" t="str">
            <v>SubD_P9</v>
          </cell>
          <cell r="N184">
            <v>3000</v>
          </cell>
        </row>
        <row r="185">
          <cell r="B185" t="str">
            <v>SubD_P9</v>
          </cell>
          <cell r="C185" t="str">
            <v>MARQUAGE 
GROMMET</v>
          </cell>
          <cell r="D185">
            <v>2</v>
          </cell>
          <cell r="M185" t="str">
            <v>SubD_P10</v>
          </cell>
          <cell r="N185">
            <v>1200</v>
          </cell>
        </row>
        <row r="186">
          <cell r="B186" t="str">
            <v>SubD_P10</v>
          </cell>
          <cell r="C186" t="str">
            <v>Contrôle fin de ligne</v>
          </cell>
          <cell r="D186">
            <v>2</v>
          </cell>
          <cell r="M186" t="str">
            <v>SubD_P11</v>
          </cell>
          <cell r="N186">
            <v>800</v>
          </cell>
        </row>
        <row r="187">
          <cell r="B187" t="str">
            <v>SubD_P11</v>
          </cell>
          <cell r="C187" t="str">
            <v>Emballage final</v>
          </cell>
          <cell r="D187">
            <v>1</v>
          </cell>
        </row>
        <row r="193">
          <cell r="B193" t="str">
            <v>P1</v>
          </cell>
          <cell r="C193" t="str">
            <v>Module MCH</v>
          </cell>
          <cell r="D193">
            <v>9</v>
          </cell>
          <cell r="M193" t="str">
            <v>P1</v>
          </cell>
          <cell r="N193">
            <v>384</v>
          </cell>
        </row>
        <row r="194">
          <cell r="B194" t="str">
            <v>P2</v>
          </cell>
          <cell r="C194" t="str">
            <v>Module Crouzet</v>
          </cell>
          <cell r="D194">
            <v>9</v>
          </cell>
          <cell r="M194" t="str">
            <v>P2</v>
          </cell>
          <cell r="N194">
            <v>720</v>
          </cell>
        </row>
        <row r="195">
          <cell r="B195" t="str">
            <v>P3</v>
          </cell>
          <cell r="C195" t="str">
            <v>Vissage</v>
          </cell>
          <cell r="D195">
            <v>5</v>
          </cell>
          <cell r="M195" t="str">
            <v>P3</v>
          </cell>
          <cell r="N195">
            <v>6000</v>
          </cell>
        </row>
        <row r="196">
          <cell r="B196" t="str">
            <v>P4</v>
          </cell>
          <cell r="C196" t="str">
            <v>Montage MG</v>
          </cell>
          <cell r="D196">
            <v>15</v>
          </cell>
          <cell r="M196" t="str">
            <v>P4</v>
          </cell>
          <cell r="N196">
            <v>500</v>
          </cell>
        </row>
        <row r="197">
          <cell r="B197" t="str">
            <v>P5</v>
          </cell>
          <cell r="C197" t="str">
            <v>Montage phylips</v>
          </cell>
          <cell r="D197">
            <v>5</v>
          </cell>
          <cell r="M197" t="str">
            <v>P5</v>
          </cell>
          <cell r="N197">
            <v>2000</v>
          </cell>
        </row>
        <row r="198">
          <cell r="B198" t="str">
            <v>P6</v>
          </cell>
          <cell r="C198" t="str">
            <v>Collage</v>
          </cell>
          <cell r="D198">
            <v>1</v>
          </cell>
          <cell r="M198" t="str">
            <v>P6</v>
          </cell>
          <cell r="N198">
            <v>600</v>
          </cell>
        </row>
        <row r="199">
          <cell r="B199" t="str">
            <v>P7</v>
          </cell>
          <cell r="C199" t="str">
            <v>Montage</v>
          </cell>
          <cell r="D199">
            <v>1</v>
          </cell>
          <cell r="M199" t="str">
            <v>P7</v>
          </cell>
          <cell r="N199">
            <v>600</v>
          </cell>
        </row>
        <row r="200">
          <cell r="B200" t="str">
            <v>P8</v>
          </cell>
          <cell r="C200" t="str">
            <v>Sertissage</v>
          </cell>
          <cell r="D200">
            <v>1</v>
          </cell>
          <cell r="M200" t="str">
            <v>P8</v>
          </cell>
          <cell r="N200">
            <v>600</v>
          </cell>
        </row>
        <row r="201">
          <cell r="B201" t="str">
            <v>P9</v>
          </cell>
          <cell r="C201" t="str">
            <v>Emballage</v>
          </cell>
          <cell r="D201">
            <v>2</v>
          </cell>
          <cell r="M201" t="str">
            <v>P9</v>
          </cell>
          <cell r="N201">
            <v>2000</v>
          </cell>
        </row>
        <row r="209">
          <cell r="B209" t="str">
            <v>P851_P1</v>
          </cell>
          <cell r="C209" t="str">
            <v>Montage Corps de Fiche</v>
          </cell>
          <cell r="D209">
            <v>2</v>
          </cell>
          <cell r="M209" t="str">
            <v>SE 851_P1</v>
          </cell>
          <cell r="N209">
            <v>1200</v>
          </cell>
        </row>
        <row r="210">
          <cell r="B210" t="str">
            <v>P851_P2</v>
          </cell>
          <cell r="C210" t="str">
            <v>Raccords &amp; Accéssoires</v>
          </cell>
          <cell r="D210">
            <v>2</v>
          </cell>
          <cell r="M210" t="str">
            <v>SE 851_P2</v>
          </cell>
          <cell r="N210" t="str">
            <v>NA</v>
          </cell>
        </row>
        <row r="211">
          <cell r="B211" t="str">
            <v>P851_P3</v>
          </cell>
          <cell r="C211" t="str">
            <v>Marquage Tampographie</v>
          </cell>
          <cell r="D211">
            <v>2</v>
          </cell>
          <cell r="M211" t="str">
            <v>SE 851_P3</v>
          </cell>
          <cell r="N211">
            <v>3000</v>
          </cell>
        </row>
        <row r="212">
          <cell r="B212" t="str">
            <v>P851_P4</v>
          </cell>
          <cell r="C212" t="str">
            <v>Collage Inserts</v>
          </cell>
          <cell r="D212">
            <v>2</v>
          </cell>
          <cell r="M212" t="str">
            <v>SE 851_P4</v>
          </cell>
          <cell r="N212">
            <v>600</v>
          </cell>
        </row>
        <row r="213">
          <cell r="B213" t="str">
            <v>P851_P5</v>
          </cell>
          <cell r="C213" t="str">
            <v>Contrôle Inserts</v>
          </cell>
          <cell r="D213">
            <v>1</v>
          </cell>
          <cell r="M213" t="str">
            <v>SE 851_P5</v>
          </cell>
          <cell r="N213">
            <v>5600</v>
          </cell>
        </row>
        <row r="214">
          <cell r="B214" t="str">
            <v>P851_P6</v>
          </cell>
          <cell r="C214" t="str">
            <v>Emmanchement contacts</v>
          </cell>
          <cell r="D214">
            <v>2</v>
          </cell>
          <cell r="M214" t="str">
            <v>SE 851_P6</v>
          </cell>
          <cell r="N214">
            <v>3300</v>
          </cell>
        </row>
        <row r="215">
          <cell r="B215" t="str">
            <v>P851_P7</v>
          </cell>
          <cell r="C215" t="str">
            <v>Bouchon shunt</v>
          </cell>
          <cell r="D215">
            <v>1</v>
          </cell>
          <cell r="M215" t="str">
            <v>SE 851_P7</v>
          </cell>
          <cell r="N215" t="str">
            <v>NA</v>
          </cell>
        </row>
        <row r="216">
          <cell r="B216" t="str">
            <v>P851_P8</v>
          </cell>
          <cell r="C216" t="str">
            <v>CQF S/E</v>
          </cell>
          <cell r="D216">
            <v>2</v>
          </cell>
          <cell r="M216" t="str">
            <v>SE 851_P8</v>
          </cell>
          <cell r="N216" t="str">
            <v>NA</v>
          </cell>
        </row>
        <row r="225">
          <cell r="B225" t="str">
            <v>TRIM TRIO_P1</v>
          </cell>
          <cell r="C225" t="str">
            <v>PREPARATION CONTACT</v>
          </cell>
          <cell r="D225">
            <v>1</v>
          </cell>
          <cell r="M225" t="str">
            <v>TRIM TRIO_P1</v>
          </cell>
        </row>
        <row r="226">
          <cell r="B226" t="str">
            <v>TRIM TRIO_P2</v>
          </cell>
          <cell r="C226" t="str">
            <v>EMMANCHEMENT CONTACTS</v>
          </cell>
          <cell r="D226">
            <v>1</v>
          </cell>
          <cell r="M226" t="str">
            <v>TRIM TRIO_P2</v>
          </cell>
        </row>
        <row r="227">
          <cell r="B227" t="str">
            <v>TRIM TRIO_P3</v>
          </cell>
          <cell r="C227" t="str">
            <v>COMBRAGE/MONTAGE COUVERCLE</v>
          </cell>
          <cell r="D227">
            <v>2</v>
          </cell>
          <cell r="M227" t="str">
            <v>TRIM TRIO_P3</v>
          </cell>
        </row>
        <row r="228">
          <cell r="B228" t="str">
            <v>TRIM TRIO_P4</v>
          </cell>
          <cell r="C228" t="str">
            <v>DECOUPAGE CONTACTE</v>
          </cell>
          <cell r="D228">
            <v>1</v>
          </cell>
          <cell r="M228" t="str">
            <v>TRIM TRIO_P4</v>
          </cell>
        </row>
        <row r="229">
          <cell r="B229" t="str">
            <v>TRIM TRIO_P5</v>
          </cell>
          <cell r="C229" t="str">
            <v>MONTAGE JOINT</v>
          </cell>
          <cell r="M229" t="str">
            <v>TRIM TRIO_P5</v>
          </cell>
        </row>
        <row r="230">
          <cell r="B230" t="str">
            <v>TRIM TRIO_P6</v>
          </cell>
          <cell r="C230" t="str">
            <v>ETAMAGE</v>
          </cell>
          <cell r="D230">
            <v>2</v>
          </cell>
          <cell r="M230" t="str">
            <v>TRIM TRIO_P6</v>
          </cell>
        </row>
        <row r="231">
          <cell r="B231" t="str">
            <v>TRIM TRIO_P7</v>
          </cell>
          <cell r="C231" t="str">
            <v>CONTRÔLE FIN DE LIGNE+EMBALLAGE</v>
          </cell>
          <cell r="D231">
            <v>2</v>
          </cell>
          <cell r="M231" t="str">
            <v>TRIM TRIO_P7</v>
          </cell>
        </row>
        <row r="232">
          <cell r="B232" t="str">
            <v>TRIM TRIO_P8</v>
          </cell>
          <cell r="C232" t="str">
            <v>MONTAGE CLIP 8P</v>
          </cell>
          <cell r="D232">
            <v>1</v>
          </cell>
          <cell r="M232" t="str">
            <v>TRIM TRIO_P8</v>
          </cell>
        </row>
        <row r="241">
          <cell r="B241" t="str">
            <v>UTO-UTS_P1</v>
          </cell>
          <cell r="C241" t="str">
            <v>Montage Standard</v>
          </cell>
          <cell r="D241">
            <v>2</v>
          </cell>
          <cell r="M241" t="str">
            <v>UTO-UTS_P1</v>
          </cell>
          <cell r="N241">
            <v>800</v>
          </cell>
        </row>
        <row r="242">
          <cell r="B242" t="str">
            <v>UTO-UTS_P2</v>
          </cell>
          <cell r="C242" t="str">
            <v>Preparation Specif</v>
          </cell>
          <cell r="D242">
            <v>3</v>
          </cell>
          <cell r="M242" t="str">
            <v>UTO-UTS_P2</v>
          </cell>
          <cell r="N242">
            <v>400</v>
          </cell>
        </row>
        <row r="243">
          <cell r="B243" t="str">
            <v>UTO-UTS_P3</v>
          </cell>
          <cell r="C243" t="str">
            <v>Collage Tapis</v>
          </cell>
          <cell r="D243">
            <v>2</v>
          </cell>
          <cell r="M243" t="str">
            <v>UTO-UTS_P3</v>
          </cell>
          <cell r="N243">
            <v>1200</v>
          </cell>
        </row>
        <row r="244">
          <cell r="B244" t="str">
            <v>UTO-UTS_P4</v>
          </cell>
          <cell r="C244" t="str">
            <v>Contrôle Connecteurs</v>
          </cell>
          <cell r="D244">
            <v>2</v>
          </cell>
          <cell r="M244" t="str">
            <v>UTO-UTS_P4</v>
          </cell>
          <cell r="N244">
            <v>2500</v>
          </cell>
        </row>
        <row r="245">
          <cell r="B245" t="str">
            <v>UTO-UTS_P5</v>
          </cell>
          <cell r="C245" t="str">
            <v>Emballage</v>
          </cell>
          <cell r="D245">
            <v>2</v>
          </cell>
          <cell r="M245" t="str">
            <v>UTO-UTS_P5</v>
          </cell>
          <cell r="N245">
            <v>3000</v>
          </cell>
        </row>
        <row r="246">
          <cell r="B246" t="str">
            <v>UTO-UTS_P6</v>
          </cell>
          <cell r="C246" t="str">
            <v>Contrôle fin de ligne</v>
          </cell>
          <cell r="D246">
            <v>2</v>
          </cell>
          <cell r="M246" t="str">
            <v>UTO-UTS_P6</v>
          </cell>
          <cell r="N246">
            <v>2500</v>
          </cell>
        </row>
        <row r="247">
          <cell r="B247" t="str">
            <v>UTO-UTS_P7</v>
          </cell>
          <cell r="C247" t="str">
            <v>IVECO</v>
          </cell>
          <cell r="D247">
            <v>1</v>
          </cell>
          <cell r="M247" t="str">
            <v>UTO-UTS_P7</v>
          </cell>
          <cell r="N247">
            <v>1000</v>
          </cell>
        </row>
        <row r="257">
          <cell r="B257" t="str">
            <v>851-UTS_P1</v>
          </cell>
          <cell r="C257" t="str">
            <v>Compoundage manuel</v>
          </cell>
          <cell r="D257">
            <v>1</v>
          </cell>
          <cell r="M257" t="str">
            <v>851-UTS_P1</v>
          </cell>
          <cell r="N257">
            <v>800</v>
          </cell>
        </row>
        <row r="258">
          <cell r="B258" t="str">
            <v>851-UTS_P2</v>
          </cell>
          <cell r="C258" t="str">
            <v>Insertion</v>
          </cell>
          <cell r="D258">
            <v>3</v>
          </cell>
          <cell r="M258" t="str">
            <v>851-UTS_P2</v>
          </cell>
          <cell r="N258">
            <v>650</v>
          </cell>
        </row>
        <row r="259">
          <cell r="B259" t="str">
            <v>851-UTS_P3</v>
          </cell>
          <cell r="C259" t="str">
            <v>Etanchieté/montage joint UTS</v>
          </cell>
          <cell r="D259">
            <v>0.5</v>
          </cell>
          <cell r="M259" t="str">
            <v>851-UTS_P3</v>
          </cell>
          <cell r="N259">
            <v>1000</v>
          </cell>
        </row>
        <row r="260">
          <cell r="B260" t="str">
            <v>851-UTS_P4</v>
          </cell>
          <cell r="C260" t="str">
            <v>Contrôle Connecteur/Test electrique</v>
          </cell>
          <cell r="D260">
            <v>3</v>
          </cell>
          <cell r="M260" t="str">
            <v>851-UTS_P4</v>
          </cell>
          <cell r="N260">
            <v>2000</v>
          </cell>
        </row>
        <row r="261">
          <cell r="B261" t="str">
            <v>851-UTS_P5</v>
          </cell>
          <cell r="C261" t="str">
            <v>Montage picot</v>
          </cell>
          <cell r="D261">
            <v>1</v>
          </cell>
          <cell r="M261" t="str">
            <v>851-UTS_P5</v>
          </cell>
          <cell r="N261">
            <v>5000</v>
          </cell>
        </row>
        <row r="262">
          <cell r="B262" t="str">
            <v>851-UTS_P6</v>
          </cell>
          <cell r="C262" t="str">
            <v>Montage BV UTS</v>
          </cell>
          <cell r="D262">
            <v>1</v>
          </cell>
          <cell r="M262" t="str">
            <v>851-UTS_P6</v>
          </cell>
          <cell r="N262">
            <v>2000</v>
          </cell>
        </row>
        <row r="263">
          <cell r="B263" t="str">
            <v>851-UTS_P7</v>
          </cell>
          <cell r="C263" t="str">
            <v>Marquage Laser</v>
          </cell>
          <cell r="D263">
            <v>3</v>
          </cell>
          <cell r="M263" t="str">
            <v>851-UTS_P7</v>
          </cell>
          <cell r="N263">
            <v>2400</v>
          </cell>
        </row>
        <row r="264">
          <cell r="B264" t="str">
            <v>851-UTS_P8</v>
          </cell>
          <cell r="C264" t="str">
            <v>Préparation Contacts</v>
          </cell>
          <cell r="D264">
            <v>1</v>
          </cell>
          <cell r="M264" t="str">
            <v>851-UTS_P8</v>
          </cell>
          <cell r="N264" t="str">
            <v>NA</v>
          </cell>
        </row>
        <row r="265">
          <cell r="B265" t="str">
            <v>851-UTS_P9</v>
          </cell>
          <cell r="C265" t="str">
            <v>Emballage Format Pack</v>
          </cell>
          <cell r="D265">
            <v>2</v>
          </cell>
          <cell r="M265" t="str">
            <v>851-UTS_P9</v>
          </cell>
          <cell r="N265" t="str">
            <v>NA</v>
          </cell>
        </row>
        <row r="266">
          <cell r="B266" t="str">
            <v>851-UTS_P10</v>
          </cell>
          <cell r="C266" t="str">
            <v>Emballage MANUEL</v>
          </cell>
          <cell r="D266">
            <v>3</v>
          </cell>
          <cell r="M266" t="str">
            <v>851-UTS_P10</v>
          </cell>
          <cell r="N266" t="str">
            <v>NA</v>
          </cell>
        </row>
        <row r="267">
          <cell r="B267" t="str">
            <v>851-UTS_P11</v>
          </cell>
          <cell r="C267" t="str">
            <v>Contrôle Fin de Ligne</v>
          </cell>
          <cell r="D267">
            <v>2</v>
          </cell>
          <cell r="M267" t="str">
            <v>851-UTS_P11</v>
          </cell>
          <cell r="N267">
            <v>2000</v>
          </cell>
        </row>
      </sheetData>
      <sheetData sheetId="4">
        <row r="1">
          <cell r="B1" t="str">
            <v>VGE1-1</v>
          </cell>
          <cell r="C1" t="str">
            <v>CHLAH  Nadia</v>
          </cell>
          <cell r="D1" t="str">
            <v>NCH</v>
          </cell>
        </row>
        <row r="2">
          <cell r="B2" t="str">
            <v>VGE1-2</v>
          </cell>
          <cell r="C2" t="str">
            <v>Halima Nfinif</v>
          </cell>
          <cell r="D2" t="str">
            <v>HNF</v>
          </cell>
        </row>
        <row r="3">
          <cell r="B3" t="str">
            <v>VGE1-3</v>
          </cell>
          <cell r="C3" t="str">
            <v>DAHHOUCH FATIHA</v>
          </cell>
          <cell r="D3" t="str">
            <v>FDH</v>
          </cell>
        </row>
        <row r="4">
          <cell r="B4" t="str">
            <v>VGE1-4</v>
          </cell>
          <cell r="C4" t="str">
            <v>FATIMA .Z SAADAOUI</v>
          </cell>
          <cell r="D4" t="str">
            <v>FSI</v>
          </cell>
        </row>
        <row r="5">
          <cell r="B5" t="str">
            <v>VGE1-5</v>
          </cell>
          <cell r="C5" t="str">
            <v>BESSAM Malika</v>
          </cell>
          <cell r="D5" t="str">
            <v>MBM</v>
          </cell>
        </row>
        <row r="37">
          <cell r="C37" t="str">
            <v xml:space="preserve"> </v>
          </cell>
        </row>
        <row r="38">
          <cell r="C38" t="str">
            <v xml:space="preserve"> </v>
          </cell>
        </row>
        <row r="39">
          <cell r="B39" t="str">
            <v>838-1</v>
          </cell>
          <cell r="C39" t="str">
            <v>BESSAM Malika</v>
          </cell>
          <cell r="D39" t="str">
            <v>MBM</v>
          </cell>
        </row>
        <row r="40">
          <cell r="B40" t="str">
            <v>838-2</v>
          </cell>
          <cell r="C40" t="str">
            <v>ZIATI Wafae</v>
          </cell>
          <cell r="D40" t="str">
            <v>WZI</v>
          </cell>
        </row>
        <row r="41">
          <cell r="B41" t="str">
            <v>838-3</v>
          </cell>
          <cell r="C41" t="str">
            <v>LECHKER Houda</v>
          </cell>
          <cell r="D41" t="str">
            <v>HLR</v>
          </cell>
        </row>
        <row r="42">
          <cell r="B42" t="str">
            <v>838-4</v>
          </cell>
          <cell r="C42" t="str">
            <v>AIT MEZYANE Touria</v>
          </cell>
          <cell r="D42" t="str">
            <v>TAE</v>
          </cell>
        </row>
        <row r="43">
          <cell r="B43" t="str">
            <v>838-5</v>
          </cell>
          <cell r="C43" t="str">
            <v>RABAH  Mohamed</v>
          </cell>
          <cell r="D43" t="str">
            <v>MRH</v>
          </cell>
        </row>
        <row r="44">
          <cell r="B44" t="str">
            <v>838-6</v>
          </cell>
          <cell r="C44" t="str">
            <v>NOUINOU Meriem</v>
          </cell>
          <cell r="D44" t="str">
            <v>MNU</v>
          </cell>
        </row>
        <row r="45">
          <cell r="B45" t="str">
            <v>838-7</v>
          </cell>
          <cell r="C45" t="str">
            <v>BAKHT Imane</v>
          </cell>
          <cell r="D45" t="str">
            <v>IBT</v>
          </cell>
        </row>
        <row r="46">
          <cell r="B46" t="str">
            <v>838-8</v>
          </cell>
        </row>
        <row r="47">
          <cell r="B47" t="str">
            <v>838-9</v>
          </cell>
        </row>
        <row r="48">
          <cell r="B48" t="str">
            <v>838-10</v>
          </cell>
        </row>
        <row r="49">
          <cell r="B49" t="str">
            <v>838-11</v>
          </cell>
        </row>
        <row r="50">
          <cell r="B50" t="str">
            <v>838-12</v>
          </cell>
        </row>
        <row r="51">
          <cell r="B51" t="str">
            <v>838-13</v>
          </cell>
        </row>
        <row r="52">
          <cell r="B52" t="str">
            <v>838-14</v>
          </cell>
        </row>
        <row r="53">
          <cell r="B53" t="str">
            <v>838-15</v>
          </cell>
        </row>
        <row r="54">
          <cell r="B54" t="str">
            <v>838-16</v>
          </cell>
        </row>
        <row r="55">
          <cell r="B55" t="str">
            <v>838-17</v>
          </cell>
        </row>
        <row r="56">
          <cell r="B56" t="str">
            <v>838-17</v>
          </cell>
        </row>
        <row r="57">
          <cell r="B57" t="str">
            <v>ARINC1</v>
          </cell>
          <cell r="C57" t="str">
            <v>Amghar Najat</v>
          </cell>
          <cell r="D57" t="str">
            <v>NAR</v>
          </cell>
        </row>
        <row r="58">
          <cell r="B58" t="str">
            <v>ARINC2</v>
          </cell>
          <cell r="C58" t="str">
            <v>EL MIDAOUI Samira</v>
          </cell>
          <cell r="D58" t="str">
            <v>SEI</v>
          </cell>
        </row>
        <row r="59">
          <cell r="B59" t="str">
            <v>ARINC3</v>
          </cell>
          <cell r="C59" t="str">
            <v>LAKTIBI Zoubida</v>
          </cell>
          <cell r="D59" t="str">
            <v>ZLI</v>
          </cell>
        </row>
        <row r="60">
          <cell r="B60" t="str">
            <v>ARINC4</v>
          </cell>
          <cell r="C60" t="str">
            <v>LAOUAR Zhour</v>
          </cell>
          <cell r="D60" t="str">
            <v>ZLR</v>
          </cell>
        </row>
        <row r="61">
          <cell r="B61" t="str">
            <v>ARINC5</v>
          </cell>
          <cell r="C61" t="str">
            <v>EL AFIYA Zainab</v>
          </cell>
          <cell r="D61" t="str">
            <v>ZEA</v>
          </cell>
        </row>
        <row r="62">
          <cell r="B62" t="str">
            <v>ARINC6</v>
          </cell>
          <cell r="C62" t="str">
            <v>ESSALMI Ilham</v>
          </cell>
          <cell r="D62" t="str">
            <v>IEI</v>
          </cell>
        </row>
        <row r="63">
          <cell r="B63" t="str">
            <v>ARINC7</v>
          </cell>
        </row>
        <row r="64">
          <cell r="B64" t="str">
            <v>84X-1</v>
          </cell>
          <cell r="C64" t="str">
            <v>CHLAH  Nadia</v>
          </cell>
          <cell r="D64" t="str">
            <v>NCH</v>
          </cell>
        </row>
        <row r="65">
          <cell r="B65" t="str">
            <v>84X-2</v>
          </cell>
          <cell r="C65" t="str">
            <v>LECHKER Houda</v>
          </cell>
          <cell r="D65" t="str">
            <v>HLR</v>
          </cell>
        </row>
        <row r="66">
          <cell r="B66" t="str">
            <v>84X-3</v>
          </cell>
          <cell r="C66" t="str">
            <v>BAKHAT Imane</v>
          </cell>
          <cell r="D66" t="str">
            <v>IBT</v>
          </cell>
        </row>
        <row r="67">
          <cell r="B67" t="str">
            <v>84X-4</v>
          </cell>
          <cell r="C67" t="str">
            <v>ZIYATI Wafae</v>
          </cell>
          <cell r="D67" t="str">
            <v>WZI</v>
          </cell>
        </row>
        <row r="68">
          <cell r="B68" t="str">
            <v>84X-5</v>
          </cell>
          <cell r="C68" t="str">
            <v>BESSAM Malika</v>
          </cell>
          <cell r="D68" t="str">
            <v>MBM</v>
          </cell>
        </row>
        <row r="69">
          <cell r="B69" t="str">
            <v>84X-6</v>
          </cell>
          <cell r="C69" t="str">
            <v>LACHHAB El fechtalia</v>
          </cell>
          <cell r="D69" t="str">
            <v>ELB</v>
          </cell>
        </row>
        <row r="70">
          <cell r="B70" t="str">
            <v>84X-7</v>
          </cell>
          <cell r="C70" t="str">
            <v>NOUINOU Meriem</v>
          </cell>
          <cell r="D70" t="str">
            <v>MNU</v>
          </cell>
        </row>
        <row r="71">
          <cell r="B71" t="str">
            <v>84X-8</v>
          </cell>
          <cell r="C71" t="str">
            <v>AIT MEZYANE Touria</v>
          </cell>
          <cell r="D71" t="str">
            <v>TAE</v>
          </cell>
        </row>
        <row r="72">
          <cell r="B72" t="str">
            <v>84X-9</v>
          </cell>
          <cell r="C72" t="str">
            <v>Layla AMARAGH</v>
          </cell>
          <cell r="D72" t="str">
            <v>LAH</v>
          </cell>
        </row>
        <row r="73">
          <cell r="B73" t="str">
            <v>84X-10</v>
          </cell>
        </row>
        <row r="74">
          <cell r="B74" t="str">
            <v>84X-11</v>
          </cell>
        </row>
        <row r="75">
          <cell r="B75" t="str">
            <v>84X-12</v>
          </cell>
        </row>
        <row r="76">
          <cell r="B76" t="str">
            <v>84X-13</v>
          </cell>
        </row>
        <row r="77">
          <cell r="B77" t="str">
            <v>84X-14</v>
          </cell>
        </row>
        <row r="79">
          <cell r="B79" t="str">
            <v>FELIN-1</v>
          </cell>
          <cell r="C79" t="str">
            <v>EL KALAI  Zakia</v>
          </cell>
          <cell r="D79" t="str">
            <v>ZEI</v>
          </cell>
        </row>
        <row r="80">
          <cell r="B80" t="str">
            <v>FELIN-2</v>
          </cell>
          <cell r="C80" t="str">
            <v>LACHHAB El fechtalia</v>
          </cell>
          <cell r="D80" t="str">
            <v>ELB</v>
          </cell>
        </row>
        <row r="81">
          <cell r="B81" t="str">
            <v>FELIN-3</v>
          </cell>
          <cell r="C81" t="str">
            <v>Charradi kabira</v>
          </cell>
          <cell r="D81" t="str">
            <v>KCI</v>
          </cell>
        </row>
        <row r="82">
          <cell r="B82" t="str">
            <v>FELIN-4</v>
          </cell>
          <cell r="C82" t="str">
            <v>EL MBARKI Siham</v>
          </cell>
          <cell r="D82" t="str">
            <v>SEI</v>
          </cell>
        </row>
        <row r="83">
          <cell r="B83" t="str">
            <v>FELIN-5</v>
          </cell>
          <cell r="C83" t="str">
            <v>CHARRADI  Lakbira</v>
          </cell>
          <cell r="D83" t="str">
            <v>LCI</v>
          </cell>
        </row>
        <row r="84">
          <cell r="B84" t="str">
            <v>FELIN-6</v>
          </cell>
          <cell r="C84" t="str">
            <v>Laouar Zhour</v>
          </cell>
          <cell r="D84" t="str">
            <v>ZLR</v>
          </cell>
        </row>
        <row r="85">
          <cell r="B85" t="str">
            <v>FELIN-7</v>
          </cell>
          <cell r="C85" t="str">
            <v>RECTOUT Chahida</v>
          </cell>
          <cell r="D85" t="str">
            <v>CRT</v>
          </cell>
        </row>
        <row r="86">
          <cell r="B86" t="str">
            <v>FELIN-8</v>
          </cell>
          <cell r="C86" t="str">
            <v>METARFI   Hanane</v>
          </cell>
          <cell r="D86" t="str">
            <v>HMI</v>
          </cell>
        </row>
        <row r="87">
          <cell r="B87" t="str">
            <v>FELIN-9</v>
          </cell>
          <cell r="C87" t="str">
            <v>ZAHRAOUI   Karima</v>
          </cell>
          <cell r="D87" t="str">
            <v>KZI</v>
          </cell>
        </row>
        <row r="88">
          <cell r="B88" t="str">
            <v>FELIN-10</v>
          </cell>
          <cell r="C88" t="str">
            <v>KHOULLANE Laila</v>
          </cell>
          <cell r="D88" t="str">
            <v>LKE</v>
          </cell>
        </row>
        <row r="89">
          <cell r="B89" t="str">
            <v>FELIN-11</v>
          </cell>
          <cell r="C89" t="str">
            <v>HANOUNE HANANE</v>
          </cell>
          <cell r="D89" t="str">
            <v>HHE</v>
          </cell>
        </row>
        <row r="90">
          <cell r="B90" t="str">
            <v>FELIN-12</v>
          </cell>
          <cell r="C90" t="str">
            <v>RABI HAYAT</v>
          </cell>
          <cell r="D90" t="str">
            <v>HRI</v>
          </cell>
        </row>
        <row r="91">
          <cell r="B91" t="str">
            <v>FELIN-13</v>
          </cell>
          <cell r="C91" t="str">
            <v>Ait Maziane Touria</v>
          </cell>
          <cell r="D91" t="str">
            <v>TAE</v>
          </cell>
        </row>
        <row r="92">
          <cell r="B92" t="str">
            <v>FELIN-14</v>
          </cell>
          <cell r="C92" t="str">
            <v>Amghar Najat</v>
          </cell>
          <cell r="D92" t="str">
            <v>NAR</v>
          </cell>
        </row>
        <row r="93">
          <cell r="B93" t="str">
            <v>FELIN-15</v>
          </cell>
          <cell r="C93" t="str">
            <v>Nfinif Halima</v>
          </cell>
          <cell r="D93" t="str">
            <v>HNF</v>
          </cell>
        </row>
        <row r="95">
          <cell r="B95" t="str">
            <v>208-1</v>
          </cell>
          <cell r="C95" t="str">
            <v>ADADDACHE Hanane</v>
          </cell>
          <cell r="D95" t="str">
            <v>HAE</v>
          </cell>
        </row>
        <row r="96">
          <cell r="B96" t="str">
            <v>208-2</v>
          </cell>
          <cell r="C96" t="str">
            <v>CHAEBANE F.Zohra</v>
          </cell>
          <cell r="D96" t="str">
            <v>FCE</v>
          </cell>
        </row>
        <row r="97">
          <cell r="B97" t="str">
            <v>208-3</v>
          </cell>
          <cell r="C97" t="str">
            <v>Naima Marsou</v>
          </cell>
          <cell r="D97" t="str">
            <v>NMU</v>
          </cell>
        </row>
        <row r="98">
          <cell r="B98" t="str">
            <v>208-4</v>
          </cell>
          <cell r="C98" t="str">
            <v>MAZZAL Rajae</v>
          </cell>
          <cell r="D98" t="str">
            <v>RML</v>
          </cell>
        </row>
        <row r="99">
          <cell r="B99" t="str">
            <v>208-5</v>
          </cell>
          <cell r="C99" t="str">
            <v>CHERKAOUI Hafida</v>
          </cell>
          <cell r="D99" t="str">
            <v>HCI</v>
          </cell>
        </row>
        <row r="100">
          <cell r="B100" t="str">
            <v>208-6</v>
          </cell>
          <cell r="C100" t="str">
            <v>LAKTIB  KHADIJA</v>
          </cell>
          <cell r="D100" t="str">
            <v>KLB</v>
          </cell>
        </row>
        <row r="101">
          <cell r="B101" t="str">
            <v>208-7</v>
          </cell>
          <cell r="C101" t="str">
            <v>EL GHAZI  Fouzia</v>
          </cell>
          <cell r="D101" t="str">
            <v>FEI</v>
          </cell>
        </row>
        <row r="102">
          <cell r="B102" t="str">
            <v>208-8</v>
          </cell>
          <cell r="C102" t="str">
            <v>BENABDELLAH Jamila</v>
          </cell>
          <cell r="D102" t="str">
            <v>JBH</v>
          </cell>
        </row>
        <row r="103">
          <cell r="B103" t="str">
            <v>208-9</v>
          </cell>
          <cell r="C103" t="str">
            <v>Ait Maziane Touria</v>
          </cell>
          <cell r="D103" t="str">
            <v>TAE</v>
          </cell>
        </row>
        <row r="104">
          <cell r="B104" t="str">
            <v>208-10</v>
          </cell>
        </row>
        <row r="105">
          <cell r="B105" t="str">
            <v>205-1</v>
          </cell>
          <cell r="C105" t="str">
            <v>LECHKER Houda</v>
          </cell>
          <cell r="D105" t="str">
            <v>HLR</v>
          </cell>
        </row>
        <row r="106">
          <cell r="B106" t="str">
            <v>205-2</v>
          </cell>
          <cell r="C106" t="str">
            <v>CHAEBANE F.Zohra</v>
          </cell>
          <cell r="D106" t="str">
            <v>FCE</v>
          </cell>
        </row>
        <row r="107">
          <cell r="B107" t="str">
            <v>205-3</v>
          </cell>
          <cell r="C107" t="str">
            <v>BENABDELLEH Jamila</v>
          </cell>
          <cell r="D107" t="str">
            <v>JBH</v>
          </cell>
        </row>
        <row r="108">
          <cell r="B108" t="str">
            <v>205-4</v>
          </cell>
          <cell r="C108" t="str">
            <v>ADADDACHE Hanane</v>
          </cell>
          <cell r="D108" t="str">
            <v>HAE</v>
          </cell>
        </row>
        <row r="109">
          <cell r="B109" t="str">
            <v>205-5</v>
          </cell>
          <cell r="C109" t="str">
            <v>MARSOU Naima</v>
          </cell>
          <cell r="D109" t="str">
            <v>NMU</v>
          </cell>
        </row>
        <row r="110">
          <cell r="B110" t="str">
            <v>205-6</v>
          </cell>
          <cell r="C110" t="str">
            <v>MAZZAL Rajae</v>
          </cell>
          <cell r="D110" t="str">
            <v>RML</v>
          </cell>
        </row>
        <row r="111">
          <cell r="B111" t="str">
            <v>205-7</v>
          </cell>
          <cell r="C111" t="str">
            <v>KERROUMI Najah</v>
          </cell>
          <cell r="D111" t="str">
            <v>NKI</v>
          </cell>
        </row>
        <row r="112">
          <cell r="B112" t="str">
            <v>205-8</v>
          </cell>
          <cell r="C112" t="str">
            <v>AKANOUCH  Yetto</v>
          </cell>
          <cell r="D112" t="str">
            <v>YAH</v>
          </cell>
        </row>
        <row r="113">
          <cell r="B113" t="str">
            <v>205-9</v>
          </cell>
          <cell r="C113" t="str">
            <v>EL GHAZI  Fouzia</v>
          </cell>
          <cell r="D113" t="str">
            <v>FEI</v>
          </cell>
        </row>
        <row r="114">
          <cell r="B114" t="str">
            <v>205-10</v>
          </cell>
          <cell r="C114" t="str">
            <v>EL QUAROUAOUY Karima</v>
          </cell>
          <cell r="D114" t="str">
            <v>KEY</v>
          </cell>
        </row>
        <row r="115">
          <cell r="B115" t="str">
            <v>205-11</v>
          </cell>
          <cell r="C115" t="str">
            <v>labsayeti ghizlane</v>
          </cell>
          <cell r="D115" t="str">
            <v>GLI</v>
          </cell>
        </row>
        <row r="116">
          <cell r="B116" t="str">
            <v>205-12</v>
          </cell>
        </row>
        <row r="117">
          <cell r="B117" t="str">
            <v>205-13</v>
          </cell>
        </row>
        <row r="118">
          <cell r="B118" t="str">
            <v>205-14</v>
          </cell>
        </row>
        <row r="119">
          <cell r="B119" t="str">
            <v>205-15</v>
          </cell>
        </row>
        <row r="120">
          <cell r="B120" t="str">
            <v>209-1</v>
          </cell>
          <cell r="C120" t="str">
            <v>ADADDACHE Hanane</v>
          </cell>
          <cell r="D120" t="str">
            <v>HAE</v>
          </cell>
        </row>
        <row r="121">
          <cell r="B121" t="str">
            <v>209-2</v>
          </cell>
          <cell r="C121" t="str">
            <v>MARSOU Naima</v>
          </cell>
          <cell r="D121" t="str">
            <v>NMU</v>
          </cell>
        </row>
        <row r="122">
          <cell r="B122" t="str">
            <v>209-3</v>
          </cell>
          <cell r="C122" t="str">
            <v>LAKTIB  KHADIJA</v>
          </cell>
          <cell r="D122" t="str">
            <v>KLB</v>
          </cell>
        </row>
        <row r="123">
          <cell r="B123" t="str">
            <v>209-4</v>
          </cell>
          <cell r="C123" t="str">
            <v>MAZZAL Rajae</v>
          </cell>
          <cell r="D123" t="str">
            <v>RML</v>
          </cell>
        </row>
        <row r="124">
          <cell r="B124" t="str">
            <v>209-5</v>
          </cell>
          <cell r="C124" t="str">
            <v>AMRAOUI Drissia</v>
          </cell>
          <cell r="D124" t="str">
            <v>DAI</v>
          </cell>
        </row>
        <row r="125">
          <cell r="B125" t="str">
            <v>209-6</v>
          </cell>
          <cell r="C125" t="str">
            <v>LACHKER Houa</v>
          </cell>
          <cell r="D125" t="str">
            <v>HLR</v>
          </cell>
        </row>
        <row r="126">
          <cell r="B126" t="str">
            <v>209-7</v>
          </cell>
          <cell r="C126" t="str">
            <v>EL GHAZI  Fouzia</v>
          </cell>
          <cell r="D126" t="str">
            <v>FEI</v>
          </cell>
        </row>
        <row r="127">
          <cell r="B127" t="str">
            <v>209-8</v>
          </cell>
          <cell r="C127" t="str">
            <v>BANASSER SOUFIA</v>
          </cell>
          <cell r="D127" t="str">
            <v>SBR</v>
          </cell>
        </row>
        <row r="135">
          <cell r="B135" t="str">
            <v>8559-1</v>
          </cell>
          <cell r="C135" t="str">
            <v>LECHKER  Houda</v>
          </cell>
          <cell r="D135" t="str">
            <v>HLR</v>
          </cell>
        </row>
        <row r="136">
          <cell r="B136" t="str">
            <v>8559-2</v>
          </cell>
          <cell r="C136" t="str">
            <v>IJEGHNI Samira</v>
          </cell>
          <cell r="D136" t="str">
            <v>SII</v>
          </cell>
        </row>
        <row r="137">
          <cell r="B137" t="str">
            <v>8559-3</v>
          </cell>
          <cell r="C137" t="str">
            <v>Rahma EL MASSMOUDI</v>
          </cell>
          <cell r="D137" t="str">
            <v>RMI</v>
          </cell>
        </row>
        <row r="138">
          <cell r="B138" t="str">
            <v>8559-4</v>
          </cell>
          <cell r="C138" t="str">
            <v>ADADDACHE Hanane</v>
          </cell>
          <cell r="D138" t="str">
            <v>HAE</v>
          </cell>
        </row>
        <row r="139">
          <cell r="B139" t="str">
            <v>8559-5</v>
          </cell>
          <cell r="C139" t="str">
            <v>BESSAM Malika</v>
          </cell>
          <cell r="D139" t="str">
            <v>MBM</v>
          </cell>
        </row>
        <row r="140">
          <cell r="B140" t="str">
            <v>8559-6</v>
          </cell>
          <cell r="C140" t="str">
            <v>EL BAZ Latifa</v>
          </cell>
          <cell r="D140" t="str">
            <v>LEZ</v>
          </cell>
        </row>
        <row r="141">
          <cell r="B141" t="str">
            <v>8559-7</v>
          </cell>
          <cell r="C141" t="str">
            <v>KERIOUH Hanane</v>
          </cell>
          <cell r="D141" t="str">
            <v>HKH</v>
          </cell>
        </row>
        <row r="142">
          <cell r="B142" t="str">
            <v>8559-8</v>
          </cell>
          <cell r="C142" t="str">
            <v>BENABDELLAH Jamila</v>
          </cell>
          <cell r="D142" t="str">
            <v>JBH</v>
          </cell>
        </row>
        <row r="143">
          <cell r="B143" t="str">
            <v>8559-9</v>
          </cell>
          <cell r="C143" t="str">
            <v>EL KARDOUDI  FATIMA</v>
          </cell>
          <cell r="D143" t="str">
            <v>FEI</v>
          </cell>
        </row>
        <row r="144">
          <cell r="B144" t="str">
            <v>8559-10</v>
          </cell>
          <cell r="C144" t="str">
            <v>BAJJA SFIA</v>
          </cell>
          <cell r="D144" t="str">
            <v>SBA</v>
          </cell>
        </row>
        <row r="145">
          <cell r="B145" t="str">
            <v>8559-11</v>
          </cell>
          <cell r="C145" t="str">
            <v>EL KALAI  ZAKIA</v>
          </cell>
          <cell r="D145" t="str">
            <v>ZEI</v>
          </cell>
        </row>
        <row r="146">
          <cell r="B146" t="str">
            <v>8559-12</v>
          </cell>
          <cell r="C146" t="str">
            <v>BOUKAHKOUH  Fatiha</v>
          </cell>
          <cell r="D146" t="str">
            <v>FBH</v>
          </cell>
        </row>
        <row r="147">
          <cell r="B147" t="str">
            <v>8559-13</v>
          </cell>
          <cell r="C147" t="str">
            <v>EL GHAZI  Fouzia</v>
          </cell>
          <cell r="D147" t="str">
            <v>FEI</v>
          </cell>
        </row>
        <row r="148">
          <cell r="B148" t="str">
            <v>8559-14</v>
          </cell>
          <cell r="C148" t="str">
            <v>AKANOUCH Yatto</v>
          </cell>
          <cell r="D148" t="str">
            <v>YAC</v>
          </cell>
        </row>
        <row r="149">
          <cell r="B149" t="str">
            <v>8559-15</v>
          </cell>
          <cell r="C149" t="str">
            <v>LAOUAR Zhour</v>
          </cell>
          <cell r="D149" t="str">
            <v>ZLR</v>
          </cell>
        </row>
        <row r="150">
          <cell r="B150" t="str">
            <v>8559-16</v>
          </cell>
          <cell r="C150" t="str">
            <v>KHOUNTI Asmae</v>
          </cell>
          <cell r="D150" t="str">
            <v>AKY</v>
          </cell>
        </row>
        <row r="151">
          <cell r="B151" t="str">
            <v>8559-17</v>
          </cell>
          <cell r="C151" t="str">
            <v>Zineb OUBIHI</v>
          </cell>
          <cell r="D151" t="str">
            <v>ZOI</v>
          </cell>
        </row>
        <row r="152">
          <cell r="B152" t="str">
            <v>8559-18</v>
          </cell>
          <cell r="C152" t="str">
            <v>METARFI Hanane</v>
          </cell>
          <cell r="D152" t="str">
            <v>HMI</v>
          </cell>
        </row>
        <row r="153">
          <cell r="B153" t="str">
            <v>8559-19</v>
          </cell>
          <cell r="C153" t="str">
            <v>Jamila AIT MEZIANE</v>
          </cell>
          <cell r="D153" t="str">
            <v>JAE</v>
          </cell>
        </row>
        <row r="154">
          <cell r="B154" t="str">
            <v>8559-20</v>
          </cell>
          <cell r="C154" t="str">
            <v>LAKTIB Khadija</v>
          </cell>
          <cell r="D154" t="str">
            <v>KLB</v>
          </cell>
        </row>
        <row r="155">
          <cell r="B155" t="str">
            <v>8559-21</v>
          </cell>
          <cell r="C155" t="str">
            <v>BAJJA Hanane</v>
          </cell>
          <cell r="D155" t="str">
            <v>HBA</v>
          </cell>
        </row>
        <row r="156">
          <cell r="B156" t="str">
            <v>8559-22</v>
          </cell>
          <cell r="C156" t="str">
            <v>Madiha Jandoubi</v>
          </cell>
          <cell r="D156" t="str">
            <v>MJI</v>
          </cell>
        </row>
        <row r="157">
          <cell r="B157" t="str">
            <v>8559-23</v>
          </cell>
          <cell r="C157" t="str">
            <v>Alaoui Imane</v>
          </cell>
          <cell r="D157" t="str">
            <v>IAI</v>
          </cell>
        </row>
        <row r="158">
          <cell r="B158" t="str">
            <v>8559-24</v>
          </cell>
          <cell r="C158" t="str">
            <v>Hanina Amanai</v>
          </cell>
          <cell r="D158" t="str">
            <v>HAI</v>
          </cell>
        </row>
        <row r="159">
          <cell r="B159" t="str">
            <v>8559-25</v>
          </cell>
          <cell r="C159" t="str">
            <v>Ait Maziane Touria</v>
          </cell>
          <cell r="D159" t="str">
            <v>TAE</v>
          </cell>
        </row>
        <row r="160">
          <cell r="B160" t="str">
            <v>8559-26</v>
          </cell>
          <cell r="C160" t="str">
            <v>Houda Oulad Omar Charif</v>
          </cell>
          <cell r="D160" t="str">
            <v>HOCF</v>
          </cell>
        </row>
        <row r="161">
          <cell r="B161" t="str">
            <v>8559-27</v>
          </cell>
          <cell r="C161" t="str">
            <v>Zahraoui Karima</v>
          </cell>
          <cell r="D161" t="str">
            <v>KZI</v>
          </cell>
        </row>
        <row r="163">
          <cell r="B163" t="str">
            <v>SE 8STA-1</v>
          </cell>
          <cell r="C163" t="str">
            <v>BAJJA  Sfia</v>
          </cell>
          <cell r="D163" t="str">
            <v>SBA</v>
          </cell>
        </row>
        <row r="164">
          <cell r="B164" t="str">
            <v>SE 8STA-2</v>
          </cell>
          <cell r="C164" t="str">
            <v>Ahabchane Widade</v>
          </cell>
          <cell r="D164" t="str">
            <v>WAE</v>
          </cell>
        </row>
        <row r="165">
          <cell r="B165" t="str">
            <v>SE 8STA-3</v>
          </cell>
          <cell r="C165" t="str">
            <v>Lamghouti Naima</v>
          </cell>
          <cell r="D165" t="str">
            <v>NLI</v>
          </cell>
        </row>
        <row r="166">
          <cell r="B166" t="str">
            <v>SE 8STA-4</v>
          </cell>
          <cell r="C166" t="str">
            <v>EL Gharzaoui Najia</v>
          </cell>
          <cell r="D166" t="str">
            <v>NELI</v>
          </cell>
        </row>
        <row r="167">
          <cell r="B167" t="str">
            <v>SE 8STA-5</v>
          </cell>
          <cell r="C167" t="str">
            <v>Oufettoul Ouarda</v>
          </cell>
          <cell r="D167" t="str">
            <v>OOL</v>
          </cell>
        </row>
        <row r="168">
          <cell r="B168" t="str">
            <v>SE 8STA-6</v>
          </cell>
          <cell r="C168" t="str">
            <v>Laktib Zoubida</v>
          </cell>
          <cell r="D168" t="str">
            <v>ZLB</v>
          </cell>
        </row>
        <row r="169">
          <cell r="B169" t="str">
            <v>SE 8STA-7</v>
          </cell>
          <cell r="C169" t="str">
            <v>Habibi Karima</v>
          </cell>
          <cell r="D169" t="str">
            <v>KHI</v>
          </cell>
        </row>
        <row r="170">
          <cell r="B170" t="str">
            <v>SE 8STA-8</v>
          </cell>
          <cell r="C170" t="str">
            <v>Bairi Arbia</v>
          </cell>
          <cell r="D170" t="str">
            <v>ABI</v>
          </cell>
        </row>
        <row r="171">
          <cell r="B171" t="str">
            <v>SE 8STA-9</v>
          </cell>
          <cell r="C171" t="str">
            <v>Mariem Sanak</v>
          </cell>
          <cell r="D171" t="str">
            <v>MSK</v>
          </cell>
        </row>
        <row r="178">
          <cell r="B178" t="str">
            <v>8STA PF-1</v>
          </cell>
          <cell r="C178" t="str">
            <v>BAIRI  Arbia</v>
          </cell>
          <cell r="D178" t="str">
            <v>ABI</v>
          </cell>
        </row>
        <row r="179">
          <cell r="B179" t="str">
            <v>8STA PF-2</v>
          </cell>
          <cell r="C179" t="str">
            <v>ZAHRAOUI Karima</v>
          </cell>
          <cell r="D179" t="str">
            <v>KZI</v>
          </cell>
        </row>
        <row r="180">
          <cell r="B180" t="str">
            <v>8STA PF-3</v>
          </cell>
          <cell r="C180" t="str">
            <v>EL QUAROUAOUI Karima</v>
          </cell>
          <cell r="D180" t="str">
            <v>KEY</v>
          </cell>
        </row>
        <row r="181">
          <cell r="B181" t="str">
            <v>8STA PF-4</v>
          </cell>
          <cell r="C181" t="str">
            <v>HOUTI  Fatima</v>
          </cell>
          <cell r="D181" t="str">
            <v>FHI</v>
          </cell>
        </row>
        <row r="182">
          <cell r="B182" t="str">
            <v>8STA PF-5</v>
          </cell>
          <cell r="C182" t="str">
            <v>Halima Nfinif</v>
          </cell>
          <cell r="D182" t="str">
            <v>HNF</v>
          </cell>
        </row>
        <row r="183">
          <cell r="B183" t="str">
            <v>8STA PF-6</v>
          </cell>
          <cell r="C183" t="str">
            <v>CHLLAH NADIA</v>
          </cell>
          <cell r="D183" t="str">
            <v>NCH</v>
          </cell>
        </row>
        <row r="184">
          <cell r="B184" t="str">
            <v>8STA PF-7</v>
          </cell>
          <cell r="C184" t="str">
            <v>RECTOUT Chahida</v>
          </cell>
          <cell r="D184" t="str">
            <v>CHRT</v>
          </cell>
        </row>
        <row r="185">
          <cell r="B185" t="str">
            <v>8STA PF-8</v>
          </cell>
          <cell r="C185" t="str">
            <v>IBN YICHOU Fayza</v>
          </cell>
          <cell r="D185" t="str">
            <v>FIU</v>
          </cell>
        </row>
        <row r="186">
          <cell r="B186" t="str">
            <v>8STA PF-9</v>
          </cell>
          <cell r="C186" t="str">
            <v>CHARRADI Kabira</v>
          </cell>
          <cell r="D186" t="str">
            <v>LCI</v>
          </cell>
        </row>
        <row r="187">
          <cell r="B187" t="str">
            <v>8STA PF-10</v>
          </cell>
          <cell r="C187" t="str">
            <v>HAMDAOUI Touria</v>
          </cell>
          <cell r="D187" t="str">
            <v>THI</v>
          </cell>
        </row>
        <row r="188">
          <cell r="B188" t="str">
            <v>8STA PF-11</v>
          </cell>
          <cell r="C188" t="str">
            <v>Najat NAFISSI</v>
          </cell>
          <cell r="D188" t="str">
            <v>NNT</v>
          </cell>
        </row>
        <row r="189">
          <cell r="B189" t="str">
            <v>8STA PF-12</v>
          </cell>
          <cell r="C189" t="str">
            <v>NOUINOU  Meriem</v>
          </cell>
          <cell r="D189" t="str">
            <v>MNU</v>
          </cell>
        </row>
        <row r="190">
          <cell r="B190" t="str">
            <v>8STA PF-13</v>
          </cell>
          <cell r="C190" t="str">
            <v>BAJJA  Sfia</v>
          </cell>
          <cell r="D190" t="str">
            <v>SBA</v>
          </cell>
        </row>
        <row r="191">
          <cell r="B191" t="str">
            <v>8STA PF-14</v>
          </cell>
          <cell r="C191" t="str">
            <v>Naima Nouri</v>
          </cell>
          <cell r="D191" t="str">
            <v>NNI</v>
          </cell>
        </row>
        <row r="192">
          <cell r="B192" t="str">
            <v>8STA PF-15</v>
          </cell>
          <cell r="C192" t="str">
            <v>EL MBARKI  Siham</v>
          </cell>
          <cell r="D192" t="str">
            <v>SEI</v>
          </cell>
        </row>
        <row r="193">
          <cell r="B193" t="str">
            <v>8STA PF-16</v>
          </cell>
          <cell r="C193" t="str">
            <v>Metarfi Hanane</v>
          </cell>
          <cell r="D193" t="str">
            <v>HMI</v>
          </cell>
        </row>
        <row r="194">
          <cell r="B194" t="str">
            <v>8STA PF-17</v>
          </cell>
          <cell r="C194" t="str">
            <v>Nokhal Rkia</v>
          </cell>
          <cell r="D194" t="str">
            <v>RNL</v>
          </cell>
        </row>
        <row r="195">
          <cell r="B195" t="str">
            <v>8STA PF-18</v>
          </cell>
          <cell r="C195" t="str">
            <v>Laktib Khadija</v>
          </cell>
          <cell r="D195" t="str">
            <v>KLB</v>
          </cell>
        </row>
        <row r="196">
          <cell r="B196" t="str">
            <v>8STA PF-19</v>
          </cell>
          <cell r="C196" t="str">
            <v>Oufettoul Ouarda</v>
          </cell>
          <cell r="D196" t="str">
            <v>OOL</v>
          </cell>
        </row>
        <row r="197">
          <cell r="B197" t="str">
            <v>8STA PF-20</v>
          </cell>
          <cell r="C197" t="str">
            <v>LAOUAR Zhour</v>
          </cell>
          <cell r="D197" t="str">
            <v>ZLR</v>
          </cell>
        </row>
        <row r="198">
          <cell r="B198" t="str">
            <v>8STA PF-21</v>
          </cell>
          <cell r="C198" t="str">
            <v>AMER Saloua</v>
          </cell>
          <cell r="D198" t="str">
            <v>SAR</v>
          </cell>
        </row>
        <row r="199">
          <cell r="B199" t="str">
            <v>8STA PF-22</v>
          </cell>
          <cell r="C199" t="str">
            <v>BAJJA Hanane</v>
          </cell>
          <cell r="D199" t="str">
            <v>HBA</v>
          </cell>
        </row>
        <row r="200">
          <cell r="B200" t="str">
            <v>8STA PF-23</v>
          </cell>
          <cell r="C200" t="str">
            <v>Ait Maziane Touria</v>
          </cell>
          <cell r="D200" t="str">
            <v>TAE</v>
          </cell>
        </row>
        <row r="201">
          <cell r="B201" t="str">
            <v>8STA PF-24</v>
          </cell>
          <cell r="C201" t="str">
            <v>LAMGHOUTI   NAIMA</v>
          </cell>
          <cell r="D201" t="str">
            <v>NLI</v>
          </cell>
        </row>
        <row r="202">
          <cell r="B202" t="str">
            <v>8STA PF-25</v>
          </cell>
          <cell r="C202" t="str">
            <v>LACHHAB Fechtalia</v>
          </cell>
          <cell r="D202" t="str">
            <v>FEB</v>
          </cell>
        </row>
        <row r="203">
          <cell r="B203" t="str">
            <v>8STA PF-26</v>
          </cell>
          <cell r="C203" t="str">
            <v>Laktib Zoubida</v>
          </cell>
          <cell r="D203" t="str">
            <v>ZLB</v>
          </cell>
        </row>
        <row r="204">
          <cell r="B204" t="str">
            <v>8STA PF-27</v>
          </cell>
        </row>
        <row r="205">
          <cell r="B205" t="str">
            <v>SUBD-1</v>
          </cell>
          <cell r="C205" t="str">
            <v>KERIOUH Hanane</v>
          </cell>
          <cell r="D205" t="str">
            <v>HKH</v>
          </cell>
        </row>
        <row r="206">
          <cell r="B206" t="str">
            <v>SUBD-2</v>
          </cell>
          <cell r="C206" t="str">
            <v>KERROUMI Najah</v>
          </cell>
          <cell r="D206" t="str">
            <v>NKI</v>
          </cell>
        </row>
        <row r="207">
          <cell r="B207" t="str">
            <v>SUBD-3</v>
          </cell>
          <cell r="C207" t="str">
            <v>CHARRADI  Lakbira</v>
          </cell>
          <cell r="D207" t="str">
            <v>LCI</v>
          </cell>
        </row>
        <row r="208">
          <cell r="B208" t="str">
            <v>SUBD-4</v>
          </cell>
          <cell r="C208" t="str">
            <v>Najat NAFISSI</v>
          </cell>
          <cell r="D208" t="str">
            <v>NNI</v>
          </cell>
        </row>
        <row r="209">
          <cell r="B209" t="str">
            <v>SUBD-5</v>
          </cell>
          <cell r="C209" t="str">
            <v>ZAHRAOUI Karima</v>
          </cell>
          <cell r="D209" t="str">
            <v>KZI</v>
          </cell>
        </row>
        <row r="210">
          <cell r="B210" t="str">
            <v>SUBD-6</v>
          </cell>
          <cell r="C210" t="str">
            <v>EL QUEROUAOUY Karima</v>
          </cell>
          <cell r="D210" t="str">
            <v>KEY</v>
          </cell>
        </row>
        <row r="211">
          <cell r="B211" t="str">
            <v>SUBD-7</v>
          </cell>
          <cell r="C211" t="str">
            <v>EL KALAI  Zakia</v>
          </cell>
          <cell r="D211" t="str">
            <v>ZEI</v>
          </cell>
        </row>
        <row r="212">
          <cell r="B212" t="str">
            <v>SUBD-8</v>
          </cell>
          <cell r="C212" t="str">
            <v>LOUSSIF Najat</v>
          </cell>
          <cell r="D212" t="str">
            <v>NLF</v>
          </cell>
        </row>
        <row r="213">
          <cell r="B213" t="str">
            <v>SUBD-9</v>
          </cell>
          <cell r="C213" t="str">
            <v>LAKTIB  Khadija</v>
          </cell>
          <cell r="D213" t="str">
            <v>KLB</v>
          </cell>
        </row>
        <row r="214">
          <cell r="B214" t="str">
            <v>SUBD-10</v>
          </cell>
          <cell r="C214" t="str">
            <v>METARFI Hanane</v>
          </cell>
          <cell r="D214" t="str">
            <v>HMI</v>
          </cell>
        </row>
        <row r="215">
          <cell r="B215" t="str">
            <v>SUBD-11</v>
          </cell>
          <cell r="C215" t="str">
            <v>DRIF Hanane</v>
          </cell>
          <cell r="D215" t="str">
            <v>HDF</v>
          </cell>
        </row>
        <row r="216">
          <cell r="B216" t="str">
            <v>SUBD-12</v>
          </cell>
          <cell r="C216" t="str">
            <v>BAJJA Sfia</v>
          </cell>
          <cell r="D216" t="str">
            <v>SBA</v>
          </cell>
        </row>
        <row r="217">
          <cell r="B217" t="str">
            <v>SUBD-13</v>
          </cell>
          <cell r="C217" t="str">
            <v>BAKHAT Imane</v>
          </cell>
          <cell r="D217" t="str">
            <v>IBT</v>
          </cell>
        </row>
        <row r="218">
          <cell r="B218" t="str">
            <v>SUBD-14</v>
          </cell>
          <cell r="C218" t="str">
            <v>BOULMOUSS Ilham</v>
          </cell>
          <cell r="D218" t="str">
            <v>IBS</v>
          </cell>
        </row>
        <row r="219">
          <cell r="B219" t="str">
            <v>SUBD-15</v>
          </cell>
          <cell r="C219" t="str">
            <v>RECTOUT Chahida</v>
          </cell>
          <cell r="D219" t="str">
            <v>CRT</v>
          </cell>
        </row>
        <row r="220">
          <cell r="B220" t="str">
            <v>SUBD-16</v>
          </cell>
          <cell r="C220" t="str">
            <v>LAOUAR Zhour</v>
          </cell>
          <cell r="D220" t="str">
            <v>ZLR</v>
          </cell>
        </row>
        <row r="221">
          <cell r="B221" t="str">
            <v>SUBD-17</v>
          </cell>
          <cell r="C221" t="str">
            <v>ERRAHMOUNI  Aziza</v>
          </cell>
          <cell r="D221" t="str">
            <v>AEI</v>
          </cell>
        </row>
        <row r="222">
          <cell r="B222" t="str">
            <v>SUBD-18</v>
          </cell>
          <cell r="C222" t="str">
            <v>Azzioui Nezha</v>
          </cell>
          <cell r="D222" t="str">
            <v>NAI</v>
          </cell>
        </row>
        <row r="223">
          <cell r="B223" t="str">
            <v>SUBD-19</v>
          </cell>
          <cell r="C223" t="str">
            <v>Naima Marsou</v>
          </cell>
          <cell r="D223" t="str">
            <v>NMU</v>
          </cell>
        </row>
        <row r="224">
          <cell r="B224" t="str">
            <v>SUBD-20</v>
          </cell>
          <cell r="C224" t="str">
            <v>Akanouch Yettou</v>
          </cell>
          <cell r="D224" t="str">
            <v>YAH</v>
          </cell>
        </row>
        <row r="225">
          <cell r="B225" t="str">
            <v>SUBD-21</v>
          </cell>
          <cell r="C225" t="str">
            <v>Bajja hanane</v>
          </cell>
          <cell r="D225" t="str">
            <v>HBA</v>
          </cell>
        </row>
        <row r="226">
          <cell r="B226" t="str">
            <v>SUBD-22</v>
          </cell>
          <cell r="C226" t="str">
            <v>Nfinif Halima</v>
          </cell>
          <cell r="D226" t="str">
            <v>HNF</v>
          </cell>
        </row>
        <row r="227">
          <cell r="B227" t="str">
            <v>SUBD-23</v>
          </cell>
          <cell r="C227" t="str">
            <v>Lasar Khadija</v>
          </cell>
          <cell r="D227" t="str">
            <v>KLR</v>
          </cell>
        </row>
        <row r="228">
          <cell r="B228" t="str">
            <v>SUBD-24</v>
          </cell>
          <cell r="C228" t="str">
            <v>Ait Maziane Touria</v>
          </cell>
          <cell r="D228" t="str">
            <v>TAE</v>
          </cell>
        </row>
        <row r="229">
          <cell r="B229" t="str">
            <v>SUBD-25</v>
          </cell>
          <cell r="C229" t="str">
            <v>Samira Charkaoui</v>
          </cell>
          <cell r="D229" t="str">
            <v>SCI</v>
          </cell>
        </row>
        <row r="230">
          <cell r="B230" t="str">
            <v>SUBD-26</v>
          </cell>
          <cell r="C230" t="str">
            <v>EL midaoui Samira</v>
          </cell>
          <cell r="D230" t="str">
            <v>SMI</v>
          </cell>
        </row>
        <row r="231">
          <cell r="B231" t="str">
            <v>SUBD-27</v>
          </cell>
        </row>
        <row r="232">
          <cell r="B232" t="str">
            <v>proxima-B.sercel-1</v>
          </cell>
          <cell r="C232" t="str">
            <v>CHARRADI Lakbira</v>
          </cell>
          <cell r="D232" t="str">
            <v>LCI</v>
          </cell>
        </row>
        <row r="233">
          <cell r="B233" t="str">
            <v>proxima-B.sercel-2</v>
          </cell>
          <cell r="C233" t="str">
            <v>ELOUARDI Fatima</v>
          </cell>
          <cell r="D233" t="str">
            <v>FAEI</v>
          </cell>
        </row>
        <row r="234">
          <cell r="B234" t="str">
            <v>proxima-B.sercel-3</v>
          </cell>
          <cell r="C234" t="str">
            <v>EL KATRANI Salama</v>
          </cell>
          <cell r="D234" t="str">
            <v>SLEI</v>
          </cell>
        </row>
        <row r="235">
          <cell r="B235" t="str">
            <v>proxima-B.sercel-4</v>
          </cell>
          <cell r="C235" t="str">
            <v>LHAMDAOUI Touria</v>
          </cell>
          <cell r="D235" t="str">
            <v>THI</v>
          </cell>
        </row>
        <row r="236">
          <cell r="B236" t="str">
            <v>proxima-B.sercel-5</v>
          </cell>
          <cell r="C236" t="str">
            <v>DIB Latifa</v>
          </cell>
          <cell r="D236" t="str">
            <v>LDB</v>
          </cell>
        </row>
        <row r="237">
          <cell r="B237" t="str">
            <v>proxima-B.sercel-6</v>
          </cell>
          <cell r="C237" t="str">
            <v>OUAZZANI Assia</v>
          </cell>
          <cell r="D237" t="str">
            <v>AOI</v>
          </cell>
        </row>
        <row r="238">
          <cell r="B238" t="str">
            <v>proxima-B.sercel-7</v>
          </cell>
          <cell r="C238" t="str">
            <v>ZIANI Hasnae</v>
          </cell>
          <cell r="D238" t="str">
            <v>HZI</v>
          </cell>
        </row>
        <row r="239">
          <cell r="B239" t="str">
            <v>proxima-B.sercel-8</v>
          </cell>
          <cell r="C239" t="str">
            <v>MDINI Karima</v>
          </cell>
          <cell r="D239" t="str">
            <v>KMI</v>
          </cell>
        </row>
        <row r="240">
          <cell r="B240" t="str">
            <v>proxima-B.sercel-9</v>
          </cell>
          <cell r="C240" t="str">
            <v>MIMOUN  Hafida</v>
          </cell>
          <cell r="D240" t="str">
            <v>HMN</v>
          </cell>
        </row>
        <row r="241">
          <cell r="B241" t="str">
            <v>proxima-B.sercel-10</v>
          </cell>
          <cell r="C241" t="str">
            <v>AMRAOUI El Idrissia</v>
          </cell>
          <cell r="D241" t="str">
            <v>EAI</v>
          </cell>
        </row>
        <row r="242">
          <cell r="B242" t="str">
            <v>proxima-B.sercel-11</v>
          </cell>
          <cell r="C242" t="str">
            <v>KHOUNTI Asmae</v>
          </cell>
          <cell r="D242" t="str">
            <v>ASKI</v>
          </cell>
        </row>
        <row r="243">
          <cell r="B243" t="str">
            <v>proxima-B.sercel-12</v>
          </cell>
          <cell r="C243" t="str">
            <v>BAKHAT Imane</v>
          </cell>
          <cell r="D243" t="str">
            <v>IBT</v>
          </cell>
        </row>
        <row r="244">
          <cell r="B244" t="str">
            <v>proxima-B.sercel-13</v>
          </cell>
          <cell r="C244" t="str">
            <v>AZAHNINE Amina</v>
          </cell>
          <cell r="D244" t="str">
            <v>AAE</v>
          </cell>
        </row>
        <row r="245">
          <cell r="B245" t="str">
            <v>proxima-B.sercel-14</v>
          </cell>
          <cell r="C245" t="str">
            <v>HADDOU AMAR SOUAD</v>
          </cell>
          <cell r="D245" t="str">
            <v>SAR</v>
          </cell>
        </row>
        <row r="246">
          <cell r="B246" t="str">
            <v>proxima-B.sercel-15</v>
          </cell>
          <cell r="C246" t="str">
            <v>LAMCHALAH AZIZA</v>
          </cell>
          <cell r="D246" t="str">
            <v>ALH</v>
          </cell>
        </row>
        <row r="247">
          <cell r="B247" t="str">
            <v>proxima-B.sercel-16</v>
          </cell>
          <cell r="C247" t="str">
            <v>Asmae JERRI</v>
          </cell>
          <cell r="D247" t="str">
            <v>AJI</v>
          </cell>
        </row>
        <row r="248">
          <cell r="B248" t="str">
            <v>proxima-B.sercel-17</v>
          </cell>
          <cell r="C248" t="str">
            <v>AKANOUCH  YATTO</v>
          </cell>
          <cell r="D248" t="str">
            <v>HAH</v>
          </cell>
        </row>
        <row r="249">
          <cell r="B249" t="str">
            <v>proxima-B.sercel-18</v>
          </cell>
          <cell r="C249" t="str">
            <v>QUAROUAOUI KARIMA</v>
          </cell>
        </row>
        <row r="250">
          <cell r="B250" t="str">
            <v>proxima-B.sercel-19</v>
          </cell>
          <cell r="C250" t="str">
            <v>Karima AIT ASSOU</v>
          </cell>
          <cell r="D250" t="str">
            <v>KAO</v>
          </cell>
        </row>
        <row r="251">
          <cell r="B251" t="str">
            <v>proxima-B.sercel-20</v>
          </cell>
          <cell r="C251" t="str">
            <v>El MBARKI  Aziza</v>
          </cell>
          <cell r="D251" t="str">
            <v>AEI</v>
          </cell>
        </row>
        <row r="252">
          <cell r="B252" t="str">
            <v>proxima-B.sercel-21</v>
          </cell>
          <cell r="C252" t="str">
            <v>AMRAOUI EL IDRISSIA</v>
          </cell>
        </row>
        <row r="253">
          <cell r="B253" t="str">
            <v>proxima-B.sercel-22</v>
          </cell>
          <cell r="C253" t="str">
            <v>SERRAFI Youssef</v>
          </cell>
        </row>
        <row r="255">
          <cell r="B255" t="str">
            <v>SE 851 -1</v>
          </cell>
          <cell r="C255" t="str">
            <v xml:space="preserve">ZAZA Fatima </v>
          </cell>
          <cell r="D255" t="str">
            <v>FZA</v>
          </cell>
        </row>
        <row r="256">
          <cell r="B256" t="str">
            <v>SE 851 -2</v>
          </cell>
          <cell r="C256" t="str">
            <v>MAZZALE Rajae</v>
          </cell>
          <cell r="D256" t="str">
            <v>RML</v>
          </cell>
        </row>
        <row r="257">
          <cell r="B257" t="str">
            <v>SE 851 -3</v>
          </cell>
          <cell r="C257" t="str">
            <v xml:space="preserve">OULDBA Rahma </v>
          </cell>
          <cell r="D257" t="str">
            <v>ROA</v>
          </cell>
        </row>
        <row r="258">
          <cell r="B258" t="str">
            <v>SE 851 -4</v>
          </cell>
          <cell r="C258" t="str">
            <v>FOUZIA EL GHAZI</v>
          </cell>
          <cell r="D258" t="str">
            <v>FOEI</v>
          </cell>
        </row>
        <row r="259">
          <cell r="B259" t="str">
            <v>SE 851 -5</v>
          </cell>
          <cell r="C259" t="str">
            <v>IJERGHNI  Samira</v>
          </cell>
          <cell r="D259" t="str">
            <v>SII</v>
          </cell>
        </row>
        <row r="260">
          <cell r="B260" t="str">
            <v>SE 851 -6</v>
          </cell>
          <cell r="C260" t="str">
            <v>EL OUARDI FATIMA</v>
          </cell>
          <cell r="D260" t="str">
            <v>FAEI</v>
          </cell>
        </row>
        <row r="261">
          <cell r="B261" t="str">
            <v>SE 851 -7</v>
          </cell>
          <cell r="C261" t="str">
            <v>EL MBARKI SIHAM</v>
          </cell>
          <cell r="D261" t="str">
            <v>SEI</v>
          </cell>
        </row>
        <row r="262">
          <cell r="B262" t="str">
            <v>SE 851 -8</v>
          </cell>
          <cell r="C262" t="str">
            <v>ZOUBIDA LAKTIBI</v>
          </cell>
          <cell r="D262" t="str">
            <v>ZLI</v>
          </cell>
        </row>
        <row r="263">
          <cell r="B263" t="str">
            <v>SE 851 -9</v>
          </cell>
          <cell r="C263" t="str">
            <v>MARSOU  Naima</v>
          </cell>
          <cell r="D263" t="str">
            <v>NMU</v>
          </cell>
        </row>
        <row r="264">
          <cell r="B264" t="str">
            <v>SE 851 -10</v>
          </cell>
          <cell r="C264" t="str">
            <v>NOUINOU Meryem</v>
          </cell>
          <cell r="D264" t="str">
            <v>MNU</v>
          </cell>
        </row>
        <row r="265">
          <cell r="B265" t="str">
            <v>SE 851 -11</v>
          </cell>
          <cell r="C265" t="str">
            <v>BAHAJ  LAMIAE</v>
          </cell>
          <cell r="D265" t="str">
            <v>LBJ</v>
          </cell>
        </row>
        <row r="266">
          <cell r="B266" t="str">
            <v>SE 851 -12</v>
          </cell>
          <cell r="C266" t="str">
            <v>NFINIF HALIMA</v>
          </cell>
          <cell r="D266" t="str">
            <v>HNF</v>
          </cell>
        </row>
        <row r="267">
          <cell r="B267" t="str">
            <v>SE 851 -13</v>
          </cell>
          <cell r="C267" t="str">
            <v>Zineb OUBIHI</v>
          </cell>
          <cell r="D267" t="str">
            <v>ZOI</v>
          </cell>
        </row>
        <row r="268">
          <cell r="B268" t="str">
            <v>SE 851 -14</v>
          </cell>
          <cell r="C268" t="str">
            <v>MDINI KARIMA</v>
          </cell>
          <cell r="D268" t="str">
            <v>KMI</v>
          </cell>
        </row>
        <row r="269">
          <cell r="B269" t="str">
            <v>SE 851 -15</v>
          </cell>
          <cell r="C269" t="str">
            <v>LACHHAB EL FECHTALIA</v>
          </cell>
          <cell r="D269" t="str">
            <v>ELB</v>
          </cell>
        </row>
        <row r="270">
          <cell r="B270" t="str">
            <v>SE 851 -16</v>
          </cell>
          <cell r="C270" t="str">
            <v>BAJJA HANANE</v>
          </cell>
          <cell r="D270" t="str">
            <v>HBA</v>
          </cell>
        </row>
        <row r="271">
          <cell r="B271" t="str">
            <v>SE 851 -17</v>
          </cell>
          <cell r="C271" t="str">
            <v>Karima AIT ASSOU</v>
          </cell>
          <cell r="D271" t="str">
            <v>KAU</v>
          </cell>
        </row>
        <row r="272">
          <cell r="B272" t="str">
            <v>SE 851 -18</v>
          </cell>
          <cell r="C272" t="str">
            <v>CHLAH NADIA</v>
          </cell>
          <cell r="D272" t="str">
            <v>NCH</v>
          </cell>
        </row>
        <row r="273">
          <cell r="B273" t="str">
            <v>SE 851 -19</v>
          </cell>
          <cell r="C273" t="str">
            <v>EL KALAI  ZAKIA</v>
          </cell>
          <cell r="D273" t="str">
            <v>ZEI</v>
          </cell>
        </row>
        <row r="274">
          <cell r="B274" t="str">
            <v>SE 851 -20</v>
          </cell>
          <cell r="C274" t="str">
            <v>KHOUNTI  ASMAE</v>
          </cell>
          <cell r="D274" t="str">
            <v>AKT</v>
          </cell>
        </row>
        <row r="275">
          <cell r="B275" t="str">
            <v>SE 851 -21</v>
          </cell>
          <cell r="C275" t="str">
            <v>Mimoun Hafida</v>
          </cell>
          <cell r="D275" t="str">
            <v>HMN</v>
          </cell>
        </row>
        <row r="276">
          <cell r="B276" t="str">
            <v>SE 851 -22</v>
          </cell>
          <cell r="C276" t="str">
            <v>EL MBAKI AZIZA</v>
          </cell>
          <cell r="D276" t="str">
            <v>AZEI</v>
          </cell>
        </row>
        <row r="277">
          <cell r="B277" t="str">
            <v>SE 851 -23</v>
          </cell>
          <cell r="C277" t="str">
            <v>ZIATI WAFAE</v>
          </cell>
          <cell r="D277" t="str">
            <v>WZI</v>
          </cell>
        </row>
        <row r="278">
          <cell r="B278" t="str">
            <v>SE 851 -24</v>
          </cell>
          <cell r="C278" t="str">
            <v>JAMAI GHIZLANE</v>
          </cell>
          <cell r="D278" t="str">
            <v>GJI</v>
          </cell>
        </row>
        <row r="279">
          <cell r="B279" t="str">
            <v>SE 851 -25</v>
          </cell>
          <cell r="C279" t="str">
            <v>AMRAOUI  EL IDRISSIA</v>
          </cell>
          <cell r="D279" t="str">
            <v>EAI</v>
          </cell>
        </row>
        <row r="280">
          <cell r="B280" t="str">
            <v>SE 851 -26</v>
          </cell>
          <cell r="C280" t="str">
            <v>CHARRADI Lakbira</v>
          </cell>
          <cell r="D280" t="str">
            <v>LCI</v>
          </cell>
        </row>
        <row r="281">
          <cell r="B281" t="str">
            <v>SE 851 -27</v>
          </cell>
          <cell r="C281" t="str">
            <v>CHAOUI Kaoutar</v>
          </cell>
          <cell r="D281" t="str">
            <v>KCI</v>
          </cell>
        </row>
        <row r="282">
          <cell r="B282" t="str">
            <v>SE 851 -28</v>
          </cell>
          <cell r="C282" t="str">
            <v>AHABCHAN Widad</v>
          </cell>
          <cell r="D282" t="str">
            <v>WAE</v>
          </cell>
        </row>
        <row r="283">
          <cell r="B283" t="str">
            <v>SE 851 -29</v>
          </cell>
          <cell r="C283" t="str">
            <v>Boutlous Nassifa</v>
          </cell>
          <cell r="D283" t="str">
            <v>NBS</v>
          </cell>
        </row>
        <row r="284">
          <cell r="B284" t="str">
            <v>SE 851 -30</v>
          </cell>
          <cell r="C284" t="str">
            <v>BOUAZIZI Khadija</v>
          </cell>
          <cell r="D284" t="str">
            <v>KBI</v>
          </cell>
        </row>
        <row r="285">
          <cell r="B285" t="str">
            <v>SE 851 -31</v>
          </cell>
          <cell r="C285" t="str">
            <v>EL KOSTALI  Fouzia</v>
          </cell>
          <cell r="D285" t="str">
            <v>FEI</v>
          </cell>
        </row>
        <row r="286">
          <cell r="B286" t="str">
            <v>SE 851 -32</v>
          </cell>
          <cell r="C286" t="str">
            <v>KERROUMI  Soumia</v>
          </cell>
          <cell r="D286" t="str">
            <v>SKI</v>
          </cell>
        </row>
        <row r="287">
          <cell r="B287" t="str">
            <v>SE 851 -33</v>
          </cell>
          <cell r="C287" t="str">
            <v>Abidi Mounia</v>
          </cell>
          <cell r="D287" t="str">
            <v>MAI</v>
          </cell>
        </row>
        <row r="288">
          <cell r="B288" t="str">
            <v>SE 851 -34</v>
          </cell>
          <cell r="C288" t="str">
            <v>Sabah Karfali</v>
          </cell>
          <cell r="D288" t="str">
            <v>SKA</v>
          </cell>
        </row>
        <row r="289">
          <cell r="B289" t="str">
            <v>SE 851 -35</v>
          </cell>
          <cell r="C289" t="str">
            <v>HAJAR EL YOUSSEFI</v>
          </cell>
          <cell r="D289" t="str">
            <v>HYI</v>
          </cell>
        </row>
        <row r="290">
          <cell r="B290" t="str">
            <v>SE 851 -36</v>
          </cell>
          <cell r="C290" t="str">
            <v>Khounti loubna</v>
          </cell>
          <cell r="D290" t="str">
            <v>LKI</v>
          </cell>
        </row>
        <row r="291">
          <cell r="B291" t="str">
            <v>SE 851 -37</v>
          </cell>
          <cell r="C291" t="str">
            <v>Rachida El hadri</v>
          </cell>
          <cell r="D291" t="str">
            <v>REI</v>
          </cell>
        </row>
        <row r="292">
          <cell r="B292" t="str">
            <v>SE 851 -38</v>
          </cell>
          <cell r="C292" t="str">
            <v>Rabi Hayat</v>
          </cell>
          <cell r="D292" t="str">
            <v>HRI</v>
          </cell>
        </row>
        <row r="293">
          <cell r="B293" t="str">
            <v>SE 851 -39</v>
          </cell>
          <cell r="C293" t="str">
            <v>El bbani Mariam</v>
          </cell>
          <cell r="D293" t="str">
            <v>MLI</v>
          </cell>
        </row>
        <row r="295">
          <cell r="B295" t="str">
            <v>TRIM TRIO-1</v>
          </cell>
          <cell r="C295" t="str">
            <v>MDINI KARIMA</v>
          </cell>
          <cell r="D295" t="str">
            <v>KMI</v>
          </cell>
        </row>
        <row r="296">
          <cell r="B296" t="str">
            <v>TRIM TRIO-2</v>
          </cell>
          <cell r="C296" t="str">
            <v>SAIDA AKIOUI</v>
          </cell>
          <cell r="D296" t="str">
            <v>SAI</v>
          </cell>
        </row>
        <row r="297">
          <cell r="B297" t="str">
            <v>TRIM TRIO-3</v>
          </cell>
          <cell r="C297" t="str">
            <v>LAMCHALLAH AZIZA</v>
          </cell>
          <cell r="D297" t="str">
            <v>ALH</v>
          </cell>
        </row>
        <row r="298">
          <cell r="B298" t="str">
            <v>TRIM TRIO-4</v>
          </cell>
          <cell r="C298" t="str">
            <v>EL Achar fatima</v>
          </cell>
          <cell r="D298" t="str">
            <v>FER</v>
          </cell>
        </row>
        <row r="300">
          <cell r="B300" t="str">
            <v>UTO-UTS-1</v>
          </cell>
          <cell r="C300" t="str">
            <v>Asmae JERRI</v>
          </cell>
          <cell r="D300" t="str">
            <v>AJI</v>
          </cell>
        </row>
        <row r="301">
          <cell r="B301" t="str">
            <v>UTO-UTS-2</v>
          </cell>
          <cell r="C301" t="str">
            <v>LAMCHALAH Aziza</v>
          </cell>
          <cell r="D301" t="str">
            <v>ALH</v>
          </cell>
        </row>
        <row r="302">
          <cell r="B302" t="str">
            <v>UTO-UTS-3</v>
          </cell>
          <cell r="C302" t="str">
            <v>AIT MEZIYANE Touria</v>
          </cell>
          <cell r="D302" t="str">
            <v>TAE</v>
          </cell>
        </row>
        <row r="303">
          <cell r="B303" t="str">
            <v>UTO-UTS-4</v>
          </cell>
          <cell r="C303" t="str">
            <v>EL MBARKI  Siham</v>
          </cell>
          <cell r="D303" t="str">
            <v>SMI</v>
          </cell>
        </row>
        <row r="304">
          <cell r="B304" t="str">
            <v>UTO-UTS-5</v>
          </cell>
          <cell r="C304" t="str">
            <v>CHARRADI Lakbira</v>
          </cell>
          <cell r="D304" t="str">
            <v>KCI</v>
          </cell>
        </row>
        <row r="305">
          <cell r="B305" t="str">
            <v>UTO-UTS-6</v>
          </cell>
          <cell r="C305" t="str">
            <v>KHOUNTI  Asmae</v>
          </cell>
          <cell r="D305" t="str">
            <v>AKI</v>
          </cell>
        </row>
        <row r="306">
          <cell r="B306" t="str">
            <v>UTO-UTS-7</v>
          </cell>
          <cell r="C306" t="str">
            <v>EL GHAZI Fouzia</v>
          </cell>
          <cell r="D306" t="str">
            <v>FGI</v>
          </cell>
        </row>
        <row r="307">
          <cell r="B307" t="str">
            <v>UTO-UTS-8</v>
          </cell>
          <cell r="C307" t="str">
            <v>Nokhal Rkia</v>
          </cell>
          <cell r="D307" t="str">
            <v>RNL</v>
          </cell>
        </row>
        <row r="308">
          <cell r="B308" t="str">
            <v>UTO-UTS-9</v>
          </cell>
          <cell r="C308" t="str">
            <v>BAHHAJ Lamiae</v>
          </cell>
          <cell r="D308" t="str">
            <v>LBj</v>
          </cell>
        </row>
        <row r="309">
          <cell r="B309" t="str">
            <v>UTO-UTS-10</v>
          </cell>
          <cell r="C309" t="str">
            <v xml:space="preserve">NOUICHI Maryeme </v>
          </cell>
          <cell r="D309" t="str">
            <v>MNI</v>
          </cell>
        </row>
        <row r="310">
          <cell r="B310" t="str">
            <v>UTO-UTS-11</v>
          </cell>
          <cell r="C310" t="str">
            <v>Touria SOUKRAT</v>
          </cell>
          <cell r="D310" t="str">
            <v>TST</v>
          </cell>
        </row>
        <row r="311">
          <cell r="B311" t="str">
            <v>UTO-UTS-12</v>
          </cell>
          <cell r="C311" t="str">
            <v>LAMIM Zahra</v>
          </cell>
          <cell r="D311" t="str">
            <v>ZLM</v>
          </cell>
        </row>
        <row r="312">
          <cell r="B312" t="str">
            <v>UTO-UTS-13</v>
          </cell>
          <cell r="C312" t="str">
            <v>BENTALEB Khadija</v>
          </cell>
          <cell r="D312" t="str">
            <v>KBB</v>
          </cell>
        </row>
        <row r="313">
          <cell r="B313" t="str">
            <v>UTO-UTS-14</v>
          </cell>
          <cell r="C313" t="str">
            <v>OULDBA Rahma</v>
          </cell>
          <cell r="D313" t="str">
            <v>ROA</v>
          </cell>
        </row>
        <row r="314">
          <cell r="B314" t="str">
            <v>UTO-UTS-15</v>
          </cell>
          <cell r="C314" t="str">
            <v>LAKTIBI Zoubida</v>
          </cell>
          <cell r="D314" t="str">
            <v>ZlI</v>
          </cell>
        </row>
        <row r="315">
          <cell r="B315" t="str">
            <v>UTO-UTS-16</v>
          </cell>
          <cell r="C315" t="str">
            <v>Laila Khoulane</v>
          </cell>
          <cell r="D315" t="str">
            <v>LKE</v>
          </cell>
        </row>
        <row r="316">
          <cell r="B316" t="str">
            <v>UTO-UTS-17</v>
          </cell>
          <cell r="C316" t="str">
            <v>LACHHAB Fechtalia</v>
          </cell>
          <cell r="D316" t="str">
            <v>FLB</v>
          </cell>
        </row>
        <row r="317">
          <cell r="B317" t="str">
            <v>UTO-UTS-18</v>
          </cell>
          <cell r="C317" t="str">
            <v>EL MAJDOUBI Meriem</v>
          </cell>
          <cell r="D317" t="str">
            <v>MEI</v>
          </cell>
        </row>
        <row r="318">
          <cell r="B318" t="str">
            <v>UTO-UTS-19</v>
          </cell>
          <cell r="C318" t="str">
            <v>Hafida Kadiri</v>
          </cell>
          <cell r="D318" t="str">
            <v>HKI</v>
          </cell>
        </row>
        <row r="319">
          <cell r="B319" t="str">
            <v>UTO-UTS-20</v>
          </cell>
          <cell r="C319" t="str">
            <v>Lebbani Mariam</v>
          </cell>
          <cell r="D319" t="str">
            <v>MLI</v>
          </cell>
        </row>
        <row r="320">
          <cell r="B320" t="str">
            <v>UTO-UTS-21</v>
          </cell>
          <cell r="C320" t="str">
            <v>Jalila serbati</v>
          </cell>
          <cell r="D320" t="str">
            <v>JSI</v>
          </cell>
        </row>
        <row r="321">
          <cell r="B321" t="str">
            <v>UTO-UTS-22</v>
          </cell>
          <cell r="C321" t="str">
            <v>saida akkaoui</v>
          </cell>
          <cell r="D321" t="str">
            <v>SAI</v>
          </cell>
        </row>
        <row r="322">
          <cell r="B322" t="str">
            <v>UTO-UTS-23</v>
          </cell>
          <cell r="C322" t="str">
            <v>SABAH KARFALI</v>
          </cell>
          <cell r="D322" t="str">
            <v>SKI</v>
          </cell>
        </row>
        <row r="323">
          <cell r="B323" t="str">
            <v>UTO-UTS-24</v>
          </cell>
          <cell r="C323" t="str">
            <v>ZAZA FATIMA</v>
          </cell>
          <cell r="D323" t="str">
            <v>FZA</v>
          </cell>
        </row>
        <row r="325">
          <cell r="B325" t="str">
            <v>851-UTS-1</v>
          </cell>
          <cell r="C325" t="str">
            <v>Rquia Nokhal</v>
          </cell>
          <cell r="D325" t="str">
            <v>RNL</v>
          </cell>
        </row>
        <row r="326">
          <cell r="B326" t="str">
            <v>851-UTS-2</v>
          </cell>
          <cell r="C326" t="str">
            <v>LAKTIBI   Zoubida</v>
          </cell>
          <cell r="D326" t="str">
            <v>ZLI</v>
          </cell>
        </row>
        <row r="327">
          <cell r="B327" t="str">
            <v>851-UTS-3</v>
          </cell>
          <cell r="C327" t="str">
            <v>TACHI marouan</v>
          </cell>
          <cell r="D327" t="str">
            <v>TMN</v>
          </cell>
        </row>
        <row r="328">
          <cell r="B328" t="str">
            <v>851-UTS-4</v>
          </cell>
          <cell r="C328" t="str">
            <v>Rahma ouled bba</v>
          </cell>
          <cell r="D328" t="str">
            <v>ROA</v>
          </cell>
        </row>
        <row r="329">
          <cell r="B329" t="str">
            <v>851-UTS-5</v>
          </cell>
          <cell r="C329" t="str">
            <v>Fouzia El ghazi</v>
          </cell>
          <cell r="D329" t="str">
            <v>FOEI</v>
          </cell>
        </row>
        <row r="330">
          <cell r="B330" t="str">
            <v>851-UTS-6</v>
          </cell>
          <cell r="C330" t="str">
            <v>RECTOUT CHAHIDA</v>
          </cell>
          <cell r="D330" t="str">
            <v>CHRT</v>
          </cell>
        </row>
        <row r="331">
          <cell r="B331" t="str">
            <v>851-UTS-7</v>
          </cell>
          <cell r="C331" t="str">
            <v>CHARRADI LAKBIRA</v>
          </cell>
          <cell r="D331" t="str">
            <v>LCI</v>
          </cell>
        </row>
        <row r="332">
          <cell r="B332" t="str">
            <v>851-UTS-8</v>
          </cell>
          <cell r="C332" t="str">
            <v>BAHAJ Lamiae</v>
          </cell>
          <cell r="D332" t="str">
            <v>LBJ</v>
          </cell>
        </row>
        <row r="333">
          <cell r="B333" t="str">
            <v>851-UTS-9</v>
          </cell>
          <cell r="C333" t="str">
            <v>NFINIF HALIMA</v>
          </cell>
          <cell r="D333" t="str">
            <v>HNF</v>
          </cell>
        </row>
        <row r="334">
          <cell r="B334" t="str">
            <v>851-UTS-10</v>
          </cell>
          <cell r="C334" t="str">
            <v>NOUINOU Meryem</v>
          </cell>
          <cell r="D334" t="str">
            <v>MNU</v>
          </cell>
        </row>
        <row r="335">
          <cell r="B335" t="str">
            <v>851-UTS-11</v>
          </cell>
          <cell r="C335" t="str">
            <v>EL OUARDI Fatima</v>
          </cell>
          <cell r="D335" t="str">
            <v>FAEI</v>
          </cell>
        </row>
        <row r="336">
          <cell r="B336" t="str">
            <v>851-UTS-12</v>
          </cell>
          <cell r="C336" t="str">
            <v>EL QUAROUAOUY KARIMA</v>
          </cell>
          <cell r="D336" t="str">
            <v>KEY</v>
          </cell>
        </row>
        <row r="337">
          <cell r="B337" t="str">
            <v>851-UTS-13</v>
          </cell>
          <cell r="C337" t="str">
            <v>LAAOUR  Zhor</v>
          </cell>
          <cell r="D337" t="str">
            <v>ZLR</v>
          </cell>
        </row>
        <row r="338">
          <cell r="B338" t="str">
            <v>851-UTS-14</v>
          </cell>
          <cell r="C338" t="str">
            <v>MDINI  KARIMA</v>
          </cell>
          <cell r="D338" t="str">
            <v>KMI</v>
          </cell>
        </row>
        <row r="339">
          <cell r="B339" t="str">
            <v>851-UTS-15</v>
          </cell>
          <cell r="C339" t="str">
            <v>METARFI  HANANE</v>
          </cell>
          <cell r="D339" t="str">
            <v>HMI</v>
          </cell>
        </row>
        <row r="340">
          <cell r="B340" t="str">
            <v>851-UTS-16</v>
          </cell>
          <cell r="C340" t="str">
            <v>EL OUAZZANI Assia</v>
          </cell>
          <cell r="D340" t="str">
            <v>AOI</v>
          </cell>
        </row>
        <row r="341">
          <cell r="B341" t="str">
            <v>851-UTS-17</v>
          </cell>
          <cell r="C341" t="str">
            <v>JAMAI Ghizlane</v>
          </cell>
          <cell r="D341" t="str">
            <v>GJI</v>
          </cell>
        </row>
        <row r="342">
          <cell r="B342" t="str">
            <v>851-UTS-18</v>
          </cell>
          <cell r="C342" t="str">
            <v>BAIRI  Arbia</v>
          </cell>
          <cell r="D342" t="str">
            <v>ABI</v>
          </cell>
        </row>
        <row r="343">
          <cell r="B343" t="str">
            <v>851-UTS-19</v>
          </cell>
          <cell r="C343" t="str">
            <v>ZAHRAOUI  Karima</v>
          </cell>
          <cell r="D343" t="str">
            <v>KZI</v>
          </cell>
        </row>
        <row r="344">
          <cell r="B344" t="str">
            <v>851-UTS-20</v>
          </cell>
          <cell r="C344" t="str">
            <v>BAJJA  Sfia</v>
          </cell>
          <cell r="D344" t="str">
            <v>SBA</v>
          </cell>
        </row>
        <row r="345">
          <cell r="B345" t="str">
            <v>851-UTS-21</v>
          </cell>
          <cell r="C345" t="str">
            <v>BAJJA Hanane</v>
          </cell>
          <cell r="D345" t="str">
            <v>HBA</v>
          </cell>
        </row>
        <row r="346">
          <cell r="B346" t="str">
            <v>851-UTS-22</v>
          </cell>
          <cell r="C346" t="str">
            <v>ZAZA  Fatima</v>
          </cell>
          <cell r="D346" t="str">
            <v>FZA</v>
          </cell>
        </row>
        <row r="347">
          <cell r="B347" t="str">
            <v>851-UTS-23</v>
          </cell>
          <cell r="C347" t="str">
            <v>Asmae JERRI</v>
          </cell>
          <cell r="D347" t="str">
            <v>AJI</v>
          </cell>
        </row>
        <row r="348">
          <cell r="B348" t="str">
            <v>851-UTS-24</v>
          </cell>
          <cell r="C348" t="str">
            <v>MAZZAL Rajae</v>
          </cell>
          <cell r="D348" t="str">
            <v>RML</v>
          </cell>
        </row>
        <row r="349">
          <cell r="B349" t="str">
            <v>851-UTS-25</v>
          </cell>
          <cell r="C349" t="str">
            <v>Abidi Mounia</v>
          </cell>
          <cell r="D349" t="str">
            <v>MAI</v>
          </cell>
        </row>
        <row r="350">
          <cell r="B350" t="str">
            <v>851-UTS-26</v>
          </cell>
          <cell r="C350" t="str">
            <v>LAKTIB Khaija</v>
          </cell>
          <cell r="D350" t="str">
            <v>KLB</v>
          </cell>
        </row>
        <row r="351">
          <cell r="B351" t="str">
            <v>851-UTS-27</v>
          </cell>
          <cell r="C351" t="str">
            <v>Lakhal Ibtissam</v>
          </cell>
          <cell r="D351" t="str">
            <v>ILL</v>
          </cell>
        </row>
        <row r="352">
          <cell r="B352" t="str">
            <v>851-UTS-28</v>
          </cell>
          <cell r="C352" t="str">
            <v xml:space="preserve">AMER Salwa </v>
          </cell>
          <cell r="D352" t="str">
            <v>SAR</v>
          </cell>
        </row>
        <row r="353">
          <cell r="B353" t="str">
            <v>851-UTS-29</v>
          </cell>
          <cell r="C353" t="str">
            <v>CHAAB  Aziza</v>
          </cell>
          <cell r="D353" t="str">
            <v>ACB</v>
          </cell>
        </row>
        <row r="354">
          <cell r="B354" t="str">
            <v>851-UTS-30</v>
          </cell>
          <cell r="C354" t="str">
            <v>Rahala kaddori</v>
          </cell>
          <cell r="D354" t="str">
            <v>RKI</v>
          </cell>
        </row>
        <row r="355">
          <cell r="B355" t="str">
            <v>851-UTS-31</v>
          </cell>
          <cell r="C355" t="str">
            <v>Aouinti Mounia</v>
          </cell>
          <cell r="D355" t="str">
            <v>MOAI</v>
          </cell>
        </row>
        <row r="356">
          <cell r="B356" t="str">
            <v>851-UTS-32</v>
          </cell>
          <cell r="C356" t="str">
            <v>Sanna Elmasrouhi</v>
          </cell>
          <cell r="D356" t="str">
            <v>SEI</v>
          </cell>
        </row>
        <row r="357">
          <cell r="B357" t="str">
            <v>851-UTS-33</v>
          </cell>
          <cell r="C357" t="str">
            <v>El Midaoui Samira</v>
          </cell>
          <cell r="D357" t="str">
            <v>SEI</v>
          </cell>
        </row>
        <row r="358">
          <cell r="B358" t="str">
            <v>851-UTS-34</v>
          </cell>
          <cell r="C358" t="str">
            <v>Ait mazyane Touria</v>
          </cell>
          <cell r="D358" t="str">
            <v>TAE</v>
          </cell>
        </row>
        <row r="359">
          <cell r="B359" t="str">
            <v>851-UTS-35</v>
          </cell>
          <cell r="C359" t="str">
            <v>Sofia Banuaser</v>
          </cell>
          <cell r="D359" t="str">
            <v>SBR</v>
          </cell>
        </row>
        <row r="360">
          <cell r="B360" t="str">
            <v>851-UTS-36</v>
          </cell>
          <cell r="C360" t="str">
            <v>Milouda Oulmaati</v>
          </cell>
          <cell r="D360" t="str">
            <v>MOUI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83"/>
  <sheetViews>
    <sheetView tabSelected="1" workbookViewId="0">
      <selection activeCell="H7" sqref="H7"/>
    </sheetView>
  </sheetViews>
  <sheetFormatPr baseColWidth="10" defaultRowHeight="15" x14ac:dyDescent="0.25"/>
  <cols>
    <col min="1" max="1" width="7" customWidth="1"/>
    <col min="2" max="2" width="19.7109375" customWidth="1"/>
    <col min="3" max="3" width="5" customWidth="1"/>
    <col min="4" max="35" width="2.7109375" customWidth="1"/>
    <col min="36" max="36" width="5.85546875" customWidth="1"/>
  </cols>
  <sheetData>
    <row r="1" spans="1:36" x14ac:dyDescent="0.25">
      <c r="A1" s="1"/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</row>
    <row r="2" spans="1:36" x14ac:dyDescent="0.25">
      <c r="A2" s="1"/>
      <c r="B2" s="2"/>
      <c r="C2" s="5"/>
      <c r="D2" s="6"/>
      <c r="E2" s="7"/>
      <c r="F2" s="6"/>
      <c r="G2" s="7"/>
      <c r="H2" s="6"/>
      <c r="I2" s="7"/>
      <c r="J2" s="6"/>
      <c r="K2" s="7"/>
      <c r="L2" s="6"/>
      <c r="M2" s="7"/>
      <c r="N2" s="6"/>
      <c r="O2" s="7"/>
      <c r="P2" s="6"/>
      <c r="Q2" s="7"/>
      <c r="R2" s="6"/>
      <c r="S2" s="7"/>
      <c r="T2" s="6"/>
      <c r="U2" s="7"/>
      <c r="V2" s="6"/>
      <c r="W2" s="7"/>
      <c r="X2" s="6"/>
      <c r="Y2" s="7"/>
      <c r="Z2" s="6"/>
      <c r="AA2" s="7"/>
      <c r="AB2" s="6"/>
      <c r="AC2" s="7"/>
      <c r="AD2" s="6"/>
      <c r="AE2" s="7"/>
      <c r="AF2" s="6"/>
      <c r="AG2" s="7"/>
      <c r="AH2" s="6"/>
      <c r="AI2" s="7"/>
      <c r="AJ2" s="8" t="s">
        <v>0</v>
      </c>
    </row>
    <row r="3" spans="1:36" ht="78.75" customHeight="1" thickBot="1" x14ac:dyDescent="0.3">
      <c r="A3" s="1"/>
      <c r="B3" s="2"/>
      <c r="C3" s="9"/>
      <c r="D3" s="10" t="str">
        <f>IF(D2="","",VLOOKUP(D2,postes,2,FALSE))</f>
        <v/>
      </c>
      <c r="E3" s="11"/>
      <c r="F3" s="10" t="str">
        <f>IF(F2="","",VLOOKUP(F2,postes,2,FALSE))</f>
        <v/>
      </c>
      <c r="G3" s="11"/>
      <c r="H3" s="12" t="str">
        <f>IF(H2="","",VLOOKUP(H2,postes,2,FALSE))</f>
        <v/>
      </c>
      <c r="I3" s="13"/>
      <c r="J3" s="12" t="str">
        <f>IF(J2="","",VLOOKUP(J2,postes,2,FALSE))</f>
        <v/>
      </c>
      <c r="K3" s="13"/>
      <c r="L3" s="12" t="str">
        <f>IF(L2="","",VLOOKUP(L2,postes,2,FALSE))</f>
        <v/>
      </c>
      <c r="M3" s="13"/>
      <c r="N3" s="12" t="str">
        <f>IF(N2="","",VLOOKUP(N2,postes,2,FALSE))</f>
        <v/>
      </c>
      <c r="O3" s="13"/>
      <c r="P3" s="12" t="str">
        <f>IF(P2="","",VLOOKUP(P2,postes,2,FALSE))</f>
        <v/>
      </c>
      <c r="Q3" s="13"/>
      <c r="R3" s="12" t="str">
        <f>IF(R2="","",VLOOKUP(R2,postes,2,FALSE))</f>
        <v/>
      </c>
      <c r="S3" s="13"/>
      <c r="T3" s="12" t="str">
        <f>IF(T2="","",VLOOKUP(T2,postes,2,FALSE))</f>
        <v/>
      </c>
      <c r="U3" s="13"/>
      <c r="V3" s="12" t="str">
        <f>IF(V2="","",VLOOKUP(V2,postes,2,FALSE))</f>
        <v/>
      </c>
      <c r="W3" s="13"/>
      <c r="X3" s="12" t="str">
        <f>IF(X2="","",VLOOKUP(X2,postes,2,FALSE))</f>
        <v/>
      </c>
      <c r="Y3" s="13"/>
      <c r="Z3" s="12" t="str">
        <f>IF(Z2="","",VLOOKUP(Z2,postes,2,FALSE))</f>
        <v/>
      </c>
      <c r="AA3" s="13"/>
      <c r="AB3" s="10" t="str">
        <f>IF(AB2="","",VLOOKUP(AB2,postes,2,FALSE))</f>
        <v/>
      </c>
      <c r="AC3" s="11"/>
      <c r="AD3" s="10" t="str">
        <f>IF(AD2="","",VLOOKUP(AD2,postes,2,FALSE))</f>
        <v/>
      </c>
      <c r="AE3" s="11"/>
      <c r="AF3" s="10" t="str">
        <f>IF(AF2="","",VLOOKUP(AF2,postes,2,FALSE))</f>
        <v/>
      </c>
      <c r="AG3" s="11"/>
      <c r="AH3" s="10" t="str">
        <f>IF(AH2="","",VLOOKUP(AH2,postes,2,FALSE))</f>
        <v/>
      </c>
      <c r="AI3" s="11"/>
      <c r="AJ3" s="8"/>
    </row>
    <row r="4" spans="1:36" x14ac:dyDescent="0.25">
      <c r="A4" s="14">
        <v>1</v>
      </c>
      <c r="B4" s="15"/>
      <c r="C4" s="16" t="str">
        <f>IF(B4="","",VLOOKUP(B4,visa,2,FALSE))</f>
        <v/>
      </c>
      <c r="D4" s="17"/>
      <c r="E4" s="18"/>
      <c r="F4" s="19"/>
      <c r="G4" s="20"/>
      <c r="H4" s="17"/>
      <c r="I4" s="18"/>
      <c r="J4" s="17"/>
      <c r="K4" s="18"/>
      <c r="L4" s="17"/>
      <c r="M4" s="20"/>
      <c r="N4" s="17"/>
      <c r="O4" s="21"/>
      <c r="P4" s="17"/>
      <c r="Q4" s="20"/>
      <c r="R4" s="17"/>
      <c r="S4" s="18"/>
      <c r="T4" s="22"/>
      <c r="U4" s="23"/>
      <c r="V4" s="24"/>
      <c r="W4" s="23"/>
      <c r="X4" s="24"/>
      <c r="Y4" s="23"/>
      <c r="Z4" s="24"/>
      <c r="AA4" s="25"/>
      <c r="AB4" s="24"/>
      <c r="AC4" s="25"/>
      <c r="AD4" s="24"/>
      <c r="AE4" s="23"/>
      <c r="AF4" s="24"/>
      <c r="AG4" s="23"/>
      <c r="AH4" s="24"/>
      <c r="AI4" s="25"/>
      <c r="AJ4" s="26"/>
    </row>
    <row r="5" spans="1:36" ht="12.75" customHeight="1" thickBot="1" x14ac:dyDescent="0.3">
      <c r="A5" s="27"/>
      <c r="B5" s="28"/>
      <c r="C5" s="29"/>
      <c r="D5" s="30"/>
      <c r="E5" s="31"/>
      <c r="F5" s="30"/>
      <c r="G5" s="32"/>
      <c r="H5" s="30"/>
      <c r="I5" s="31"/>
      <c r="J5" s="30"/>
      <c r="K5" s="31"/>
      <c r="L5" s="30"/>
      <c r="M5" s="32"/>
      <c r="N5" s="30"/>
      <c r="O5" s="33"/>
      <c r="P5" s="30"/>
      <c r="Q5" s="32"/>
      <c r="R5" s="30"/>
      <c r="S5" s="31"/>
      <c r="T5" s="34"/>
      <c r="U5" s="35"/>
      <c r="V5" s="36"/>
      <c r="W5" s="35"/>
      <c r="X5" s="36"/>
      <c r="Y5" s="35"/>
      <c r="Z5" s="36"/>
      <c r="AA5" s="37"/>
      <c r="AB5" s="36"/>
      <c r="AC5" s="37"/>
      <c r="AD5" s="36"/>
      <c r="AE5" s="35"/>
      <c r="AF5" s="36"/>
      <c r="AG5" s="35"/>
      <c r="AH5" s="36"/>
      <c r="AI5" s="37"/>
      <c r="AJ5" s="38"/>
    </row>
    <row r="6" spans="1:36" x14ac:dyDescent="0.25">
      <c r="A6" s="14">
        <v>2</v>
      </c>
      <c r="B6" s="15"/>
      <c r="C6" s="16" t="str">
        <f>IF(B6="","",VLOOKUP(B6,visa,2,FALSE))</f>
        <v/>
      </c>
      <c r="D6" s="17"/>
      <c r="E6" s="18"/>
      <c r="F6" s="17"/>
      <c r="G6" s="20"/>
      <c r="H6" s="17"/>
      <c r="I6" s="18"/>
      <c r="J6" s="17"/>
      <c r="K6" s="18"/>
      <c r="L6" s="17"/>
      <c r="M6" s="20"/>
      <c r="N6" s="17"/>
      <c r="O6" s="39"/>
      <c r="P6" s="17"/>
      <c r="Q6" s="20"/>
      <c r="R6" s="17"/>
      <c r="S6" s="18"/>
      <c r="T6" s="22"/>
      <c r="U6" s="23"/>
      <c r="V6" s="24"/>
      <c r="W6" s="23"/>
      <c r="X6" s="24"/>
      <c r="Y6" s="23"/>
      <c r="Z6" s="24"/>
      <c r="AA6" s="25"/>
      <c r="AB6" s="24"/>
      <c r="AC6" s="25"/>
      <c r="AD6" s="24"/>
      <c r="AE6" s="23"/>
      <c r="AF6" s="24"/>
      <c r="AG6" s="23"/>
      <c r="AH6" s="24"/>
      <c r="AI6" s="25"/>
      <c r="AJ6" s="26"/>
    </row>
    <row r="7" spans="1:36" ht="15.75" thickBot="1" x14ac:dyDescent="0.3">
      <c r="A7" s="27"/>
      <c r="B7" s="28"/>
      <c r="C7" s="29"/>
      <c r="D7" s="30"/>
      <c r="E7" s="31"/>
      <c r="F7" s="30"/>
      <c r="G7" s="32"/>
      <c r="H7" s="30"/>
      <c r="I7" s="31"/>
      <c r="J7" s="30"/>
      <c r="K7" s="31"/>
      <c r="L7" s="30"/>
      <c r="M7" s="32"/>
      <c r="N7" s="30"/>
      <c r="O7" s="33"/>
      <c r="P7" s="30"/>
      <c r="Q7" s="32"/>
      <c r="R7" s="30"/>
      <c r="S7" s="31"/>
      <c r="T7" s="34"/>
      <c r="U7" s="35"/>
      <c r="V7" s="36"/>
      <c r="W7" s="35"/>
      <c r="X7" s="36"/>
      <c r="Y7" s="35"/>
      <c r="Z7" s="36"/>
      <c r="AA7" s="37"/>
      <c r="AB7" s="36"/>
      <c r="AC7" s="37"/>
      <c r="AD7" s="36"/>
      <c r="AE7" s="35"/>
      <c r="AF7" s="36"/>
      <c r="AG7" s="35"/>
      <c r="AH7" s="36"/>
      <c r="AI7" s="37"/>
      <c r="AJ7" s="38"/>
    </row>
    <row r="8" spans="1:36" x14ac:dyDescent="0.25">
      <c r="A8" s="14">
        <v>3</v>
      </c>
      <c r="B8" s="15"/>
      <c r="C8" s="16" t="str">
        <f>IF(B8="","",VLOOKUP(B8,visa,2,FALSE))</f>
        <v/>
      </c>
      <c r="D8" s="17"/>
      <c r="E8" s="18"/>
      <c r="F8" s="17"/>
      <c r="G8" s="20"/>
      <c r="H8" s="17"/>
      <c r="I8" s="18"/>
      <c r="J8" s="17"/>
      <c r="K8" s="18"/>
      <c r="L8" s="17"/>
      <c r="M8" s="20"/>
      <c r="N8" s="17"/>
      <c r="O8" s="39"/>
      <c r="P8" s="17"/>
      <c r="Q8" s="20"/>
      <c r="R8" s="17"/>
      <c r="S8" s="18"/>
      <c r="T8" s="22"/>
      <c r="U8" s="23"/>
      <c r="V8" s="24"/>
      <c r="W8" s="23"/>
      <c r="X8" s="24"/>
      <c r="Y8" s="23"/>
      <c r="Z8" s="24"/>
      <c r="AA8" s="25"/>
      <c r="AB8" s="24"/>
      <c r="AC8" s="25"/>
      <c r="AD8" s="24"/>
      <c r="AE8" s="23"/>
      <c r="AF8" s="24"/>
      <c r="AG8" s="23"/>
      <c r="AH8" s="24"/>
      <c r="AI8" s="25"/>
      <c r="AJ8" s="26"/>
    </row>
    <row r="9" spans="1:36" ht="15.75" thickBot="1" x14ac:dyDescent="0.3">
      <c r="A9" s="27"/>
      <c r="B9" s="28"/>
      <c r="C9" s="29"/>
      <c r="D9" s="30"/>
      <c r="E9" s="31"/>
      <c r="F9" s="30"/>
      <c r="G9" s="32"/>
      <c r="H9" s="30"/>
      <c r="I9" s="31"/>
      <c r="J9" s="30"/>
      <c r="K9" s="31"/>
      <c r="L9" s="30"/>
      <c r="M9" s="32"/>
      <c r="N9" s="30"/>
      <c r="O9" s="33"/>
      <c r="P9" s="30"/>
      <c r="Q9" s="32"/>
      <c r="R9" s="30"/>
      <c r="S9" s="31"/>
      <c r="T9" s="34"/>
      <c r="U9" s="35"/>
      <c r="V9" s="36"/>
      <c r="W9" s="35"/>
      <c r="X9" s="36"/>
      <c r="Y9" s="35"/>
      <c r="Z9" s="36"/>
      <c r="AA9" s="37"/>
      <c r="AB9" s="36"/>
      <c r="AC9" s="37"/>
      <c r="AD9" s="36"/>
      <c r="AE9" s="35"/>
      <c r="AF9" s="36"/>
      <c r="AG9" s="35"/>
      <c r="AH9" s="36"/>
      <c r="AI9" s="37"/>
      <c r="AJ9" s="38"/>
    </row>
    <row r="10" spans="1:36" x14ac:dyDescent="0.25">
      <c r="A10" s="14">
        <v>4</v>
      </c>
      <c r="B10" s="15"/>
      <c r="C10" s="16" t="str">
        <f>IF(B10="","",VLOOKUP(B10,visa,2,FALSE))</f>
        <v/>
      </c>
      <c r="D10" s="17"/>
      <c r="E10" s="18"/>
      <c r="F10" s="17"/>
      <c r="G10" s="20"/>
      <c r="H10" s="17"/>
      <c r="I10" s="18"/>
      <c r="J10" s="17"/>
      <c r="K10" s="18"/>
      <c r="L10" s="17"/>
      <c r="M10" s="20"/>
      <c r="N10" s="17"/>
      <c r="O10" s="39"/>
      <c r="P10" s="17"/>
      <c r="Q10" s="20"/>
      <c r="R10" s="17"/>
      <c r="S10" s="18"/>
      <c r="T10" s="22"/>
      <c r="U10" s="23"/>
      <c r="V10" s="24"/>
      <c r="W10" s="23"/>
      <c r="X10" s="24"/>
      <c r="Y10" s="23"/>
      <c r="Z10" s="24"/>
      <c r="AA10" s="25"/>
      <c r="AB10" s="24"/>
      <c r="AC10" s="25"/>
      <c r="AD10" s="24"/>
      <c r="AE10" s="23"/>
      <c r="AF10" s="24"/>
      <c r="AG10" s="23"/>
      <c r="AH10" s="24"/>
      <c r="AI10" s="25"/>
      <c r="AJ10" s="26"/>
    </row>
    <row r="11" spans="1:36" ht="15.75" thickBot="1" x14ac:dyDescent="0.3">
      <c r="A11" s="27"/>
      <c r="B11" s="28"/>
      <c r="C11" s="29"/>
      <c r="D11" s="40"/>
      <c r="E11" s="41"/>
      <c r="F11" s="40"/>
      <c r="G11" s="42"/>
      <c r="H11" s="40"/>
      <c r="I11" s="41"/>
      <c r="J11" s="40"/>
      <c r="K11" s="41"/>
      <c r="L11" s="40"/>
      <c r="M11" s="42"/>
      <c r="N11" s="40"/>
      <c r="O11" s="43"/>
      <c r="P11" s="40"/>
      <c r="Q11" s="42"/>
      <c r="R11" s="40"/>
      <c r="S11" s="41"/>
      <c r="T11" s="44"/>
      <c r="U11" s="45"/>
      <c r="V11" s="46"/>
      <c r="W11" s="45"/>
      <c r="X11" s="46"/>
      <c r="Y11" s="45"/>
      <c r="Z11" s="46"/>
      <c r="AA11" s="47"/>
      <c r="AB11" s="46"/>
      <c r="AC11" s="47"/>
      <c r="AD11" s="46"/>
      <c r="AE11" s="45"/>
      <c r="AF11" s="46"/>
      <c r="AG11" s="45"/>
      <c r="AH11" s="46"/>
      <c r="AI11" s="47"/>
      <c r="AJ11" s="38"/>
    </row>
    <row r="12" spans="1:36" x14ac:dyDescent="0.25">
      <c r="A12" s="14">
        <v>5</v>
      </c>
      <c r="B12" s="15"/>
      <c r="C12" s="16" t="str">
        <f>IF(B12="","",VLOOKUP(B12,visa,2,FALSE))</f>
        <v/>
      </c>
      <c r="D12" s="48"/>
      <c r="E12" s="18"/>
      <c r="F12" s="17"/>
      <c r="G12" s="18"/>
      <c r="H12" s="17"/>
      <c r="I12" s="18"/>
      <c r="J12" s="17"/>
      <c r="K12" s="18"/>
      <c r="L12" s="17"/>
      <c r="M12" s="20"/>
      <c r="N12" s="17"/>
      <c r="O12" s="39"/>
      <c r="P12" s="17"/>
      <c r="Q12" s="18"/>
      <c r="R12" s="17"/>
      <c r="S12" s="18"/>
      <c r="T12" s="22"/>
      <c r="U12" s="23"/>
      <c r="V12" s="24"/>
      <c r="W12" s="23"/>
      <c r="X12" s="24"/>
      <c r="Y12" s="23"/>
      <c r="Z12" s="24"/>
      <c r="AA12" s="23"/>
      <c r="AB12" s="24"/>
      <c r="AC12" s="23"/>
      <c r="AD12" s="24"/>
      <c r="AE12" s="23"/>
      <c r="AF12" s="24"/>
      <c r="AG12" s="23"/>
      <c r="AH12" s="24"/>
      <c r="AI12" s="25"/>
      <c r="AJ12" s="26"/>
    </row>
    <row r="13" spans="1:36" ht="15.75" thickBot="1" x14ac:dyDescent="0.3">
      <c r="A13" s="27"/>
      <c r="B13" s="28"/>
      <c r="C13" s="29"/>
      <c r="D13" s="40"/>
      <c r="E13" s="41"/>
      <c r="F13" s="40"/>
      <c r="G13" s="41"/>
      <c r="H13" s="40"/>
      <c r="I13" s="41"/>
      <c r="J13" s="40"/>
      <c r="K13" s="41"/>
      <c r="L13" s="40"/>
      <c r="M13" s="42"/>
      <c r="N13" s="40"/>
      <c r="O13" s="43"/>
      <c r="P13" s="40"/>
      <c r="Q13" s="41"/>
      <c r="R13" s="40"/>
      <c r="S13" s="41"/>
      <c r="T13" s="44"/>
      <c r="U13" s="45"/>
      <c r="V13" s="46"/>
      <c r="W13" s="45"/>
      <c r="X13" s="46"/>
      <c r="Y13" s="45"/>
      <c r="Z13" s="46"/>
      <c r="AA13" s="45"/>
      <c r="AB13" s="46"/>
      <c r="AC13" s="45"/>
      <c r="AD13" s="46"/>
      <c r="AE13" s="45"/>
      <c r="AF13" s="46"/>
      <c r="AG13" s="45"/>
      <c r="AH13" s="46"/>
      <c r="AI13" s="47"/>
      <c r="AJ13" s="38"/>
    </row>
    <row r="14" spans="1:36" x14ac:dyDescent="0.25">
      <c r="A14" s="14">
        <v>6</v>
      </c>
      <c r="B14" s="15"/>
      <c r="C14" s="16" t="str">
        <f>IF(B14="","",VLOOKUP(B14,visa,2,FALSE))</f>
        <v/>
      </c>
      <c r="D14" s="17"/>
      <c r="E14" s="18"/>
      <c r="F14" s="17"/>
      <c r="G14" s="18"/>
      <c r="H14" s="17"/>
      <c r="I14" s="18"/>
      <c r="J14" s="17"/>
      <c r="K14" s="18"/>
      <c r="L14" s="17"/>
      <c r="M14" s="18"/>
      <c r="N14" s="17"/>
      <c r="O14" s="39"/>
      <c r="P14" s="17"/>
      <c r="Q14" s="18"/>
      <c r="R14" s="17"/>
      <c r="S14" s="18"/>
      <c r="T14" s="22"/>
      <c r="U14" s="23"/>
      <c r="V14" s="24"/>
      <c r="W14" s="25"/>
      <c r="X14" s="24"/>
      <c r="Y14" s="23"/>
      <c r="Z14" s="24"/>
      <c r="AA14" s="23"/>
      <c r="AB14" s="24"/>
      <c r="AC14" s="23"/>
      <c r="AD14" s="24"/>
      <c r="AE14" s="23"/>
      <c r="AF14" s="24"/>
      <c r="AG14" s="23"/>
      <c r="AH14" s="24"/>
      <c r="AI14" s="25"/>
      <c r="AJ14" s="26"/>
    </row>
    <row r="15" spans="1:36" ht="15.75" thickBot="1" x14ac:dyDescent="0.3">
      <c r="A15" s="27"/>
      <c r="B15" s="28"/>
      <c r="C15" s="29"/>
      <c r="D15" s="30"/>
      <c r="E15" s="31"/>
      <c r="F15" s="30"/>
      <c r="G15" s="31"/>
      <c r="H15" s="30"/>
      <c r="I15" s="31"/>
      <c r="J15" s="30"/>
      <c r="K15" s="31"/>
      <c r="L15" s="30"/>
      <c r="M15" s="31"/>
      <c r="N15" s="30"/>
      <c r="O15" s="33"/>
      <c r="P15" s="30"/>
      <c r="Q15" s="31"/>
      <c r="R15" s="30"/>
      <c r="S15" s="31"/>
      <c r="T15" s="34"/>
      <c r="U15" s="35"/>
      <c r="V15" s="36"/>
      <c r="W15" s="37"/>
      <c r="X15" s="36"/>
      <c r="Y15" s="35"/>
      <c r="Z15" s="36"/>
      <c r="AA15" s="35"/>
      <c r="AB15" s="36"/>
      <c r="AC15" s="35"/>
      <c r="AD15" s="36"/>
      <c r="AE15" s="35"/>
      <c r="AF15" s="36"/>
      <c r="AG15" s="35"/>
      <c r="AH15" s="36"/>
      <c r="AI15" s="37"/>
      <c r="AJ15" s="38"/>
    </row>
    <row r="16" spans="1:36" x14ac:dyDescent="0.25">
      <c r="A16" s="14">
        <v>7</v>
      </c>
      <c r="B16" s="15"/>
      <c r="C16" s="16" t="str">
        <f>IF(B16="","",VLOOKUP(B16,visa,2,FALSE))</f>
        <v/>
      </c>
      <c r="D16" s="17"/>
      <c r="E16" s="18"/>
      <c r="F16" s="17"/>
      <c r="G16" s="18"/>
      <c r="H16" s="17"/>
      <c r="I16" s="18"/>
      <c r="J16" s="17"/>
      <c r="K16" s="18"/>
      <c r="L16" s="17"/>
      <c r="M16" s="18"/>
      <c r="N16" s="17"/>
      <c r="O16" s="39"/>
      <c r="P16" s="17"/>
      <c r="Q16" s="18"/>
      <c r="R16" s="17"/>
      <c r="S16" s="18"/>
      <c r="T16" s="22"/>
      <c r="U16" s="23"/>
      <c r="V16" s="24"/>
      <c r="W16" s="25"/>
      <c r="X16" s="24"/>
      <c r="Y16" s="23"/>
      <c r="Z16" s="24"/>
      <c r="AA16" s="23"/>
      <c r="AB16" s="24"/>
      <c r="AC16" s="23"/>
      <c r="AD16" s="24"/>
      <c r="AE16" s="23"/>
      <c r="AF16" s="24"/>
      <c r="AG16" s="23"/>
      <c r="AH16" s="24"/>
      <c r="AI16" s="25"/>
      <c r="AJ16" s="26"/>
    </row>
    <row r="17" spans="1:36" ht="15.75" thickBot="1" x14ac:dyDescent="0.3">
      <c r="A17" s="27"/>
      <c r="B17" s="28"/>
      <c r="C17" s="29"/>
      <c r="D17" s="30"/>
      <c r="E17" s="31"/>
      <c r="F17" s="30"/>
      <c r="G17" s="31"/>
      <c r="H17" s="30"/>
      <c r="I17" s="31"/>
      <c r="J17" s="30"/>
      <c r="K17" s="31"/>
      <c r="L17" s="30"/>
      <c r="M17" s="31"/>
      <c r="N17" s="30"/>
      <c r="O17" s="33"/>
      <c r="P17" s="30"/>
      <c r="Q17" s="31"/>
      <c r="R17" s="30"/>
      <c r="S17" s="31"/>
      <c r="T17" s="34"/>
      <c r="U17" s="35"/>
      <c r="V17" s="36"/>
      <c r="W17" s="37"/>
      <c r="X17" s="36"/>
      <c r="Y17" s="35"/>
      <c r="Z17" s="36"/>
      <c r="AA17" s="35"/>
      <c r="AB17" s="36"/>
      <c r="AC17" s="35"/>
      <c r="AD17" s="36"/>
      <c r="AE17" s="35"/>
      <c r="AF17" s="36"/>
      <c r="AG17" s="35"/>
      <c r="AH17" s="36"/>
      <c r="AI17" s="37"/>
      <c r="AJ17" s="38"/>
    </row>
    <row r="18" spans="1:36" x14ac:dyDescent="0.25">
      <c r="A18" s="14">
        <v>8</v>
      </c>
      <c r="B18" s="15"/>
      <c r="C18" s="16" t="str">
        <f>IF(B18="","",VLOOKUP(B18,visa,2,FALSE))</f>
        <v/>
      </c>
      <c r="D18" s="17"/>
      <c r="E18" s="18"/>
      <c r="F18" s="17"/>
      <c r="G18" s="18"/>
      <c r="H18" s="17"/>
      <c r="I18" s="18"/>
      <c r="J18" s="17"/>
      <c r="K18" s="18"/>
      <c r="L18" s="17"/>
      <c r="M18" s="18"/>
      <c r="N18" s="17"/>
      <c r="O18" s="39"/>
      <c r="P18" s="17"/>
      <c r="Q18" s="18"/>
      <c r="R18" s="17"/>
      <c r="S18" s="18"/>
      <c r="T18" s="22"/>
      <c r="U18" s="23"/>
      <c r="V18" s="24"/>
      <c r="W18" s="25"/>
      <c r="X18" s="24"/>
      <c r="Y18" s="23"/>
      <c r="Z18" s="24"/>
      <c r="AA18" s="23"/>
      <c r="AB18" s="24"/>
      <c r="AC18" s="23"/>
      <c r="AD18" s="24"/>
      <c r="AE18" s="23"/>
      <c r="AF18" s="24"/>
      <c r="AG18" s="23"/>
      <c r="AH18" s="24"/>
      <c r="AI18" s="25"/>
      <c r="AJ18" s="26"/>
    </row>
    <row r="19" spans="1:36" ht="15.75" thickBot="1" x14ac:dyDescent="0.3">
      <c r="A19" s="27"/>
      <c r="B19" s="28"/>
      <c r="C19" s="29"/>
      <c r="D19" s="30"/>
      <c r="E19" s="31"/>
      <c r="F19" s="30"/>
      <c r="G19" s="31"/>
      <c r="H19" s="30"/>
      <c r="I19" s="31"/>
      <c r="J19" s="30"/>
      <c r="K19" s="31"/>
      <c r="L19" s="30"/>
      <c r="M19" s="31"/>
      <c r="N19" s="30"/>
      <c r="O19" s="33"/>
      <c r="P19" s="30"/>
      <c r="Q19" s="31"/>
      <c r="R19" s="30"/>
      <c r="S19" s="31"/>
      <c r="T19" s="34"/>
      <c r="U19" s="35"/>
      <c r="V19" s="36"/>
      <c r="W19" s="37"/>
      <c r="X19" s="36"/>
      <c r="Y19" s="35"/>
      <c r="Z19" s="36"/>
      <c r="AA19" s="35"/>
      <c r="AB19" s="36"/>
      <c r="AC19" s="35"/>
      <c r="AD19" s="36"/>
      <c r="AE19" s="35"/>
      <c r="AF19" s="36"/>
      <c r="AG19" s="35"/>
      <c r="AH19" s="36"/>
      <c r="AI19" s="37"/>
      <c r="AJ19" s="38"/>
    </row>
    <row r="20" spans="1:36" x14ac:dyDescent="0.25">
      <c r="A20" s="14">
        <v>9</v>
      </c>
      <c r="B20" s="15"/>
      <c r="C20" s="16" t="str">
        <f>IF(B20="","",VLOOKUP(B20,visa,2,FALSE))</f>
        <v/>
      </c>
      <c r="D20" s="17"/>
      <c r="E20" s="18"/>
      <c r="F20" s="17"/>
      <c r="G20" s="18"/>
      <c r="H20" s="17"/>
      <c r="I20" s="18"/>
      <c r="J20" s="17"/>
      <c r="K20" s="18"/>
      <c r="L20" s="17"/>
      <c r="M20" s="18"/>
      <c r="N20" s="17"/>
      <c r="O20" s="39"/>
      <c r="P20" s="17"/>
      <c r="Q20" s="18"/>
      <c r="R20" s="17"/>
      <c r="S20" s="18"/>
      <c r="T20" s="22"/>
      <c r="U20" s="23"/>
      <c r="V20" s="24"/>
      <c r="W20" s="25"/>
      <c r="X20" s="24"/>
      <c r="Y20" s="23"/>
      <c r="Z20" s="24"/>
      <c r="AA20" s="23"/>
      <c r="AB20" s="24"/>
      <c r="AC20" s="23"/>
      <c r="AD20" s="24"/>
      <c r="AE20" s="23"/>
      <c r="AF20" s="24"/>
      <c r="AG20" s="23"/>
      <c r="AH20" s="24"/>
      <c r="AI20" s="25"/>
      <c r="AJ20" s="26"/>
    </row>
    <row r="21" spans="1:36" ht="15.75" thickBot="1" x14ac:dyDescent="0.3">
      <c r="A21" s="27"/>
      <c r="B21" s="28"/>
      <c r="C21" s="29"/>
      <c r="D21" s="30"/>
      <c r="E21" s="31"/>
      <c r="F21" s="30"/>
      <c r="G21" s="31"/>
      <c r="H21" s="30"/>
      <c r="I21" s="31"/>
      <c r="J21" s="30"/>
      <c r="K21" s="31"/>
      <c r="L21" s="30"/>
      <c r="M21" s="31"/>
      <c r="N21" s="30"/>
      <c r="O21" s="33"/>
      <c r="P21" s="30"/>
      <c r="Q21" s="31"/>
      <c r="R21" s="30"/>
      <c r="S21" s="31"/>
      <c r="T21" s="34"/>
      <c r="U21" s="35"/>
      <c r="V21" s="36"/>
      <c r="W21" s="37"/>
      <c r="X21" s="36"/>
      <c r="Y21" s="35"/>
      <c r="Z21" s="36"/>
      <c r="AA21" s="35"/>
      <c r="AB21" s="36"/>
      <c r="AC21" s="35"/>
      <c r="AD21" s="36"/>
      <c r="AE21" s="35"/>
      <c r="AF21" s="36"/>
      <c r="AG21" s="35"/>
      <c r="AH21" s="36"/>
      <c r="AI21" s="37"/>
      <c r="AJ21" s="38"/>
    </row>
    <row r="22" spans="1:36" x14ac:dyDescent="0.25">
      <c r="A22" s="14">
        <v>10</v>
      </c>
      <c r="B22" s="15"/>
      <c r="C22" s="16" t="str">
        <f>IF(B22="","",VLOOKUP(B22,visa,2,FALSE))</f>
        <v/>
      </c>
      <c r="D22" s="17"/>
      <c r="E22" s="18"/>
      <c r="F22" s="17"/>
      <c r="G22" s="18"/>
      <c r="H22" s="17"/>
      <c r="I22" s="18"/>
      <c r="J22" s="17"/>
      <c r="K22" s="18"/>
      <c r="L22" s="17"/>
      <c r="M22" s="18"/>
      <c r="N22" s="17"/>
      <c r="O22" s="39"/>
      <c r="P22" s="17"/>
      <c r="Q22" s="18"/>
      <c r="R22" s="17"/>
      <c r="S22" s="18"/>
      <c r="T22" s="22"/>
      <c r="U22" s="23"/>
      <c r="V22" s="24"/>
      <c r="W22" s="25"/>
      <c r="X22" s="24"/>
      <c r="Y22" s="23"/>
      <c r="Z22" s="24"/>
      <c r="AA22" s="23"/>
      <c r="AB22" s="24"/>
      <c r="AC22" s="23"/>
      <c r="AD22" s="24"/>
      <c r="AE22" s="23"/>
      <c r="AF22" s="24"/>
      <c r="AG22" s="23"/>
      <c r="AH22" s="24"/>
      <c r="AI22" s="25"/>
      <c r="AJ22" s="26"/>
    </row>
    <row r="23" spans="1:36" ht="15.75" thickBot="1" x14ac:dyDescent="0.3">
      <c r="A23" s="27"/>
      <c r="B23" s="28"/>
      <c r="C23" s="29"/>
      <c r="D23" s="30"/>
      <c r="E23" s="31"/>
      <c r="F23" s="30"/>
      <c r="G23" s="31"/>
      <c r="H23" s="30"/>
      <c r="I23" s="31"/>
      <c r="J23" s="30"/>
      <c r="K23" s="31"/>
      <c r="L23" s="30"/>
      <c r="M23" s="31"/>
      <c r="N23" s="30"/>
      <c r="O23" s="33"/>
      <c r="P23" s="30"/>
      <c r="Q23" s="31"/>
      <c r="R23" s="30"/>
      <c r="S23" s="31"/>
      <c r="T23" s="34"/>
      <c r="U23" s="35"/>
      <c r="V23" s="36"/>
      <c r="W23" s="37"/>
      <c r="X23" s="36"/>
      <c r="Y23" s="35"/>
      <c r="Z23" s="36"/>
      <c r="AA23" s="35"/>
      <c r="AB23" s="36"/>
      <c r="AC23" s="35"/>
      <c r="AD23" s="36"/>
      <c r="AE23" s="35"/>
      <c r="AF23" s="36"/>
      <c r="AG23" s="35"/>
      <c r="AH23" s="36"/>
      <c r="AI23" s="37"/>
      <c r="AJ23" s="38"/>
    </row>
    <row r="24" spans="1:36" x14ac:dyDescent="0.25">
      <c r="A24" s="14">
        <v>11</v>
      </c>
      <c r="B24" s="15"/>
      <c r="C24" s="16" t="str">
        <f>IF(B24="","",VLOOKUP(B24,visa,2,FALSE))</f>
        <v/>
      </c>
      <c r="D24" s="17"/>
      <c r="E24" s="18"/>
      <c r="F24" s="17"/>
      <c r="G24" s="18"/>
      <c r="H24" s="17"/>
      <c r="I24" s="18"/>
      <c r="J24" s="17"/>
      <c r="K24" s="18"/>
      <c r="L24" s="17"/>
      <c r="M24" s="18"/>
      <c r="N24" s="17"/>
      <c r="O24" s="39"/>
      <c r="P24" s="17"/>
      <c r="Q24" s="18"/>
      <c r="R24" s="17"/>
      <c r="S24" s="18"/>
      <c r="T24" s="22"/>
      <c r="U24" s="23"/>
      <c r="V24" s="24"/>
      <c r="W24" s="25"/>
      <c r="X24" s="24"/>
      <c r="Y24" s="23"/>
      <c r="Z24" s="24"/>
      <c r="AA24" s="23"/>
      <c r="AB24" s="24"/>
      <c r="AC24" s="23"/>
      <c r="AD24" s="24"/>
      <c r="AE24" s="23"/>
      <c r="AF24" s="24"/>
      <c r="AG24" s="23"/>
      <c r="AH24" s="24"/>
      <c r="AI24" s="25"/>
      <c r="AJ24" s="26"/>
    </row>
    <row r="25" spans="1:36" ht="15.75" thickBot="1" x14ac:dyDescent="0.3">
      <c r="A25" s="27"/>
      <c r="B25" s="28"/>
      <c r="C25" s="29"/>
      <c r="D25" s="30"/>
      <c r="E25" s="31"/>
      <c r="F25" s="30"/>
      <c r="G25" s="31"/>
      <c r="H25" s="30"/>
      <c r="I25" s="31"/>
      <c r="J25" s="30"/>
      <c r="K25" s="31"/>
      <c r="L25" s="30"/>
      <c r="M25" s="31"/>
      <c r="N25" s="30"/>
      <c r="O25" s="33"/>
      <c r="P25" s="30"/>
      <c r="Q25" s="31"/>
      <c r="R25" s="30"/>
      <c r="S25" s="31"/>
      <c r="T25" s="34"/>
      <c r="U25" s="35"/>
      <c r="V25" s="36"/>
      <c r="W25" s="37"/>
      <c r="X25" s="36"/>
      <c r="Y25" s="35"/>
      <c r="Z25" s="36"/>
      <c r="AA25" s="35"/>
      <c r="AB25" s="36"/>
      <c r="AC25" s="35"/>
      <c r="AD25" s="36"/>
      <c r="AE25" s="35"/>
      <c r="AF25" s="36"/>
      <c r="AG25" s="35"/>
      <c r="AH25" s="36"/>
      <c r="AI25" s="37"/>
      <c r="AJ25" s="38"/>
    </row>
    <row r="26" spans="1:36" x14ac:dyDescent="0.25">
      <c r="A26" s="14">
        <v>12</v>
      </c>
      <c r="B26" s="15"/>
      <c r="C26" s="16" t="str">
        <f>IF(B26="","",VLOOKUP(B26,visa,2,FALSE))</f>
        <v/>
      </c>
      <c r="D26" s="20"/>
      <c r="E26" s="18"/>
      <c r="F26" s="17"/>
      <c r="G26" s="18"/>
      <c r="H26" s="17"/>
      <c r="I26" s="18"/>
      <c r="J26" s="17"/>
      <c r="K26" s="18"/>
      <c r="L26" s="17"/>
      <c r="M26" s="18"/>
      <c r="N26" s="17"/>
      <c r="O26" s="39"/>
      <c r="P26" s="17"/>
      <c r="Q26" s="18"/>
      <c r="R26" s="17"/>
      <c r="S26" s="18"/>
      <c r="T26" s="22"/>
      <c r="U26" s="23"/>
      <c r="V26" s="24"/>
      <c r="W26" s="25"/>
      <c r="X26" s="24"/>
      <c r="Y26" s="23"/>
      <c r="Z26" s="24"/>
      <c r="AA26" s="23"/>
      <c r="AB26" s="24"/>
      <c r="AC26" s="23"/>
      <c r="AD26" s="24"/>
      <c r="AE26" s="23"/>
      <c r="AF26" s="24"/>
      <c r="AG26" s="23"/>
      <c r="AH26" s="24"/>
      <c r="AI26" s="25"/>
      <c r="AJ26" s="26"/>
    </row>
    <row r="27" spans="1:36" ht="15.75" thickBot="1" x14ac:dyDescent="0.3">
      <c r="A27" s="27"/>
      <c r="B27" s="28"/>
      <c r="C27" s="29"/>
      <c r="D27" s="32"/>
      <c r="E27" s="31"/>
      <c r="F27" s="30"/>
      <c r="G27" s="31"/>
      <c r="H27" s="30"/>
      <c r="I27" s="31"/>
      <c r="J27" s="30"/>
      <c r="K27" s="31"/>
      <c r="L27" s="30"/>
      <c r="M27" s="31"/>
      <c r="N27" s="30"/>
      <c r="O27" s="33"/>
      <c r="P27" s="30"/>
      <c r="Q27" s="31"/>
      <c r="R27" s="30"/>
      <c r="S27" s="31"/>
      <c r="T27" s="34"/>
      <c r="U27" s="35"/>
      <c r="V27" s="36"/>
      <c r="W27" s="37"/>
      <c r="X27" s="36"/>
      <c r="Y27" s="35"/>
      <c r="Z27" s="36"/>
      <c r="AA27" s="35"/>
      <c r="AB27" s="36"/>
      <c r="AC27" s="35"/>
      <c r="AD27" s="36"/>
      <c r="AE27" s="35"/>
      <c r="AF27" s="36"/>
      <c r="AG27" s="35"/>
      <c r="AH27" s="36"/>
      <c r="AI27" s="37"/>
      <c r="AJ27" s="38"/>
    </row>
    <row r="28" spans="1:36" x14ac:dyDescent="0.25">
      <c r="A28" s="14">
        <v>13</v>
      </c>
      <c r="B28" s="15"/>
      <c r="C28" s="16" t="str">
        <f>IF(B28="","",VLOOKUP(B28,visa,2,FALSE))</f>
        <v/>
      </c>
      <c r="D28" s="17"/>
      <c r="E28" s="18"/>
      <c r="F28" s="17"/>
      <c r="G28" s="18"/>
      <c r="H28" s="17"/>
      <c r="I28" s="18"/>
      <c r="J28" s="17"/>
      <c r="K28" s="18"/>
      <c r="L28" s="17"/>
      <c r="M28" s="18"/>
      <c r="N28" s="17"/>
      <c r="O28" s="39"/>
      <c r="P28" s="17"/>
      <c r="Q28" s="18"/>
      <c r="R28" s="17"/>
      <c r="S28" s="18"/>
      <c r="T28" s="22"/>
      <c r="U28" s="23"/>
      <c r="V28" s="24"/>
      <c r="W28" s="25"/>
      <c r="X28" s="24"/>
      <c r="Y28" s="23"/>
      <c r="Z28" s="24"/>
      <c r="AA28" s="23"/>
      <c r="AB28" s="24"/>
      <c r="AC28" s="23"/>
      <c r="AD28" s="24"/>
      <c r="AE28" s="23"/>
      <c r="AF28" s="24"/>
      <c r="AG28" s="23"/>
      <c r="AH28" s="24"/>
      <c r="AI28" s="25"/>
      <c r="AJ28" s="26"/>
    </row>
    <row r="29" spans="1:36" ht="15.75" thickBot="1" x14ac:dyDescent="0.3">
      <c r="A29" s="27"/>
      <c r="B29" s="28"/>
      <c r="C29" s="29"/>
      <c r="D29" s="30"/>
      <c r="E29" s="31"/>
      <c r="F29" s="30"/>
      <c r="G29" s="31"/>
      <c r="H29" s="30"/>
      <c r="I29" s="31"/>
      <c r="J29" s="30"/>
      <c r="K29" s="31"/>
      <c r="L29" s="30"/>
      <c r="M29" s="31"/>
      <c r="N29" s="30"/>
      <c r="O29" s="33"/>
      <c r="P29" s="30"/>
      <c r="Q29" s="31"/>
      <c r="R29" s="30"/>
      <c r="S29" s="31"/>
      <c r="T29" s="34"/>
      <c r="U29" s="35"/>
      <c r="V29" s="36"/>
      <c r="W29" s="37"/>
      <c r="X29" s="36"/>
      <c r="Y29" s="35"/>
      <c r="Z29" s="36"/>
      <c r="AA29" s="35"/>
      <c r="AB29" s="36"/>
      <c r="AC29" s="35"/>
      <c r="AD29" s="36"/>
      <c r="AE29" s="35"/>
      <c r="AF29" s="36"/>
      <c r="AG29" s="35"/>
      <c r="AH29" s="36"/>
      <c r="AI29" s="37"/>
      <c r="AJ29" s="38"/>
    </row>
    <row r="30" spans="1:36" x14ac:dyDescent="0.25">
      <c r="A30" s="14">
        <v>14</v>
      </c>
      <c r="B30" s="15"/>
      <c r="C30" s="16" t="str">
        <f>IF(B30="","",VLOOKUP(B30,visa,2,FALSE))</f>
        <v/>
      </c>
      <c r="D30" s="17"/>
      <c r="E30" s="18"/>
      <c r="F30" s="17"/>
      <c r="G30" s="18"/>
      <c r="H30" s="17"/>
      <c r="I30" s="18"/>
      <c r="J30" s="17"/>
      <c r="K30" s="18"/>
      <c r="L30" s="17"/>
      <c r="M30" s="18"/>
      <c r="N30" s="17"/>
      <c r="O30" s="39"/>
      <c r="P30" s="17"/>
      <c r="Q30" s="18"/>
      <c r="R30" s="17"/>
      <c r="S30" s="18"/>
      <c r="T30" s="22"/>
      <c r="U30" s="23"/>
      <c r="V30" s="24"/>
      <c r="W30" s="25"/>
      <c r="X30" s="24"/>
      <c r="Y30" s="23"/>
      <c r="Z30" s="24"/>
      <c r="AA30" s="23"/>
      <c r="AB30" s="24"/>
      <c r="AC30" s="23"/>
      <c r="AD30" s="24"/>
      <c r="AE30" s="23"/>
      <c r="AF30" s="24"/>
      <c r="AG30" s="23"/>
      <c r="AH30" s="24"/>
      <c r="AI30" s="25"/>
      <c r="AJ30" s="26"/>
    </row>
    <row r="31" spans="1:36" ht="15.75" thickBot="1" x14ac:dyDescent="0.3">
      <c r="A31" s="27"/>
      <c r="B31" s="28"/>
      <c r="C31" s="29"/>
      <c r="D31" s="30"/>
      <c r="E31" s="31"/>
      <c r="F31" s="30"/>
      <c r="G31" s="31"/>
      <c r="H31" s="30"/>
      <c r="I31" s="31"/>
      <c r="J31" s="30"/>
      <c r="K31" s="31"/>
      <c r="L31" s="30"/>
      <c r="M31" s="31"/>
      <c r="N31" s="30"/>
      <c r="O31" s="33"/>
      <c r="P31" s="30"/>
      <c r="Q31" s="31"/>
      <c r="R31" s="30"/>
      <c r="S31" s="31"/>
      <c r="T31" s="34"/>
      <c r="U31" s="35"/>
      <c r="V31" s="36"/>
      <c r="W31" s="37"/>
      <c r="X31" s="36"/>
      <c r="Y31" s="35"/>
      <c r="Z31" s="36"/>
      <c r="AA31" s="35"/>
      <c r="AB31" s="36"/>
      <c r="AC31" s="35"/>
      <c r="AD31" s="36"/>
      <c r="AE31" s="35"/>
      <c r="AF31" s="36"/>
      <c r="AG31" s="35"/>
      <c r="AH31" s="36"/>
      <c r="AI31" s="37"/>
      <c r="AJ31" s="38"/>
    </row>
    <row r="32" spans="1:36" x14ac:dyDescent="0.25">
      <c r="A32" s="14">
        <v>15</v>
      </c>
      <c r="B32" s="15"/>
      <c r="C32" s="16" t="str">
        <f>IF(B32="","",VLOOKUP(B32,visa,2,FALSE))</f>
        <v/>
      </c>
      <c r="D32" s="17"/>
      <c r="E32" s="18"/>
      <c r="F32" s="17"/>
      <c r="G32" s="18"/>
      <c r="H32" s="17"/>
      <c r="I32" s="18"/>
      <c r="J32" s="17"/>
      <c r="K32" s="18"/>
      <c r="L32" s="17"/>
      <c r="M32" s="18"/>
      <c r="N32" s="17"/>
      <c r="O32" s="39"/>
      <c r="P32" s="17"/>
      <c r="Q32" s="18"/>
      <c r="R32" s="17"/>
      <c r="S32" s="18"/>
      <c r="T32" s="22"/>
      <c r="U32" s="23"/>
      <c r="V32" s="24"/>
      <c r="W32" s="25"/>
      <c r="X32" s="24"/>
      <c r="Y32" s="23"/>
      <c r="Z32" s="24"/>
      <c r="AA32" s="23"/>
      <c r="AB32" s="24"/>
      <c r="AC32" s="23"/>
      <c r="AD32" s="24"/>
      <c r="AE32" s="23"/>
      <c r="AF32" s="24"/>
      <c r="AG32" s="23"/>
      <c r="AH32" s="24"/>
      <c r="AI32" s="25"/>
      <c r="AJ32" s="26"/>
    </row>
    <row r="33" spans="1:36" ht="15.75" thickBot="1" x14ac:dyDescent="0.3">
      <c r="A33" s="27"/>
      <c r="B33" s="28"/>
      <c r="C33" s="29"/>
      <c r="D33" s="30"/>
      <c r="E33" s="31"/>
      <c r="F33" s="30"/>
      <c r="G33" s="31"/>
      <c r="H33" s="30"/>
      <c r="I33" s="31"/>
      <c r="J33" s="30"/>
      <c r="K33" s="31"/>
      <c r="L33" s="30"/>
      <c r="M33" s="31"/>
      <c r="N33" s="30"/>
      <c r="O33" s="33"/>
      <c r="P33" s="30"/>
      <c r="Q33" s="31"/>
      <c r="R33" s="30"/>
      <c r="S33" s="31"/>
      <c r="T33" s="34"/>
      <c r="U33" s="35"/>
      <c r="V33" s="36"/>
      <c r="W33" s="37"/>
      <c r="X33" s="36"/>
      <c r="Y33" s="35"/>
      <c r="Z33" s="36"/>
      <c r="AA33" s="35"/>
      <c r="AB33" s="36"/>
      <c r="AC33" s="35"/>
      <c r="AD33" s="36"/>
      <c r="AE33" s="35"/>
      <c r="AF33" s="36"/>
      <c r="AG33" s="35"/>
      <c r="AH33" s="36"/>
      <c r="AI33" s="37"/>
      <c r="AJ33" s="38"/>
    </row>
    <row r="34" spans="1:36" x14ac:dyDescent="0.25">
      <c r="A34" s="14">
        <v>16</v>
      </c>
      <c r="B34" s="15"/>
      <c r="C34" s="16" t="str">
        <f>IF(B34="","",VLOOKUP(B34,visa,2,FALSE))</f>
        <v/>
      </c>
      <c r="D34" s="17"/>
      <c r="E34" s="18"/>
      <c r="F34" s="17"/>
      <c r="G34" s="18"/>
      <c r="H34" s="17"/>
      <c r="I34" s="18"/>
      <c r="J34" s="17"/>
      <c r="K34" s="18"/>
      <c r="L34" s="17"/>
      <c r="M34" s="18"/>
      <c r="N34" s="17"/>
      <c r="O34" s="39"/>
      <c r="P34" s="17"/>
      <c r="Q34" s="18"/>
      <c r="R34" s="17"/>
      <c r="S34" s="18"/>
      <c r="T34" s="22"/>
      <c r="U34" s="23"/>
      <c r="V34" s="24"/>
      <c r="W34" s="25"/>
      <c r="X34" s="24"/>
      <c r="Y34" s="23"/>
      <c r="Z34" s="24"/>
      <c r="AA34" s="23"/>
      <c r="AB34" s="24"/>
      <c r="AC34" s="23"/>
      <c r="AD34" s="24"/>
      <c r="AE34" s="23"/>
      <c r="AF34" s="24"/>
      <c r="AG34" s="23"/>
      <c r="AH34" s="24"/>
      <c r="AI34" s="25"/>
      <c r="AJ34" s="26"/>
    </row>
    <row r="35" spans="1:36" ht="15.75" thickBot="1" x14ac:dyDescent="0.3">
      <c r="A35" s="27"/>
      <c r="B35" s="28"/>
      <c r="C35" s="29"/>
      <c r="D35" s="30"/>
      <c r="E35" s="31"/>
      <c r="F35" s="30"/>
      <c r="G35" s="31"/>
      <c r="H35" s="30"/>
      <c r="I35" s="31"/>
      <c r="J35" s="30"/>
      <c r="K35" s="31"/>
      <c r="L35" s="30"/>
      <c r="M35" s="31"/>
      <c r="N35" s="30"/>
      <c r="O35" s="33"/>
      <c r="P35" s="30"/>
      <c r="Q35" s="31"/>
      <c r="R35" s="30"/>
      <c r="S35" s="31"/>
      <c r="T35" s="34"/>
      <c r="U35" s="35"/>
      <c r="V35" s="36"/>
      <c r="W35" s="37"/>
      <c r="X35" s="36"/>
      <c r="Y35" s="35"/>
      <c r="Z35" s="36"/>
      <c r="AA35" s="35"/>
      <c r="AB35" s="36"/>
      <c r="AC35" s="35"/>
      <c r="AD35" s="36"/>
      <c r="AE35" s="35"/>
      <c r="AF35" s="36"/>
      <c r="AG35" s="35"/>
      <c r="AH35" s="36"/>
      <c r="AI35" s="37"/>
      <c r="AJ35" s="38"/>
    </row>
    <row r="36" spans="1:36" x14ac:dyDescent="0.25">
      <c r="A36" s="14">
        <v>17</v>
      </c>
      <c r="B36" s="15"/>
      <c r="C36" s="16" t="str">
        <f>IF(B36="","",VLOOKUP(B36,visa,2,FALSE))</f>
        <v/>
      </c>
      <c r="D36" s="17"/>
      <c r="E36" s="18"/>
      <c r="F36" s="17"/>
      <c r="G36" s="18"/>
      <c r="H36" s="17"/>
      <c r="I36" s="18"/>
      <c r="J36" s="17"/>
      <c r="K36" s="18"/>
      <c r="L36" s="17"/>
      <c r="M36" s="18"/>
      <c r="N36" s="17"/>
      <c r="O36" s="39"/>
      <c r="P36" s="17"/>
      <c r="Q36" s="18"/>
      <c r="R36" s="17"/>
      <c r="S36" s="18"/>
      <c r="T36" s="22"/>
      <c r="U36" s="23"/>
      <c r="V36" s="24"/>
      <c r="W36" s="25"/>
      <c r="X36" s="24"/>
      <c r="Y36" s="23"/>
      <c r="Z36" s="24"/>
      <c r="AA36" s="23"/>
      <c r="AB36" s="24"/>
      <c r="AC36" s="23"/>
      <c r="AD36" s="24"/>
      <c r="AE36" s="23"/>
      <c r="AF36" s="24"/>
      <c r="AG36" s="23"/>
      <c r="AH36" s="24"/>
      <c r="AI36" s="25"/>
      <c r="AJ36" s="26"/>
    </row>
    <row r="37" spans="1:36" ht="15.75" thickBot="1" x14ac:dyDescent="0.3">
      <c r="A37" s="27"/>
      <c r="B37" s="28"/>
      <c r="C37" s="29"/>
      <c r="D37" s="30"/>
      <c r="E37" s="31"/>
      <c r="F37" s="30"/>
      <c r="G37" s="31"/>
      <c r="H37" s="30"/>
      <c r="I37" s="31"/>
      <c r="J37" s="30"/>
      <c r="K37" s="31"/>
      <c r="L37" s="30"/>
      <c r="M37" s="31"/>
      <c r="N37" s="30"/>
      <c r="O37" s="33"/>
      <c r="P37" s="30"/>
      <c r="Q37" s="31"/>
      <c r="R37" s="30"/>
      <c r="S37" s="31"/>
      <c r="T37" s="34"/>
      <c r="U37" s="35"/>
      <c r="V37" s="36"/>
      <c r="W37" s="37"/>
      <c r="X37" s="36"/>
      <c r="Y37" s="35"/>
      <c r="Z37" s="36"/>
      <c r="AA37" s="35"/>
      <c r="AB37" s="36"/>
      <c r="AC37" s="35"/>
      <c r="AD37" s="36"/>
      <c r="AE37" s="35"/>
      <c r="AF37" s="36"/>
      <c r="AG37" s="35"/>
      <c r="AH37" s="36"/>
      <c r="AI37" s="37"/>
      <c r="AJ37" s="38"/>
    </row>
    <row r="38" spans="1:36" x14ac:dyDescent="0.25">
      <c r="A38" s="14">
        <v>18</v>
      </c>
      <c r="B38" s="15"/>
      <c r="C38" s="16" t="str">
        <f>IF(B38="","",VLOOKUP(B38,visa,2,FALSE))</f>
        <v/>
      </c>
      <c r="D38" s="17"/>
      <c r="E38" s="18"/>
      <c r="F38" s="17"/>
      <c r="G38" s="18"/>
      <c r="H38" s="17"/>
      <c r="I38" s="18"/>
      <c r="J38" s="17"/>
      <c r="K38" s="18"/>
      <c r="L38" s="17"/>
      <c r="M38" s="18"/>
      <c r="N38" s="17"/>
      <c r="O38" s="39"/>
      <c r="P38" s="17"/>
      <c r="Q38" s="18"/>
      <c r="R38" s="17"/>
      <c r="S38" s="18"/>
      <c r="T38" s="22"/>
      <c r="U38" s="23"/>
      <c r="V38" s="24"/>
      <c r="W38" s="25"/>
      <c r="X38" s="24"/>
      <c r="Y38" s="23"/>
      <c r="Z38" s="24"/>
      <c r="AA38" s="23"/>
      <c r="AB38" s="24"/>
      <c r="AC38" s="23"/>
      <c r="AD38" s="24"/>
      <c r="AE38" s="23"/>
      <c r="AF38" s="24"/>
      <c r="AG38" s="23"/>
      <c r="AH38" s="24"/>
      <c r="AI38" s="25"/>
      <c r="AJ38" s="26"/>
    </row>
    <row r="39" spans="1:36" ht="15.75" thickBot="1" x14ac:dyDescent="0.3">
      <c r="A39" s="27"/>
      <c r="B39" s="28"/>
      <c r="C39" s="29"/>
      <c r="D39" s="30"/>
      <c r="E39" s="31"/>
      <c r="F39" s="30"/>
      <c r="G39" s="31"/>
      <c r="H39" s="30"/>
      <c r="I39" s="31"/>
      <c r="J39" s="30"/>
      <c r="K39" s="31"/>
      <c r="L39" s="30"/>
      <c r="M39" s="31"/>
      <c r="N39" s="30"/>
      <c r="O39" s="33"/>
      <c r="P39" s="30"/>
      <c r="Q39" s="31"/>
      <c r="R39" s="30"/>
      <c r="S39" s="31"/>
      <c r="T39" s="34"/>
      <c r="U39" s="35"/>
      <c r="V39" s="36"/>
      <c r="W39" s="37"/>
      <c r="X39" s="36"/>
      <c r="Y39" s="35"/>
      <c r="Z39" s="36"/>
      <c r="AA39" s="35"/>
      <c r="AB39" s="36"/>
      <c r="AC39" s="35"/>
      <c r="AD39" s="36"/>
      <c r="AE39" s="35"/>
      <c r="AF39" s="36"/>
      <c r="AG39" s="35"/>
      <c r="AH39" s="36"/>
      <c r="AI39" s="37"/>
      <c r="AJ39" s="38"/>
    </row>
    <row r="40" spans="1:36" x14ac:dyDescent="0.25">
      <c r="A40" s="14">
        <v>19</v>
      </c>
      <c r="B40" s="15"/>
      <c r="C40" s="16" t="str">
        <f>IF(B40="","",VLOOKUP(B40,visa,2,FALSE))</f>
        <v/>
      </c>
      <c r="D40" s="40"/>
      <c r="E40" s="41"/>
      <c r="F40" s="40"/>
      <c r="G40" s="41"/>
      <c r="H40" s="40"/>
      <c r="I40" s="41"/>
      <c r="J40" s="40"/>
      <c r="K40" s="41"/>
      <c r="L40" s="40"/>
      <c r="M40" s="41"/>
      <c r="N40" s="40"/>
      <c r="O40" s="43"/>
      <c r="P40" s="40"/>
      <c r="Q40" s="41"/>
      <c r="R40" s="40"/>
      <c r="S40" s="41"/>
      <c r="T40" s="44"/>
      <c r="U40" s="45"/>
      <c r="V40" s="46"/>
      <c r="W40" s="47"/>
      <c r="X40" s="46"/>
      <c r="Y40" s="45"/>
      <c r="Z40" s="46"/>
      <c r="AA40" s="45"/>
      <c r="AB40" s="46"/>
      <c r="AC40" s="45"/>
      <c r="AD40" s="46"/>
      <c r="AE40" s="45"/>
      <c r="AF40" s="46"/>
      <c r="AG40" s="45"/>
      <c r="AH40" s="46"/>
      <c r="AI40" s="47"/>
      <c r="AJ40" s="26"/>
    </row>
    <row r="41" spans="1:36" ht="15.75" thickBot="1" x14ac:dyDescent="0.3">
      <c r="A41" s="27"/>
      <c r="B41" s="28"/>
      <c r="C41" s="29"/>
      <c r="D41" s="40"/>
      <c r="E41" s="41"/>
      <c r="F41" s="40"/>
      <c r="G41" s="41"/>
      <c r="H41" s="40"/>
      <c r="I41" s="41"/>
      <c r="J41" s="40"/>
      <c r="K41" s="41"/>
      <c r="L41" s="40"/>
      <c r="M41" s="41"/>
      <c r="N41" s="40"/>
      <c r="O41" s="43"/>
      <c r="P41" s="40"/>
      <c r="Q41" s="41"/>
      <c r="R41" s="40"/>
      <c r="S41" s="41"/>
      <c r="T41" s="44"/>
      <c r="U41" s="45"/>
      <c r="V41" s="46"/>
      <c r="W41" s="47"/>
      <c r="X41" s="46"/>
      <c r="Y41" s="45"/>
      <c r="Z41" s="46"/>
      <c r="AA41" s="45"/>
      <c r="AB41" s="46"/>
      <c r="AC41" s="45"/>
      <c r="AD41" s="46"/>
      <c r="AE41" s="45"/>
      <c r="AF41" s="46"/>
      <c r="AG41" s="45"/>
      <c r="AH41" s="46"/>
      <c r="AI41" s="47"/>
      <c r="AJ41" s="38"/>
    </row>
    <row r="42" spans="1:36" x14ac:dyDescent="0.25">
      <c r="A42" s="14">
        <v>20</v>
      </c>
      <c r="B42" s="15"/>
      <c r="C42" s="16" t="str">
        <f>IF(B42="","",VLOOKUP(B42,visa,2,FALSE))</f>
        <v/>
      </c>
      <c r="D42" s="17"/>
      <c r="E42" s="18"/>
      <c r="F42" s="17"/>
      <c r="G42" s="18"/>
      <c r="H42" s="17"/>
      <c r="I42" s="18"/>
      <c r="J42" s="17"/>
      <c r="K42" s="18"/>
      <c r="L42" s="17"/>
      <c r="M42" s="18"/>
      <c r="N42" s="17"/>
      <c r="O42" s="39"/>
      <c r="P42" s="17"/>
      <c r="Q42" s="18"/>
      <c r="R42" s="17"/>
      <c r="S42" s="18"/>
      <c r="T42" s="22"/>
      <c r="U42" s="23"/>
      <c r="V42" s="24"/>
      <c r="W42" s="25"/>
      <c r="X42" s="24"/>
      <c r="Y42" s="23"/>
      <c r="Z42" s="24"/>
      <c r="AA42" s="23"/>
      <c r="AB42" s="24"/>
      <c r="AC42" s="23"/>
      <c r="AD42" s="24"/>
      <c r="AE42" s="23"/>
      <c r="AF42" s="24"/>
      <c r="AG42" s="23"/>
      <c r="AH42" s="24"/>
      <c r="AI42" s="25"/>
      <c r="AJ42" s="26"/>
    </row>
    <row r="43" spans="1:36" ht="15.75" thickBot="1" x14ac:dyDescent="0.3">
      <c r="A43" s="27"/>
      <c r="B43" s="28"/>
      <c r="C43" s="29"/>
      <c r="D43" s="40"/>
      <c r="E43" s="41"/>
      <c r="F43" s="40"/>
      <c r="G43" s="41"/>
      <c r="H43" s="40"/>
      <c r="I43" s="41"/>
      <c r="J43" s="40"/>
      <c r="K43" s="41"/>
      <c r="L43" s="40"/>
      <c r="M43" s="41"/>
      <c r="N43" s="40"/>
      <c r="O43" s="43"/>
      <c r="P43" s="40"/>
      <c r="Q43" s="41"/>
      <c r="R43" s="40"/>
      <c r="S43" s="41"/>
      <c r="T43" s="44"/>
      <c r="U43" s="45"/>
      <c r="V43" s="46"/>
      <c r="W43" s="47"/>
      <c r="X43" s="46"/>
      <c r="Y43" s="45"/>
      <c r="Z43" s="46"/>
      <c r="AA43" s="45"/>
      <c r="AB43" s="46"/>
      <c r="AC43" s="45"/>
      <c r="AD43" s="46"/>
      <c r="AE43" s="45"/>
      <c r="AF43" s="46"/>
      <c r="AG43" s="45"/>
      <c r="AH43" s="46"/>
      <c r="AI43" s="47"/>
      <c r="AJ43" s="38"/>
    </row>
    <row r="44" spans="1:36" x14ac:dyDescent="0.25">
      <c r="A44" s="14">
        <v>21</v>
      </c>
      <c r="B44" s="15"/>
      <c r="C44" s="16" t="str">
        <f>IF(B44="","",VLOOKUP(B44,visa,2,FALSE))</f>
        <v/>
      </c>
      <c r="D44" s="17"/>
      <c r="E44" s="18"/>
      <c r="F44" s="17"/>
      <c r="G44" s="18"/>
      <c r="H44" s="17"/>
      <c r="I44" s="18"/>
      <c r="J44" s="17"/>
      <c r="K44" s="18"/>
      <c r="L44" s="17"/>
      <c r="M44" s="18"/>
      <c r="N44" s="17"/>
      <c r="O44" s="39"/>
      <c r="P44" s="17"/>
      <c r="Q44" s="18"/>
      <c r="R44" s="17"/>
      <c r="S44" s="18"/>
      <c r="T44" s="22"/>
      <c r="U44" s="23"/>
      <c r="V44" s="24"/>
      <c r="W44" s="25"/>
      <c r="X44" s="24"/>
      <c r="Y44" s="23"/>
      <c r="Z44" s="24"/>
      <c r="AA44" s="23"/>
      <c r="AB44" s="24"/>
      <c r="AC44" s="23"/>
      <c r="AD44" s="24"/>
      <c r="AE44" s="23"/>
      <c r="AF44" s="24"/>
      <c r="AG44" s="23"/>
      <c r="AH44" s="24"/>
      <c r="AI44" s="25"/>
      <c r="AJ44" s="26"/>
    </row>
    <row r="45" spans="1:36" ht="15.75" thickBot="1" x14ac:dyDescent="0.3">
      <c r="A45" s="27"/>
      <c r="B45" s="28"/>
      <c r="C45" s="29"/>
      <c r="D45" s="30"/>
      <c r="E45" s="31"/>
      <c r="F45" s="30"/>
      <c r="G45" s="31"/>
      <c r="H45" s="30"/>
      <c r="I45" s="31"/>
      <c r="J45" s="30"/>
      <c r="K45" s="31"/>
      <c r="L45" s="30"/>
      <c r="M45" s="31"/>
      <c r="N45" s="30"/>
      <c r="O45" s="33"/>
      <c r="P45" s="30"/>
      <c r="Q45" s="31"/>
      <c r="R45" s="30"/>
      <c r="S45" s="31"/>
      <c r="T45" s="34"/>
      <c r="U45" s="35"/>
      <c r="V45" s="36"/>
      <c r="W45" s="37"/>
      <c r="X45" s="36"/>
      <c r="Y45" s="35"/>
      <c r="Z45" s="36"/>
      <c r="AA45" s="35"/>
      <c r="AB45" s="36"/>
      <c r="AC45" s="35"/>
      <c r="AD45" s="36"/>
      <c r="AE45" s="35"/>
      <c r="AF45" s="36"/>
      <c r="AG45" s="35"/>
      <c r="AH45" s="36"/>
      <c r="AI45" s="37"/>
      <c r="AJ45" s="38"/>
    </row>
    <row r="46" spans="1:36" x14ac:dyDescent="0.25">
      <c r="A46" s="14">
        <v>22</v>
      </c>
      <c r="B46" s="15"/>
      <c r="C46" s="16" t="str">
        <f>IF(B46="","",VLOOKUP(B46,visa,2,FALSE))</f>
        <v/>
      </c>
      <c r="D46" s="17"/>
      <c r="E46" s="18"/>
      <c r="F46" s="17"/>
      <c r="G46" s="18"/>
      <c r="H46" s="17"/>
      <c r="I46" s="18"/>
      <c r="J46" s="17"/>
      <c r="K46" s="18"/>
      <c r="L46" s="17"/>
      <c r="M46" s="18"/>
      <c r="N46" s="17"/>
      <c r="O46" s="39"/>
      <c r="P46" s="17"/>
      <c r="Q46" s="18"/>
      <c r="R46" s="17"/>
      <c r="S46" s="18"/>
      <c r="T46" s="22"/>
      <c r="U46" s="23"/>
      <c r="V46" s="24"/>
      <c r="W46" s="25"/>
      <c r="X46" s="24"/>
      <c r="Y46" s="23"/>
      <c r="Z46" s="24"/>
      <c r="AA46" s="23"/>
      <c r="AB46" s="24"/>
      <c r="AC46" s="23"/>
      <c r="AD46" s="24"/>
      <c r="AE46" s="23"/>
      <c r="AF46" s="24"/>
      <c r="AG46" s="23"/>
      <c r="AH46" s="24"/>
      <c r="AI46" s="25"/>
      <c r="AJ46" s="26"/>
    </row>
    <row r="47" spans="1:36" ht="15.75" thickBot="1" x14ac:dyDescent="0.3">
      <c r="A47" s="27"/>
      <c r="B47" s="28"/>
      <c r="C47" s="29"/>
      <c r="D47" s="30"/>
      <c r="E47" s="31"/>
      <c r="F47" s="30"/>
      <c r="G47" s="31"/>
      <c r="H47" s="30"/>
      <c r="I47" s="31"/>
      <c r="J47" s="30"/>
      <c r="K47" s="31"/>
      <c r="L47" s="30"/>
      <c r="M47" s="31"/>
      <c r="N47" s="30"/>
      <c r="O47" s="33"/>
      <c r="P47" s="30"/>
      <c r="Q47" s="31"/>
      <c r="R47" s="30"/>
      <c r="S47" s="31"/>
      <c r="T47" s="34"/>
      <c r="U47" s="35"/>
      <c r="V47" s="36"/>
      <c r="W47" s="37"/>
      <c r="X47" s="36"/>
      <c r="Y47" s="35"/>
      <c r="Z47" s="36"/>
      <c r="AA47" s="35"/>
      <c r="AB47" s="36"/>
      <c r="AC47" s="35"/>
      <c r="AD47" s="36"/>
      <c r="AE47" s="35"/>
      <c r="AF47" s="36"/>
      <c r="AG47" s="35"/>
      <c r="AH47" s="36"/>
      <c r="AI47" s="37"/>
      <c r="AJ47" s="38"/>
    </row>
    <row r="48" spans="1:36" x14ac:dyDescent="0.25">
      <c r="A48" s="14">
        <v>23</v>
      </c>
      <c r="B48" s="15"/>
      <c r="C48" s="16" t="str">
        <f>IF(B48="","",VLOOKUP(B48,visa,2,FALSE))</f>
        <v/>
      </c>
      <c r="D48" s="17"/>
      <c r="E48" s="18"/>
      <c r="F48" s="17"/>
      <c r="G48" s="18"/>
      <c r="H48" s="17"/>
      <c r="I48" s="18"/>
      <c r="J48" s="17"/>
      <c r="K48" s="18"/>
      <c r="L48" s="17"/>
      <c r="M48" s="18"/>
      <c r="N48" s="17"/>
      <c r="O48" s="39"/>
      <c r="P48" s="17"/>
      <c r="Q48" s="18"/>
      <c r="R48" s="17"/>
      <c r="S48" s="18"/>
      <c r="T48" s="22"/>
      <c r="U48" s="23"/>
      <c r="V48" s="24"/>
      <c r="W48" s="25"/>
      <c r="X48" s="24"/>
      <c r="Y48" s="23"/>
      <c r="Z48" s="24"/>
      <c r="AA48" s="23"/>
      <c r="AB48" s="24"/>
      <c r="AC48" s="23"/>
      <c r="AD48" s="24"/>
      <c r="AE48" s="23"/>
      <c r="AF48" s="24"/>
      <c r="AG48" s="23"/>
      <c r="AH48" s="24"/>
      <c r="AI48" s="25"/>
      <c r="AJ48" s="26"/>
    </row>
    <row r="49" spans="1:36" ht="15.75" thickBot="1" x14ac:dyDescent="0.3">
      <c r="A49" s="27"/>
      <c r="B49" s="28"/>
      <c r="C49" s="29"/>
      <c r="D49" s="30"/>
      <c r="E49" s="31"/>
      <c r="F49" s="30"/>
      <c r="G49" s="31"/>
      <c r="H49" s="30"/>
      <c r="I49" s="31"/>
      <c r="J49" s="30"/>
      <c r="K49" s="31"/>
      <c r="L49" s="30"/>
      <c r="M49" s="31"/>
      <c r="N49" s="30"/>
      <c r="O49" s="33"/>
      <c r="P49" s="30"/>
      <c r="Q49" s="31"/>
      <c r="R49" s="30"/>
      <c r="S49" s="31"/>
      <c r="T49" s="34"/>
      <c r="U49" s="35"/>
      <c r="V49" s="36"/>
      <c r="W49" s="37"/>
      <c r="X49" s="36"/>
      <c r="Y49" s="35"/>
      <c r="Z49" s="36"/>
      <c r="AA49" s="35"/>
      <c r="AB49" s="36"/>
      <c r="AC49" s="35"/>
      <c r="AD49" s="36"/>
      <c r="AE49" s="35"/>
      <c r="AF49" s="36"/>
      <c r="AG49" s="35"/>
      <c r="AH49" s="36"/>
      <c r="AI49" s="37"/>
      <c r="AJ49" s="38"/>
    </row>
    <row r="50" spans="1:36" x14ac:dyDescent="0.25">
      <c r="A50" s="14">
        <v>24</v>
      </c>
      <c r="B50" s="15"/>
      <c r="C50" s="16" t="str">
        <f>IF(B50="","",VLOOKUP(B50,visa,2,FALSE))</f>
        <v/>
      </c>
      <c r="D50" s="40"/>
      <c r="E50" s="41"/>
      <c r="F50" s="40"/>
      <c r="G50" s="41"/>
      <c r="H50" s="40"/>
      <c r="I50" s="41"/>
      <c r="J50" s="40"/>
      <c r="K50" s="41"/>
      <c r="L50" s="40"/>
      <c r="M50" s="41"/>
      <c r="N50" s="40"/>
      <c r="O50" s="43"/>
      <c r="P50" s="40"/>
      <c r="Q50" s="41"/>
      <c r="R50" s="40"/>
      <c r="S50" s="41"/>
      <c r="T50" s="44"/>
      <c r="U50" s="45"/>
      <c r="V50" s="46"/>
      <c r="W50" s="47"/>
      <c r="X50" s="46"/>
      <c r="Y50" s="45"/>
      <c r="Z50" s="46"/>
      <c r="AA50" s="45"/>
      <c r="AB50" s="46"/>
      <c r="AC50" s="45"/>
      <c r="AD50" s="46"/>
      <c r="AE50" s="45"/>
      <c r="AF50" s="46"/>
      <c r="AG50" s="45"/>
      <c r="AH50" s="46"/>
      <c r="AI50" s="47"/>
      <c r="AJ50" s="49"/>
    </row>
    <row r="51" spans="1:36" ht="15.75" thickBot="1" x14ac:dyDescent="0.3">
      <c r="A51" s="27"/>
      <c r="B51" s="28"/>
      <c r="C51" s="29"/>
      <c r="D51" s="40"/>
      <c r="E51" s="41"/>
      <c r="F51" s="40"/>
      <c r="G51" s="41"/>
      <c r="H51" s="40"/>
      <c r="I51" s="41"/>
      <c r="J51" s="40"/>
      <c r="K51" s="41"/>
      <c r="L51" s="40"/>
      <c r="M51" s="41"/>
      <c r="N51" s="40"/>
      <c r="O51" s="43"/>
      <c r="P51" s="40"/>
      <c r="Q51" s="41"/>
      <c r="R51" s="40"/>
      <c r="S51" s="41"/>
      <c r="T51" s="44"/>
      <c r="U51" s="45"/>
      <c r="V51" s="46"/>
      <c r="W51" s="47"/>
      <c r="X51" s="46"/>
      <c r="Y51" s="45"/>
      <c r="Z51" s="46"/>
      <c r="AA51" s="45"/>
      <c r="AB51" s="46"/>
      <c r="AC51" s="45"/>
      <c r="AD51" s="46"/>
      <c r="AE51" s="45"/>
      <c r="AF51" s="46"/>
      <c r="AG51" s="45"/>
      <c r="AH51" s="46"/>
      <c r="AI51" s="47"/>
      <c r="AJ51" s="49"/>
    </row>
    <row r="52" spans="1:36" x14ac:dyDescent="0.25">
      <c r="A52" s="14">
        <v>25</v>
      </c>
      <c r="B52" s="15"/>
      <c r="C52" s="16" t="str">
        <f>IF(B52="","",VLOOKUP(B52,visa,2,FALSE))</f>
        <v/>
      </c>
      <c r="D52" s="17"/>
      <c r="E52" s="18"/>
      <c r="F52" s="17"/>
      <c r="G52" s="18"/>
      <c r="H52" s="17"/>
      <c r="I52" s="18"/>
      <c r="J52" s="17"/>
      <c r="K52" s="18"/>
      <c r="L52" s="17"/>
      <c r="M52" s="18"/>
      <c r="N52" s="17"/>
      <c r="O52" s="39"/>
      <c r="P52" s="17"/>
      <c r="Q52" s="18"/>
      <c r="R52" s="17"/>
      <c r="S52" s="18"/>
      <c r="T52" s="22"/>
      <c r="U52" s="23"/>
      <c r="V52" s="24"/>
      <c r="W52" s="25"/>
      <c r="X52" s="24"/>
      <c r="Y52" s="23"/>
      <c r="Z52" s="24"/>
      <c r="AA52" s="23"/>
      <c r="AB52" s="24"/>
      <c r="AC52" s="23"/>
      <c r="AD52" s="24"/>
      <c r="AE52" s="23"/>
      <c r="AF52" s="24"/>
      <c r="AG52" s="23"/>
      <c r="AH52" s="24"/>
      <c r="AI52" s="25"/>
      <c r="AJ52" s="26"/>
    </row>
    <row r="53" spans="1:36" ht="15.75" thickBot="1" x14ac:dyDescent="0.3">
      <c r="A53" s="27"/>
      <c r="B53" s="28"/>
      <c r="C53" s="29"/>
      <c r="D53" s="30"/>
      <c r="E53" s="31"/>
      <c r="F53" s="30"/>
      <c r="G53" s="31"/>
      <c r="H53" s="30"/>
      <c r="I53" s="31"/>
      <c r="J53" s="30"/>
      <c r="K53" s="31"/>
      <c r="L53" s="30"/>
      <c r="M53" s="31"/>
      <c r="N53" s="30"/>
      <c r="O53" s="33"/>
      <c r="P53" s="30"/>
      <c r="Q53" s="31"/>
      <c r="R53" s="30"/>
      <c r="S53" s="31"/>
      <c r="T53" s="34"/>
      <c r="U53" s="35"/>
      <c r="V53" s="36"/>
      <c r="W53" s="37"/>
      <c r="X53" s="36"/>
      <c r="Y53" s="35"/>
      <c r="Z53" s="36"/>
      <c r="AA53" s="35"/>
      <c r="AB53" s="36"/>
      <c r="AC53" s="35"/>
      <c r="AD53" s="36"/>
      <c r="AE53" s="35"/>
      <c r="AF53" s="36"/>
      <c r="AG53" s="35"/>
      <c r="AH53" s="36"/>
      <c r="AI53" s="37"/>
      <c r="AJ53" s="38"/>
    </row>
    <row r="54" spans="1:36" x14ac:dyDescent="0.25">
      <c r="A54" s="14">
        <v>26</v>
      </c>
      <c r="B54" s="15"/>
      <c r="C54" s="16" t="str">
        <f>IF(B54="","",VLOOKUP(B54,visa,2,FALSE))</f>
        <v/>
      </c>
      <c r="D54" s="17"/>
      <c r="E54" s="18"/>
      <c r="F54" s="17"/>
      <c r="G54" s="18"/>
      <c r="H54" s="17"/>
      <c r="I54" s="18"/>
      <c r="J54" s="17"/>
      <c r="K54" s="18"/>
      <c r="L54" s="17"/>
      <c r="M54" s="18"/>
      <c r="N54" s="17"/>
      <c r="O54" s="39"/>
      <c r="P54" s="17"/>
      <c r="Q54" s="18"/>
      <c r="R54" s="17"/>
      <c r="S54" s="18"/>
      <c r="T54" s="22"/>
      <c r="U54" s="23"/>
      <c r="V54" s="24"/>
      <c r="W54" s="25"/>
      <c r="X54" s="24"/>
      <c r="Y54" s="23"/>
      <c r="Z54" s="24"/>
      <c r="AA54" s="23"/>
      <c r="AB54" s="24"/>
      <c r="AC54" s="23"/>
      <c r="AD54" s="24"/>
      <c r="AE54" s="23"/>
      <c r="AF54" s="24"/>
      <c r="AG54" s="23"/>
      <c r="AH54" s="24"/>
      <c r="AI54" s="25"/>
      <c r="AJ54" s="26"/>
    </row>
    <row r="55" spans="1:36" ht="15.75" thickBot="1" x14ac:dyDescent="0.3">
      <c r="A55" s="27"/>
      <c r="B55" s="28"/>
      <c r="C55" s="29"/>
      <c r="D55" s="30"/>
      <c r="E55" s="31"/>
      <c r="F55" s="30"/>
      <c r="G55" s="31"/>
      <c r="H55" s="30"/>
      <c r="I55" s="31"/>
      <c r="J55" s="30"/>
      <c r="K55" s="31"/>
      <c r="L55" s="30"/>
      <c r="M55" s="31"/>
      <c r="N55" s="30"/>
      <c r="O55" s="33"/>
      <c r="P55" s="30"/>
      <c r="Q55" s="31"/>
      <c r="R55" s="30"/>
      <c r="S55" s="31"/>
      <c r="T55" s="34"/>
      <c r="U55" s="35"/>
      <c r="V55" s="36"/>
      <c r="W55" s="37"/>
      <c r="X55" s="36"/>
      <c r="Y55" s="35"/>
      <c r="Z55" s="36"/>
      <c r="AA55" s="35"/>
      <c r="AB55" s="36"/>
      <c r="AC55" s="35"/>
      <c r="AD55" s="36"/>
      <c r="AE55" s="35"/>
      <c r="AF55" s="36"/>
      <c r="AG55" s="35"/>
      <c r="AH55" s="36"/>
      <c r="AI55" s="37"/>
      <c r="AJ55" s="38"/>
    </row>
    <row r="56" spans="1:36" x14ac:dyDescent="0.25">
      <c r="A56" s="14">
        <v>27</v>
      </c>
      <c r="B56" s="15"/>
      <c r="C56" s="16" t="str">
        <f>IF(B56="","",VLOOKUP(B56,visa,2,FALSE))</f>
        <v/>
      </c>
      <c r="D56" s="17"/>
      <c r="E56" s="18"/>
      <c r="F56" s="17"/>
      <c r="G56" s="18"/>
      <c r="H56" s="17"/>
      <c r="I56" s="18"/>
      <c r="J56" s="17"/>
      <c r="K56" s="18"/>
      <c r="L56" s="17"/>
      <c r="M56" s="18"/>
      <c r="N56" s="17"/>
      <c r="O56" s="39"/>
      <c r="P56" s="17"/>
      <c r="Q56" s="18"/>
      <c r="R56" s="17"/>
      <c r="S56" s="18"/>
      <c r="T56" s="22"/>
      <c r="U56" s="23"/>
      <c r="V56" s="24"/>
      <c r="W56" s="25"/>
      <c r="X56" s="24"/>
      <c r="Y56" s="23"/>
      <c r="Z56" s="24"/>
      <c r="AA56" s="23"/>
      <c r="AB56" s="24"/>
      <c r="AC56" s="23"/>
      <c r="AD56" s="24"/>
      <c r="AE56" s="23"/>
      <c r="AF56" s="24"/>
      <c r="AG56" s="23"/>
      <c r="AH56" s="24"/>
      <c r="AI56" s="25"/>
      <c r="AJ56" s="26"/>
    </row>
    <row r="57" spans="1:36" ht="15.75" thickBot="1" x14ac:dyDescent="0.3">
      <c r="A57" s="27"/>
      <c r="B57" s="28"/>
      <c r="C57" s="29"/>
      <c r="D57" s="30"/>
      <c r="E57" s="31"/>
      <c r="F57" s="30"/>
      <c r="G57" s="31"/>
      <c r="H57" s="30"/>
      <c r="I57" s="31"/>
      <c r="J57" s="30"/>
      <c r="K57" s="31"/>
      <c r="L57" s="30"/>
      <c r="M57" s="31"/>
      <c r="N57" s="30"/>
      <c r="O57" s="33"/>
      <c r="P57" s="30"/>
      <c r="Q57" s="31"/>
      <c r="R57" s="30"/>
      <c r="S57" s="31"/>
      <c r="T57" s="34"/>
      <c r="U57" s="35"/>
      <c r="V57" s="36"/>
      <c r="W57" s="37"/>
      <c r="X57" s="36"/>
      <c r="Y57" s="35"/>
      <c r="Z57" s="36"/>
      <c r="AA57" s="35"/>
      <c r="AB57" s="36"/>
      <c r="AC57" s="35"/>
      <c r="AD57" s="36"/>
      <c r="AE57" s="35"/>
      <c r="AF57" s="36"/>
      <c r="AG57" s="35"/>
      <c r="AH57" s="36"/>
      <c r="AI57" s="37"/>
      <c r="AJ57" s="38"/>
    </row>
    <row r="58" spans="1:36" x14ac:dyDescent="0.25">
      <c r="A58" s="14">
        <v>28</v>
      </c>
      <c r="B58" s="15"/>
      <c r="C58" s="16" t="str">
        <f>IF(B58="","",VLOOKUP(B58,visa,2,FALSE))</f>
        <v/>
      </c>
      <c r="D58" s="17"/>
      <c r="E58" s="18"/>
      <c r="F58" s="17"/>
      <c r="G58" s="18"/>
      <c r="H58" s="17"/>
      <c r="I58" s="18"/>
      <c r="J58" s="17"/>
      <c r="K58" s="18"/>
      <c r="L58" s="17"/>
      <c r="M58" s="18"/>
      <c r="N58" s="17"/>
      <c r="O58" s="39"/>
      <c r="P58" s="17"/>
      <c r="Q58" s="18"/>
      <c r="R58" s="17"/>
      <c r="S58" s="18"/>
      <c r="T58" s="22"/>
      <c r="U58" s="23"/>
      <c r="V58" s="24"/>
      <c r="W58" s="25"/>
      <c r="X58" s="24"/>
      <c r="Y58" s="23"/>
      <c r="Z58" s="24"/>
      <c r="AA58" s="23"/>
      <c r="AB58" s="24"/>
      <c r="AC58" s="23"/>
      <c r="AD58" s="24"/>
      <c r="AE58" s="23"/>
      <c r="AF58" s="24"/>
      <c r="AG58" s="23"/>
      <c r="AH58" s="24"/>
      <c r="AI58" s="25"/>
      <c r="AJ58" s="26"/>
    </row>
    <row r="59" spans="1:36" ht="15.75" thickBot="1" x14ac:dyDescent="0.3">
      <c r="A59" s="27"/>
      <c r="B59" s="28"/>
      <c r="C59" s="29"/>
      <c r="D59" s="30"/>
      <c r="E59" s="31"/>
      <c r="F59" s="30"/>
      <c r="G59" s="31"/>
      <c r="H59" s="30"/>
      <c r="I59" s="31"/>
      <c r="J59" s="30"/>
      <c r="K59" s="31"/>
      <c r="L59" s="30"/>
      <c r="M59" s="31"/>
      <c r="N59" s="30"/>
      <c r="O59" s="33"/>
      <c r="P59" s="30"/>
      <c r="Q59" s="31"/>
      <c r="R59" s="30"/>
      <c r="S59" s="31"/>
      <c r="T59" s="34"/>
      <c r="U59" s="35"/>
      <c r="V59" s="36"/>
      <c r="W59" s="37"/>
      <c r="X59" s="36"/>
      <c r="Y59" s="35"/>
      <c r="Z59" s="36"/>
      <c r="AA59" s="35"/>
      <c r="AB59" s="36"/>
      <c r="AC59" s="35"/>
      <c r="AD59" s="36"/>
      <c r="AE59" s="35"/>
      <c r="AF59" s="36"/>
      <c r="AG59" s="35"/>
      <c r="AH59" s="36"/>
      <c r="AI59" s="37"/>
      <c r="AJ59" s="38"/>
    </row>
    <row r="60" spans="1:36" x14ac:dyDescent="0.25">
      <c r="A60" s="14">
        <v>29</v>
      </c>
      <c r="B60" s="15"/>
      <c r="C60" s="16" t="str">
        <f>IF(B60="","",VLOOKUP(B60,visa,2,FALSE))</f>
        <v/>
      </c>
      <c r="D60" s="17"/>
      <c r="E60" s="18"/>
      <c r="F60" s="17"/>
      <c r="G60" s="18"/>
      <c r="H60" s="17"/>
      <c r="I60" s="18"/>
      <c r="J60" s="17"/>
      <c r="K60" s="18"/>
      <c r="L60" s="17"/>
      <c r="M60" s="18"/>
      <c r="N60" s="17"/>
      <c r="O60" s="39"/>
      <c r="P60" s="17"/>
      <c r="Q60" s="18"/>
      <c r="R60" s="17"/>
      <c r="S60" s="18"/>
      <c r="T60" s="22"/>
      <c r="U60" s="23"/>
      <c r="V60" s="24"/>
      <c r="W60" s="25"/>
      <c r="X60" s="24"/>
      <c r="Y60" s="23"/>
      <c r="Z60" s="24"/>
      <c r="AA60" s="23"/>
      <c r="AB60" s="24"/>
      <c r="AC60" s="23"/>
      <c r="AD60" s="24"/>
      <c r="AE60" s="23"/>
      <c r="AF60" s="24"/>
      <c r="AG60" s="23"/>
      <c r="AH60" s="24"/>
      <c r="AI60" s="25"/>
      <c r="AJ60" s="26"/>
    </row>
    <row r="61" spans="1:36" ht="15.75" thickBot="1" x14ac:dyDescent="0.3">
      <c r="A61" s="27"/>
      <c r="B61" s="28"/>
      <c r="C61" s="29"/>
      <c r="D61" s="30"/>
      <c r="E61" s="31"/>
      <c r="F61" s="30"/>
      <c r="G61" s="31"/>
      <c r="H61" s="30"/>
      <c r="I61" s="31"/>
      <c r="J61" s="30"/>
      <c r="K61" s="31"/>
      <c r="L61" s="30"/>
      <c r="M61" s="31"/>
      <c r="N61" s="30"/>
      <c r="O61" s="33"/>
      <c r="P61" s="30"/>
      <c r="Q61" s="31"/>
      <c r="R61" s="30"/>
      <c r="S61" s="31"/>
      <c r="T61" s="34"/>
      <c r="U61" s="35"/>
      <c r="V61" s="36"/>
      <c r="W61" s="37"/>
      <c r="X61" s="36"/>
      <c r="Y61" s="35"/>
      <c r="Z61" s="36"/>
      <c r="AA61" s="35"/>
      <c r="AB61" s="36"/>
      <c r="AC61" s="35"/>
      <c r="AD61" s="36"/>
      <c r="AE61" s="35"/>
      <c r="AF61" s="36"/>
      <c r="AG61" s="35"/>
      <c r="AH61" s="36"/>
      <c r="AI61" s="37"/>
      <c r="AJ61" s="38"/>
    </row>
    <row r="62" spans="1:36" x14ac:dyDescent="0.25">
      <c r="A62" s="14">
        <v>30</v>
      </c>
      <c r="B62" s="15"/>
      <c r="C62" s="16" t="str">
        <f>IF(B62="","",VLOOKUP(B62,visa,2,FALSE))</f>
        <v/>
      </c>
      <c r="D62" s="40"/>
      <c r="E62" s="41"/>
      <c r="F62" s="40"/>
      <c r="G62" s="41"/>
      <c r="H62" s="40"/>
      <c r="I62" s="41"/>
      <c r="J62" s="40"/>
      <c r="K62" s="41"/>
      <c r="L62" s="40"/>
      <c r="M62" s="41"/>
      <c r="N62" s="40"/>
      <c r="O62" s="43"/>
      <c r="P62" s="40"/>
      <c r="Q62" s="41"/>
      <c r="R62" s="40"/>
      <c r="S62" s="41"/>
      <c r="T62" s="44"/>
      <c r="U62" s="45"/>
      <c r="V62" s="46"/>
      <c r="W62" s="47"/>
      <c r="X62" s="46"/>
      <c r="Y62" s="45"/>
      <c r="Z62" s="46"/>
      <c r="AA62" s="45"/>
      <c r="AB62" s="46"/>
      <c r="AC62" s="45"/>
      <c r="AD62" s="46"/>
      <c r="AE62" s="45"/>
      <c r="AF62" s="46"/>
      <c r="AG62" s="45"/>
      <c r="AH62" s="46"/>
      <c r="AI62" s="47"/>
      <c r="AJ62" s="26"/>
    </row>
    <row r="63" spans="1:36" ht="15.75" thickBot="1" x14ac:dyDescent="0.3">
      <c r="A63" s="27"/>
      <c r="B63" s="28"/>
      <c r="C63" s="29"/>
      <c r="D63" s="40"/>
      <c r="E63" s="41"/>
      <c r="F63" s="40"/>
      <c r="G63" s="41"/>
      <c r="H63" s="40"/>
      <c r="I63" s="41"/>
      <c r="J63" s="40"/>
      <c r="K63" s="41"/>
      <c r="L63" s="40"/>
      <c r="M63" s="41"/>
      <c r="N63" s="40"/>
      <c r="O63" s="43"/>
      <c r="P63" s="40"/>
      <c r="Q63" s="41"/>
      <c r="R63" s="40"/>
      <c r="S63" s="41"/>
      <c r="T63" s="44"/>
      <c r="U63" s="45"/>
      <c r="V63" s="46"/>
      <c r="W63" s="47"/>
      <c r="X63" s="46"/>
      <c r="Y63" s="45"/>
      <c r="Z63" s="46"/>
      <c r="AA63" s="45"/>
      <c r="AB63" s="46"/>
      <c r="AC63" s="45"/>
      <c r="AD63" s="46"/>
      <c r="AE63" s="45"/>
      <c r="AF63" s="46"/>
      <c r="AG63" s="45"/>
      <c r="AH63" s="46"/>
      <c r="AI63" s="47"/>
      <c r="AJ63" s="38"/>
    </row>
    <row r="64" spans="1:36" x14ac:dyDescent="0.25">
      <c r="A64" s="14">
        <v>31</v>
      </c>
      <c r="B64" s="15"/>
      <c r="C64" s="16" t="str">
        <f>IF(B64="","",VLOOKUP(B64,visa,2,FALSE))</f>
        <v/>
      </c>
      <c r="D64" s="17"/>
      <c r="E64" s="18"/>
      <c r="F64" s="17"/>
      <c r="G64" s="18"/>
      <c r="H64" s="17"/>
      <c r="I64" s="18"/>
      <c r="J64" s="17"/>
      <c r="K64" s="18"/>
      <c r="L64" s="17"/>
      <c r="M64" s="18"/>
      <c r="N64" s="17"/>
      <c r="O64" s="39"/>
      <c r="P64" s="17"/>
      <c r="Q64" s="18"/>
      <c r="R64" s="17"/>
      <c r="S64" s="18"/>
      <c r="T64" s="22"/>
      <c r="U64" s="23"/>
      <c r="V64" s="24"/>
      <c r="W64" s="25"/>
      <c r="X64" s="24"/>
      <c r="Y64" s="23"/>
      <c r="Z64" s="24"/>
      <c r="AA64" s="23"/>
      <c r="AB64" s="24"/>
      <c r="AC64" s="23"/>
      <c r="AD64" s="24"/>
      <c r="AE64" s="23"/>
      <c r="AF64" s="24"/>
      <c r="AG64" s="23"/>
      <c r="AH64" s="24"/>
      <c r="AI64" s="25"/>
      <c r="AJ64" s="26"/>
    </row>
    <row r="65" spans="1:36" ht="15.75" thickBot="1" x14ac:dyDescent="0.3">
      <c r="A65" s="27"/>
      <c r="B65" s="28"/>
      <c r="C65" s="29"/>
      <c r="D65" s="30"/>
      <c r="E65" s="31"/>
      <c r="F65" s="30"/>
      <c r="G65" s="31"/>
      <c r="H65" s="30"/>
      <c r="I65" s="31"/>
      <c r="J65" s="30"/>
      <c r="K65" s="31"/>
      <c r="L65" s="30"/>
      <c r="M65" s="31"/>
      <c r="N65" s="30"/>
      <c r="O65" s="33"/>
      <c r="P65" s="30"/>
      <c r="Q65" s="31"/>
      <c r="R65" s="30"/>
      <c r="S65" s="31"/>
      <c r="T65" s="34"/>
      <c r="U65" s="35"/>
      <c r="V65" s="36"/>
      <c r="W65" s="37"/>
      <c r="X65" s="36"/>
      <c r="Y65" s="35"/>
      <c r="Z65" s="36"/>
      <c r="AA65" s="35"/>
      <c r="AB65" s="36"/>
      <c r="AC65" s="35"/>
      <c r="AD65" s="36"/>
      <c r="AE65" s="35"/>
      <c r="AF65" s="36"/>
      <c r="AG65" s="35"/>
      <c r="AH65" s="36"/>
      <c r="AI65" s="37"/>
      <c r="AJ65" s="38"/>
    </row>
    <row r="66" spans="1:36" x14ac:dyDescent="0.25">
      <c r="A66" s="14">
        <v>32</v>
      </c>
      <c r="B66" s="15"/>
      <c r="C66" s="16" t="str">
        <f>IF(B66="","",VLOOKUP(B66,visa,2,FALSE))</f>
        <v/>
      </c>
      <c r="D66" s="17"/>
      <c r="E66" s="18"/>
      <c r="F66" s="17"/>
      <c r="G66" s="18"/>
      <c r="H66" s="17"/>
      <c r="I66" s="18"/>
      <c r="J66" s="17"/>
      <c r="K66" s="18"/>
      <c r="L66" s="17"/>
      <c r="M66" s="18"/>
      <c r="N66" s="17"/>
      <c r="O66" s="39"/>
      <c r="P66" s="17"/>
      <c r="Q66" s="18"/>
      <c r="R66" s="17"/>
      <c r="S66" s="18"/>
      <c r="T66" s="22"/>
      <c r="U66" s="23"/>
      <c r="V66" s="24"/>
      <c r="W66" s="25"/>
      <c r="X66" s="24"/>
      <c r="Y66" s="23"/>
      <c r="Z66" s="24"/>
      <c r="AA66" s="23"/>
      <c r="AB66" s="24"/>
      <c r="AC66" s="23"/>
      <c r="AD66" s="24"/>
      <c r="AE66" s="23"/>
      <c r="AF66" s="24"/>
      <c r="AG66" s="23"/>
      <c r="AH66" s="24"/>
      <c r="AI66" s="25"/>
      <c r="AJ66" s="26"/>
    </row>
    <row r="67" spans="1:36" ht="15.75" thickBot="1" x14ac:dyDescent="0.3">
      <c r="A67" s="27"/>
      <c r="B67" s="28"/>
      <c r="C67" s="29"/>
      <c r="D67" s="30"/>
      <c r="E67" s="31"/>
      <c r="F67" s="30"/>
      <c r="G67" s="31"/>
      <c r="H67" s="30"/>
      <c r="I67" s="31"/>
      <c r="J67" s="30"/>
      <c r="K67" s="31"/>
      <c r="L67" s="30"/>
      <c r="M67" s="31"/>
      <c r="N67" s="30"/>
      <c r="O67" s="33"/>
      <c r="P67" s="30"/>
      <c r="Q67" s="31"/>
      <c r="R67" s="30"/>
      <c r="S67" s="31"/>
      <c r="T67" s="34"/>
      <c r="U67" s="35"/>
      <c r="V67" s="36"/>
      <c r="W67" s="37"/>
      <c r="X67" s="36"/>
      <c r="Y67" s="35"/>
      <c r="Z67" s="36"/>
      <c r="AA67" s="35"/>
      <c r="AB67" s="36"/>
      <c r="AC67" s="35"/>
      <c r="AD67" s="36"/>
      <c r="AE67" s="35"/>
      <c r="AF67" s="36"/>
      <c r="AG67" s="35"/>
      <c r="AH67" s="36"/>
      <c r="AI67" s="37"/>
      <c r="AJ67" s="38"/>
    </row>
    <row r="68" spans="1:36" x14ac:dyDescent="0.25">
      <c r="A68" s="14">
        <v>33</v>
      </c>
      <c r="B68" s="15"/>
      <c r="C68" s="16" t="str">
        <f>IF(B68="","",VLOOKUP(B68,visa,2,FALSE))</f>
        <v/>
      </c>
      <c r="D68" s="17"/>
      <c r="E68" s="18"/>
      <c r="F68" s="17"/>
      <c r="G68" s="18"/>
      <c r="H68" s="17"/>
      <c r="I68" s="18"/>
      <c r="J68" s="17"/>
      <c r="K68" s="18"/>
      <c r="L68" s="17"/>
      <c r="M68" s="18"/>
      <c r="N68" s="17"/>
      <c r="O68" s="39"/>
      <c r="P68" s="17"/>
      <c r="Q68" s="18"/>
      <c r="R68" s="17"/>
      <c r="S68" s="18"/>
      <c r="T68" s="22"/>
      <c r="U68" s="23"/>
      <c r="V68" s="24"/>
      <c r="W68" s="25"/>
      <c r="X68" s="24"/>
      <c r="Y68" s="23"/>
      <c r="Z68" s="24"/>
      <c r="AA68" s="23"/>
      <c r="AB68" s="24"/>
      <c r="AC68" s="23"/>
      <c r="AD68" s="24"/>
      <c r="AE68" s="23"/>
      <c r="AF68" s="24"/>
      <c r="AG68" s="23"/>
      <c r="AH68" s="24"/>
      <c r="AI68" s="23"/>
      <c r="AJ68" s="50"/>
    </row>
    <row r="69" spans="1:36" ht="15.75" thickBot="1" x14ac:dyDescent="0.3">
      <c r="A69" s="27"/>
      <c r="B69" s="28"/>
      <c r="C69" s="29"/>
      <c r="D69" s="30"/>
      <c r="E69" s="31"/>
      <c r="F69" s="30"/>
      <c r="G69" s="31"/>
      <c r="H69" s="30"/>
      <c r="I69" s="31"/>
      <c r="J69" s="30"/>
      <c r="K69" s="31"/>
      <c r="L69" s="30"/>
      <c r="M69" s="31"/>
      <c r="N69" s="30"/>
      <c r="O69" s="33"/>
      <c r="P69" s="30"/>
      <c r="Q69" s="31"/>
      <c r="R69" s="30"/>
      <c r="S69" s="31"/>
      <c r="T69" s="34"/>
      <c r="U69" s="35"/>
      <c r="V69" s="36"/>
      <c r="W69" s="37"/>
      <c r="X69" s="36"/>
      <c r="Y69" s="35"/>
      <c r="Z69" s="36"/>
      <c r="AA69" s="35"/>
      <c r="AB69" s="36"/>
      <c r="AC69" s="35"/>
      <c r="AD69" s="36"/>
      <c r="AE69" s="35"/>
      <c r="AF69" s="36"/>
      <c r="AG69" s="35"/>
      <c r="AH69" s="36"/>
      <c r="AI69" s="35"/>
      <c r="AJ69" s="51"/>
    </row>
    <row r="70" spans="1:36" x14ac:dyDescent="0.25">
      <c r="A70" s="14">
        <v>34</v>
      </c>
      <c r="B70" s="15"/>
      <c r="C70" s="16" t="str">
        <f>IF(B70="","",VLOOKUP(B70,visa,2,FALSE))</f>
        <v/>
      </c>
      <c r="D70" s="40"/>
      <c r="E70" s="41"/>
      <c r="F70" s="40"/>
      <c r="G70" s="41"/>
      <c r="H70" s="40"/>
      <c r="I70" s="41"/>
      <c r="J70" s="40"/>
      <c r="K70" s="41"/>
      <c r="L70" s="40"/>
      <c r="M70" s="41"/>
      <c r="N70" s="40"/>
      <c r="O70" s="43"/>
      <c r="P70" s="40"/>
      <c r="Q70" s="41"/>
      <c r="R70" s="40"/>
      <c r="S70" s="41"/>
      <c r="T70" s="44"/>
      <c r="U70" s="45"/>
      <c r="V70" s="46"/>
      <c r="W70" s="47"/>
      <c r="X70" s="46"/>
      <c r="Y70" s="45"/>
      <c r="Z70" s="46"/>
      <c r="AA70" s="45"/>
      <c r="AB70" s="46"/>
      <c r="AC70" s="45"/>
      <c r="AD70" s="46"/>
      <c r="AE70" s="45"/>
      <c r="AF70" s="46"/>
      <c r="AG70" s="45"/>
      <c r="AH70" s="46"/>
      <c r="AI70" s="47"/>
      <c r="AJ70" s="26"/>
    </row>
    <row r="71" spans="1:36" ht="15.75" thickBot="1" x14ac:dyDescent="0.3">
      <c r="A71" s="27"/>
      <c r="B71" s="28"/>
      <c r="C71" s="29"/>
      <c r="D71" s="40"/>
      <c r="E71" s="41"/>
      <c r="F71" s="40"/>
      <c r="G71" s="41"/>
      <c r="H71" s="40"/>
      <c r="I71" s="41"/>
      <c r="J71" s="40"/>
      <c r="K71" s="41"/>
      <c r="L71" s="40"/>
      <c r="M71" s="41"/>
      <c r="N71" s="40"/>
      <c r="O71" s="43"/>
      <c r="P71" s="40"/>
      <c r="Q71" s="41"/>
      <c r="R71" s="40"/>
      <c r="S71" s="41"/>
      <c r="T71" s="44"/>
      <c r="U71" s="45"/>
      <c r="V71" s="46"/>
      <c r="W71" s="47"/>
      <c r="X71" s="46"/>
      <c r="Y71" s="45"/>
      <c r="Z71" s="46"/>
      <c r="AA71" s="45"/>
      <c r="AB71" s="46"/>
      <c r="AC71" s="45"/>
      <c r="AD71" s="46"/>
      <c r="AE71" s="45"/>
      <c r="AF71" s="46"/>
      <c r="AG71" s="45"/>
      <c r="AH71" s="46"/>
      <c r="AI71" s="47"/>
      <c r="AJ71" s="38"/>
    </row>
    <row r="72" spans="1:36" x14ac:dyDescent="0.25">
      <c r="A72" s="14">
        <v>35</v>
      </c>
      <c r="B72" s="15"/>
      <c r="C72" s="16" t="str">
        <f>IF(B72="","",VLOOKUP(B72,visa,2,FALSE))</f>
        <v/>
      </c>
      <c r="D72" s="20"/>
      <c r="E72" s="18"/>
      <c r="F72" s="17"/>
      <c r="G72" s="18"/>
      <c r="H72" s="17"/>
      <c r="I72" s="18"/>
      <c r="J72" s="17"/>
      <c r="K72" s="18"/>
      <c r="L72" s="17"/>
      <c r="M72" s="18"/>
      <c r="N72" s="17"/>
      <c r="O72" s="39"/>
      <c r="P72" s="17"/>
      <c r="Q72" s="18"/>
      <c r="R72" s="17"/>
      <c r="S72" s="18"/>
      <c r="T72" s="22"/>
      <c r="U72" s="23"/>
      <c r="V72" s="24"/>
      <c r="W72" s="25"/>
      <c r="X72" s="24"/>
      <c r="Y72" s="23"/>
      <c r="Z72" s="24"/>
      <c r="AA72" s="23"/>
      <c r="AB72" s="24"/>
      <c r="AC72" s="23"/>
      <c r="AD72" s="24"/>
      <c r="AE72" s="23"/>
      <c r="AF72" s="24"/>
      <c r="AG72" s="23"/>
      <c r="AH72" s="24"/>
      <c r="AI72" s="23"/>
      <c r="AJ72" s="52"/>
    </row>
    <row r="73" spans="1:36" ht="15.75" thickBot="1" x14ac:dyDescent="0.3">
      <c r="A73" s="27"/>
      <c r="B73" s="28"/>
      <c r="C73" s="29"/>
      <c r="D73" s="32"/>
      <c r="E73" s="31"/>
      <c r="F73" s="30"/>
      <c r="G73" s="31"/>
      <c r="H73" s="30"/>
      <c r="I73" s="31"/>
      <c r="J73" s="30"/>
      <c r="K73" s="31"/>
      <c r="L73" s="30"/>
      <c r="M73" s="31"/>
      <c r="N73" s="30"/>
      <c r="O73" s="33"/>
      <c r="P73" s="30"/>
      <c r="Q73" s="31"/>
      <c r="R73" s="30"/>
      <c r="S73" s="31"/>
      <c r="T73" s="34"/>
      <c r="U73" s="35"/>
      <c r="V73" s="36"/>
      <c r="W73" s="37"/>
      <c r="X73" s="36"/>
      <c r="Y73" s="35"/>
      <c r="Z73" s="36"/>
      <c r="AA73" s="35"/>
      <c r="AB73" s="36"/>
      <c r="AC73" s="35"/>
      <c r="AD73" s="36"/>
      <c r="AE73" s="35"/>
      <c r="AF73" s="36"/>
      <c r="AG73" s="35"/>
      <c r="AH73" s="36"/>
      <c r="AI73" s="35"/>
      <c r="AJ73" s="53"/>
    </row>
    <row r="74" spans="1:36" x14ac:dyDescent="0.25">
      <c r="A74" s="14">
        <v>36</v>
      </c>
      <c r="B74" s="15"/>
      <c r="C74" s="16" t="str">
        <f>IF(B74="","",VLOOKUP(B74,visa,2,FALSE))</f>
        <v/>
      </c>
      <c r="D74" s="20"/>
      <c r="E74" s="18"/>
      <c r="F74" s="17"/>
      <c r="G74" s="18"/>
      <c r="H74" s="17"/>
      <c r="I74" s="18"/>
      <c r="J74" s="17"/>
      <c r="K74" s="18"/>
      <c r="L74" s="17"/>
      <c r="M74" s="18"/>
      <c r="N74" s="17"/>
      <c r="O74" s="39"/>
      <c r="P74" s="17"/>
      <c r="Q74" s="18"/>
      <c r="R74" s="17"/>
      <c r="S74" s="18"/>
      <c r="T74" s="22"/>
      <c r="U74" s="23"/>
      <c r="V74" s="24"/>
      <c r="W74" s="25"/>
      <c r="X74" s="24"/>
      <c r="Y74" s="23"/>
      <c r="Z74" s="24"/>
      <c r="AA74" s="23"/>
      <c r="AB74" s="24"/>
      <c r="AC74" s="23"/>
      <c r="AD74" s="24"/>
      <c r="AE74" s="23"/>
      <c r="AF74" s="24"/>
      <c r="AG74" s="23"/>
      <c r="AH74" s="24"/>
      <c r="AI74" s="25"/>
      <c r="AJ74" s="26"/>
    </row>
    <row r="75" spans="1:36" ht="15.75" thickBot="1" x14ac:dyDescent="0.3">
      <c r="A75" s="27"/>
      <c r="B75" s="28"/>
      <c r="C75" s="29"/>
      <c r="D75" s="32"/>
      <c r="E75" s="31"/>
      <c r="F75" s="30"/>
      <c r="G75" s="31"/>
      <c r="H75" s="30"/>
      <c r="I75" s="31"/>
      <c r="J75" s="30"/>
      <c r="K75" s="31"/>
      <c r="L75" s="30"/>
      <c r="M75" s="31"/>
      <c r="N75" s="30"/>
      <c r="O75" s="33"/>
      <c r="P75" s="30"/>
      <c r="Q75" s="31"/>
      <c r="R75" s="30"/>
      <c r="S75" s="31"/>
      <c r="T75" s="34"/>
      <c r="U75" s="35"/>
      <c r="V75" s="36"/>
      <c r="W75" s="37"/>
      <c r="X75" s="36"/>
      <c r="Y75" s="35"/>
      <c r="Z75" s="36"/>
      <c r="AA75" s="35"/>
      <c r="AB75" s="36"/>
      <c r="AC75" s="35"/>
      <c r="AD75" s="36"/>
      <c r="AE75" s="35"/>
      <c r="AF75" s="36"/>
      <c r="AG75" s="35"/>
      <c r="AH75" s="36"/>
      <c r="AI75" s="37"/>
      <c r="AJ75" s="38"/>
    </row>
    <row r="76" spans="1:36" x14ac:dyDescent="0.25">
      <c r="A76" s="14">
        <v>37</v>
      </c>
      <c r="B76" s="15"/>
      <c r="C76" s="16" t="str">
        <f>IF(B76="","",VLOOKUP(B76,visa,2,FALSE))</f>
        <v/>
      </c>
      <c r="D76" s="42"/>
      <c r="E76" s="41"/>
      <c r="F76" s="40"/>
      <c r="G76" s="41"/>
      <c r="H76" s="40"/>
      <c r="I76" s="41"/>
      <c r="J76" s="40"/>
      <c r="K76" s="41"/>
      <c r="L76" s="40"/>
      <c r="M76" s="41"/>
      <c r="N76" s="40"/>
      <c r="O76" s="43"/>
      <c r="P76" s="40"/>
      <c r="Q76" s="41"/>
      <c r="R76" s="40"/>
      <c r="S76" s="41"/>
      <c r="T76" s="44"/>
      <c r="U76" s="45"/>
      <c r="V76" s="46"/>
      <c r="W76" s="47"/>
      <c r="X76" s="46"/>
      <c r="Y76" s="45"/>
      <c r="Z76" s="46"/>
      <c r="AA76" s="45"/>
      <c r="AB76" s="46"/>
      <c r="AC76" s="45"/>
      <c r="AD76" s="46"/>
      <c r="AE76" s="45"/>
      <c r="AF76" s="46"/>
      <c r="AG76" s="45"/>
      <c r="AH76" s="46"/>
      <c r="AI76" s="47"/>
      <c r="AJ76" s="26"/>
    </row>
    <row r="77" spans="1:36" ht="15.75" thickBot="1" x14ac:dyDescent="0.3">
      <c r="A77" s="27"/>
      <c r="B77" s="28"/>
      <c r="C77" s="29"/>
      <c r="D77" s="42"/>
      <c r="E77" s="41"/>
      <c r="F77" s="40"/>
      <c r="G77" s="41"/>
      <c r="H77" s="40"/>
      <c r="I77" s="41"/>
      <c r="J77" s="40"/>
      <c r="K77" s="41"/>
      <c r="L77" s="40"/>
      <c r="M77" s="41"/>
      <c r="N77" s="40"/>
      <c r="O77" s="43"/>
      <c r="P77" s="40"/>
      <c r="Q77" s="41"/>
      <c r="R77" s="40"/>
      <c r="S77" s="41"/>
      <c r="T77" s="44"/>
      <c r="U77" s="45"/>
      <c r="V77" s="46"/>
      <c r="W77" s="47"/>
      <c r="X77" s="46"/>
      <c r="Y77" s="45"/>
      <c r="Z77" s="46"/>
      <c r="AA77" s="45"/>
      <c r="AB77" s="46"/>
      <c r="AC77" s="45"/>
      <c r="AD77" s="46"/>
      <c r="AE77" s="45"/>
      <c r="AF77" s="46"/>
      <c r="AG77" s="45"/>
      <c r="AH77" s="46"/>
      <c r="AI77" s="47"/>
      <c r="AJ77" s="38"/>
    </row>
    <row r="78" spans="1:36" x14ac:dyDescent="0.25">
      <c r="A78" s="14">
        <v>38</v>
      </c>
      <c r="B78" s="15"/>
      <c r="C78" s="16" t="str">
        <f>IF(B78="","",VLOOKUP(B78,visa,2,FALSE))</f>
        <v/>
      </c>
      <c r="D78" s="17"/>
      <c r="E78" s="18"/>
      <c r="F78" s="17"/>
      <c r="G78" s="18"/>
      <c r="H78" s="17"/>
      <c r="I78" s="18"/>
      <c r="J78" s="17"/>
      <c r="K78" s="18"/>
      <c r="L78" s="17"/>
      <c r="M78" s="18"/>
      <c r="N78" s="17"/>
      <c r="O78" s="39"/>
      <c r="P78" s="17"/>
      <c r="Q78" s="18"/>
      <c r="R78" s="17"/>
      <c r="S78" s="18"/>
      <c r="T78" s="22"/>
      <c r="U78" s="23"/>
      <c r="V78" s="24"/>
      <c r="W78" s="25"/>
      <c r="X78" s="24"/>
      <c r="Y78" s="23"/>
      <c r="Z78" s="24"/>
      <c r="AA78" s="23"/>
      <c r="AB78" s="24"/>
      <c r="AC78" s="23"/>
      <c r="AD78" s="24"/>
      <c r="AE78" s="23"/>
      <c r="AF78" s="24"/>
      <c r="AG78" s="23"/>
      <c r="AH78" s="24"/>
      <c r="AI78" s="25"/>
      <c r="AJ78" s="26"/>
    </row>
    <row r="79" spans="1:36" ht="15.75" thickBot="1" x14ac:dyDescent="0.3">
      <c r="A79" s="27"/>
      <c r="B79" s="28"/>
      <c r="C79" s="29"/>
      <c r="D79" s="30"/>
      <c r="E79" s="31"/>
      <c r="F79" s="30"/>
      <c r="G79" s="31"/>
      <c r="H79" s="30"/>
      <c r="I79" s="31"/>
      <c r="J79" s="30"/>
      <c r="K79" s="31"/>
      <c r="L79" s="30"/>
      <c r="M79" s="31"/>
      <c r="N79" s="30"/>
      <c r="O79" s="33"/>
      <c r="P79" s="30"/>
      <c r="Q79" s="31"/>
      <c r="R79" s="30"/>
      <c r="S79" s="31"/>
      <c r="T79" s="34"/>
      <c r="U79" s="35"/>
      <c r="V79" s="36"/>
      <c r="W79" s="37"/>
      <c r="X79" s="36"/>
      <c r="Y79" s="35"/>
      <c r="Z79" s="36"/>
      <c r="AA79" s="35"/>
      <c r="AB79" s="36"/>
      <c r="AC79" s="35"/>
      <c r="AD79" s="36"/>
      <c r="AE79" s="35"/>
      <c r="AF79" s="36"/>
      <c r="AG79" s="35"/>
      <c r="AH79" s="36"/>
      <c r="AI79" s="37"/>
      <c r="AJ79" s="38"/>
    </row>
    <row r="80" spans="1:36" x14ac:dyDescent="0.25">
      <c r="A80" s="14">
        <v>39</v>
      </c>
      <c r="B80" s="15"/>
      <c r="C80" s="16" t="str">
        <f>IF(B80="","",VLOOKUP(B80,visa,2,FALSE))</f>
        <v/>
      </c>
      <c r="D80" s="40"/>
      <c r="E80" s="41"/>
      <c r="F80" s="40"/>
      <c r="G80" s="41"/>
      <c r="H80" s="40"/>
      <c r="I80" s="41"/>
      <c r="J80" s="40"/>
      <c r="K80" s="41"/>
      <c r="L80" s="40"/>
      <c r="M80" s="41"/>
      <c r="N80" s="40"/>
      <c r="O80" s="43"/>
      <c r="P80" s="40"/>
      <c r="Q80" s="41"/>
      <c r="R80" s="40"/>
      <c r="S80" s="41"/>
      <c r="T80" s="44"/>
      <c r="U80" s="45"/>
      <c r="V80" s="46"/>
      <c r="W80" s="47"/>
      <c r="X80" s="46"/>
      <c r="Y80" s="45"/>
      <c r="Z80" s="46"/>
      <c r="AA80" s="45"/>
      <c r="AB80" s="46"/>
      <c r="AC80" s="45"/>
      <c r="AD80" s="46"/>
      <c r="AE80" s="45"/>
      <c r="AF80" s="46"/>
      <c r="AG80" s="45"/>
      <c r="AH80" s="46"/>
      <c r="AI80" s="47"/>
      <c r="AJ80" s="26"/>
    </row>
    <row r="81" spans="1:36" ht="15.75" thickBot="1" x14ac:dyDescent="0.3">
      <c r="A81" s="27"/>
      <c r="B81" s="28"/>
      <c r="C81" s="29"/>
      <c r="D81" s="30"/>
      <c r="E81" s="31"/>
      <c r="F81" s="30"/>
      <c r="G81" s="31"/>
      <c r="H81" s="30"/>
      <c r="I81" s="31"/>
      <c r="J81" s="30"/>
      <c r="K81" s="31"/>
      <c r="L81" s="30"/>
      <c r="M81" s="31"/>
      <c r="N81" s="30"/>
      <c r="O81" s="33"/>
      <c r="P81" s="30"/>
      <c r="Q81" s="31"/>
      <c r="R81" s="30"/>
      <c r="S81" s="31"/>
      <c r="T81" s="34"/>
      <c r="U81" s="35"/>
      <c r="V81" s="36"/>
      <c r="W81" s="37"/>
      <c r="X81" s="36"/>
      <c r="Y81" s="35"/>
      <c r="Z81" s="36"/>
      <c r="AA81" s="35"/>
      <c r="AB81" s="36"/>
      <c r="AC81" s="35"/>
      <c r="AD81" s="36"/>
      <c r="AE81" s="35"/>
      <c r="AF81" s="36"/>
      <c r="AG81" s="35"/>
      <c r="AH81" s="36"/>
      <c r="AI81" s="37"/>
      <c r="AJ81" s="38"/>
    </row>
    <row r="82" spans="1:36" x14ac:dyDescent="0.25">
      <c r="A82" s="54" t="s">
        <v>1</v>
      </c>
      <c r="B82" s="55"/>
      <c r="C82" s="56"/>
      <c r="D82" s="57" t="str">
        <f>IF(D3="","",VLOOKUP(D3,moyennes,2,FALSE))</f>
        <v/>
      </c>
      <c r="E82" s="58"/>
      <c r="F82" s="57" t="str">
        <f>IF(F3="","",VLOOKUP(F3,moyennes,2,FALSE))</f>
        <v/>
      </c>
      <c r="G82" s="58"/>
      <c r="H82" s="57" t="str">
        <f>IF(H3="","",VLOOKUP(H3,moyennes,2,FALSE))</f>
        <v/>
      </c>
      <c r="I82" s="58"/>
      <c r="J82" s="57" t="str">
        <f>IF(J3="","",VLOOKUP(J3,moyennes,2,FALSE))</f>
        <v/>
      </c>
      <c r="K82" s="58"/>
      <c r="L82" s="57" t="str">
        <f>IF(L3="","",VLOOKUP(L3,moyennes,2,FALSE))</f>
        <v/>
      </c>
      <c r="M82" s="58"/>
      <c r="N82" s="57" t="str">
        <f>IF(N3="","",VLOOKUP(N3,moyennes,2,FALSE))</f>
        <v/>
      </c>
      <c r="O82" s="58"/>
      <c r="P82" s="57" t="str">
        <f>IF(P3="","",VLOOKUP(P3,moyennes,2,FALSE))</f>
        <v/>
      </c>
      <c r="Q82" s="58"/>
      <c r="R82" s="57" t="str">
        <f>IF(R3="","",VLOOKUP(R3,moyennes,2,FALSE))</f>
        <v/>
      </c>
      <c r="S82" s="58"/>
      <c r="T82" s="57" t="str">
        <f>IF(T3="","",VLOOKUP(T3,moyennes,2,FALSE))</f>
        <v/>
      </c>
      <c r="U82" s="58"/>
      <c r="V82" s="57" t="str">
        <f>IF(V3="","",VLOOKUP(V3,moyennes,2,FALSE))</f>
        <v/>
      </c>
      <c r="W82" s="58"/>
      <c r="X82" s="57" t="str">
        <f>IF(X3="","",VLOOKUP(X3,moyennes,2,FALSE))</f>
        <v/>
      </c>
      <c r="Y82" s="58"/>
      <c r="Z82" s="57" t="str">
        <f>IF(Z3="","",VLOOKUP(Z3,moyennes,2,FALSE))</f>
        <v/>
      </c>
      <c r="AA82" s="58"/>
      <c r="AB82" s="57" t="str">
        <f>IF(AB3="","",VLOOKUP(AB3,moyennes,2,FALSE))</f>
        <v/>
      </c>
      <c r="AC82" s="58"/>
      <c r="AD82" s="59"/>
      <c r="AE82" s="60"/>
      <c r="AF82" s="59"/>
      <c r="AG82" s="60"/>
      <c r="AH82" s="59"/>
      <c r="AI82" s="61"/>
      <c r="AJ82" s="62"/>
    </row>
    <row r="83" spans="1:36" x14ac:dyDescent="0.25">
      <c r="A83" s="54" t="s">
        <v>2</v>
      </c>
      <c r="B83" s="55"/>
      <c r="C83" s="56"/>
      <c r="D83" s="63" t="str">
        <f>IF(D2="","",VLOOKUP(D2,Cad_moy,2,FALSE))</f>
        <v/>
      </c>
      <c r="E83" s="64"/>
      <c r="F83" s="63" t="str">
        <f>IF(F2="","",VLOOKUP(F2,Cad_moy,2,FALSE))</f>
        <v/>
      </c>
      <c r="G83" s="64"/>
      <c r="H83" s="63" t="str">
        <f>IF(H2="","",VLOOKUP(H2,Cad_moy,2,FALSE))</f>
        <v/>
      </c>
      <c r="I83" s="64"/>
      <c r="J83" s="63" t="str">
        <f>IF(J2="","",VLOOKUP(J2,Cad_moy,2,FALSE))</f>
        <v/>
      </c>
      <c r="K83" s="64"/>
      <c r="L83" s="63" t="str">
        <f>IF(L2="","",VLOOKUP(L2,Cad_moy,2,FALSE))</f>
        <v/>
      </c>
      <c r="M83" s="64"/>
      <c r="N83" s="63" t="str">
        <f>IF(N2="","",VLOOKUP(N2,Cad_moy,2,FALSE))</f>
        <v/>
      </c>
      <c r="O83" s="64"/>
      <c r="P83" s="63" t="str">
        <f>IF(P2="","",VLOOKUP(P2,Cad_moy,2,FALSE))</f>
        <v/>
      </c>
      <c r="Q83" s="64"/>
      <c r="R83" s="63" t="str">
        <f>IF(R2="","",VLOOKUP(R2,Cad_moy,2,FALSE))</f>
        <v/>
      </c>
      <c r="S83" s="64"/>
      <c r="T83" s="63" t="str">
        <f>IF(T2="","",VLOOKUP(T2,Cad_moy,2,FALSE))</f>
        <v/>
      </c>
      <c r="U83" s="64"/>
      <c r="V83" s="63" t="str">
        <f>IF(V2="","",VLOOKUP(V2,Cad_moy,2,FALSE))</f>
        <v/>
      </c>
      <c r="W83" s="64"/>
      <c r="X83" s="63" t="str">
        <f>IF(X2="","",VLOOKUP(X2,Cad_moy,2,FALSE))</f>
        <v/>
      </c>
      <c r="Y83" s="64"/>
      <c r="Z83" s="63" t="str">
        <f>IF(Z2="","",VLOOKUP(Z2,Cad_moy,2,FALSE))</f>
        <v/>
      </c>
      <c r="AA83" s="64"/>
      <c r="AB83" s="65"/>
      <c r="AC83" s="66"/>
      <c r="AD83" s="65"/>
      <c r="AE83" s="66"/>
      <c r="AF83" s="65"/>
      <c r="AG83" s="66"/>
      <c r="AH83" s="65"/>
      <c r="AI83" s="67"/>
      <c r="AJ83" s="62"/>
    </row>
  </sheetData>
  <mergeCells count="225">
    <mergeCell ref="X83:Y83"/>
    <mergeCell ref="Z83:AA83"/>
    <mergeCell ref="AB83:AC83"/>
    <mergeCell ref="AD83:AE83"/>
    <mergeCell ref="AF83:AG83"/>
    <mergeCell ref="AH83:AI83"/>
    <mergeCell ref="L83:M83"/>
    <mergeCell ref="N83:O83"/>
    <mergeCell ref="P83:Q83"/>
    <mergeCell ref="R83:S83"/>
    <mergeCell ref="T83:U83"/>
    <mergeCell ref="V83:W83"/>
    <mergeCell ref="Z82:AA82"/>
    <mergeCell ref="AB82:AC82"/>
    <mergeCell ref="AD82:AE82"/>
    <mergeCell ref="AF82:AG82"/>
    <mergeCell ref="AH82:AI82"/>
    <mergeCell ref="A83:C83"/>
    <mergeCell ref="D83:E83"/>
    <mergeCell ref="F83:G83"/>
    <mergeCell ref="H83:I83"/>
    <mergeCell ref="J83:K83"/>
    <mergeCell ref="N82:O82"/>
    <mergeCell ref="P82:Q82"/>
    <mergeCell ref="R82:S82"/>
    <mergeCell ref="T82:U82"/>
    <mergeCell ref="V82:W82"/>
    <mergeCell ref="X82:Y82"/>
    <mergeCell ref="A82:C82"/>
    <mergeCell ref="D82:E82"/>
    <mergeCell ref="F82:G82"/>
    <mergeCell ref="H82:I82"/>
    <mergeCell ref="J82:K82"/>
    <mergeCell ref="L82:M82"/>
    <mergeCell ref="A78:A79"/>
    <mergeCell ref="B78:B79"/>
    <mergeCell ref="C78:C79"/>
    <mergeCell ref="AJ78:AJ79"/>
    <mergeCell ref="A80:A81"/>
    <mergeCell ref="B80:B81"/>
    <mergeCell ref="C80:C81"/>
    <mergeCell ref="AJ80:AJ81"/>
    <mergeCell ref="A74:A75"/>
    <mergeCell ref="B74:B75"/>
    <mergeCell ref="C74:C75"/>
    <mergeCell ref="AJ74:AJ75"/>
    <mergeCell ref="A76:A77"/>
    <mergeCell ref="B76:B77"/>
    <mergeCell ref="C76:C77"/>
    <mergeCell ref="AJ76:AJ77"/>
    <mergeCell ref="A70:A71"/>
    <mergeCell ref="B70:B71"/>
    <mergeCell ref="C70:C71"/>
    <mergeCell ref="AJ70:AJ71"/>
    <mergeCell ref="A72:A73"/>
    <mergeCell ref="B72:B73"/>
    <mergeCell ref="C72:C73"/>
    <mergeCell ref="AJ72:AJ73"/>
    <mergeCell ref="A66:A67"/>
    <mergeCell ref="B66:B67"/>
    <mergeCell ref="C66:C67"/>
    <mergeCell ref="AJ66:AJ67"/>
    <mergeCell ref="A68:A69"/>
    <mergeCell ref="B68:B69"/>
    <mergeCell ref="C68:C69"/>
    <mergeCell ref="AJ68:AJ69"/>
    <mergeCell ref="A62:A63"/>
    <mergeCell ref="B62:B63"/>
    <mergeCell ref="C62:C63"/>
    <mergeCell ref="AJ62:AJ63"/>
    <mergeCell ref="A64:A65"/>
    <mergeCell ref="B64:B65"/>
    <mergeCell ref="C64:C65"/>
    <mergeCell ref="AJ64:AJ65"/>
    <mergeCell ref="A58:A59"/>
    <mergeCell ref="B58:B59"/>
    <mergeCell ref="C58:C59"/>
    <mergeCell ref="AJ58:AJ59"/>
    <mergeCell ref="A60:A61"/>
    <mergeCell ref="B60:B61"/>
    <mergeCell ref="C60:C61"/>
    <mergeCell ref="AJ60:AJ61"/>
    <mergeCell ref="AJ52:AJ53"/>
    <mergeCell ref="A54:A55"/>
    <mergeCell ref="B54:B55"/>
    <mergeCell ref="C54:C55"/>
    <mergeCell ref="AJ54:AJ55"/>
    <mergeCell ref="A56:A57"/>
    <mergeCell ref="B56:B57"/>
    <mergeCell ref="C56:C57"/>
    <mergeCell ref="AJ56:AJ57"/>
    <mergeCell ref="A50:A51"/>
    <mergeCell ref="B50:B51"/>
    <mergeCell ref="C50:C51"/>
    <mergeCell ref="A52:A53"/>
    <mergeCell ref="B52:B53"/>
    <mergeCell ref="C52:C53"/>
    <mergeCell ref="A46:A47"/>
    <mergeCell ref="B46:B47"/>
    <mergeCell ref="C46:C47"/>
    <mergeCell ref="AJ46:AJ47"/>
    <mergeCell ref="A48:A49"/>
    <mergeCell ref="B48:B49"/>
    <mergeCell ref="C48:C49"/>
    <mergeCell ref="AJ48:AJ49"/>
    <mergeCell ref="A42:A43"/>
    <mergeCell ref="B42:B43"/>
    <mergeCell ref="C42:C43"/>
    <mergeCell ref="AJ42:AJ43"/>
    <mergeCell ref="A44:A45"/>
    <mergeCell ref="B44:B45"/>
    <mergeCell ref="C44:C45"/>
    <mergeCell ref="AJ44:AJ45"/>
    <mergeCell ref="A38:A39"/>
    <mergeCell ref="B38:B39"/>
    <mergeCell ref="C38:C39"/>
    <mergeCell ref="AJ38:AJ39"/>
    <mergeCell ref="A40:A41"/>
    <mergeCell ref="B40:B41"/>
    <mergeCell ref="C40:C41"/>
    <mergeCell ref="AJ40:AJ41"/>
    <mergeCell ref="A34:A35"/>
    <mergeCell ref="B34:B35"/>
    <mergeCell ref="C34:C35"/>
    <mergeCell ref="AJ34:AJ35"/>
    <mergeCell ref="A36:A37"/>
    <mergeCell ref="B36:B37"/>
    <mergeCell ref="C36:C37"/>
    <mergeCell ref="AJ36:AJ37"/>
    <mergeCell ref="A30:A31"/>
    <mergeCell ref="B30:B31"/>
    <mergeCell ref="C30:C31"/>
    <mergeCell ref="AJ30:AJ31"/>
    <mergeCell ref="A32:A33"/>
    <mergeCell ref="B32:B33"/>
    <mergeCell ref="C32:C33"/>
    <mergeCell ref="AJ32:AJ33"/>
    <mergeCell ref="A26:A27"/>
    <mergeCell ref="B26:B27"/>
    <mergeCell ref="C26:C27"/>
    <mergeCell ref="AJ26:AJ27"/>
    <mergeCell ref="A28:A29"/>
    <mergeCell ref="B28:B29"/>
    <mergeCell ref="C28:C29"/>
    <mergeCell ref="AJ28:AJ29"/>
    <mergeCell ref="A22:A23"/>
    <mergeCell ref="B22:B23"/>
    <mergeCell ref="C22:C23"/>
    <mergeCell ref="AJ22:AJ23"/>
    <mergeCell ref="A24:A25"/>
    <mergeCell ref="B24:B25"/>
    <mergeCell ref="C24:C25"/>
    <mergeCell ref="AJ24:AJ25"/>
    <mergeCell ref="A18:A19"/>
    <mergeCell ref="B18:B19"/>
    <mergeCell ref="C18:C19"/>
    <mergeCell ref="AJ18:AJ19"/>
    <mergeCell ref="A20:A21"/>
    <mergeCell ref="B20:B21"/>
    <mergeCell ref="C20:C21"/>
    <mergeCell ref="AJ20:AJ21"/>
    <mergeCell ref="A14:A15"/>
    <mergeCell ref="B14:B15"/>
    <mergeCell ref="C14:C15"/>
    <mergeCell ref="AJ14:AJ15"/>
    <mergeCell ref="A16:A17"/>
    <mergeCell ref="B16:B17"/>
    <mergeCell ref="C16:C17"/>
    <mergeCell ref="AJ16:AJ17"/>
    <mergeCell ref="A10:A11"/>
    <mergeCell ref="B10:B11"/>
    <mergeCell ref="C10:C11"/>
    <mergeCell ref="AJ10:AJ11"/>
    <mergeCell ref="A12:A13"/>
    <mergeCell ref="B12:B13"/>
    <mergeCell ref="C12:C13"/>
    <mergeCell ref="AJ12:AJ13"/>
    <mergeCell ref="AJ4:AJ5"/>
    <mergeCell ref="A6:A7"/>
    <mergeCell ref="B6:B7"/>
    <mergeCell ref="C6:C7"/>
    <mergeCell ref="AJ6:AJ7"/>
    <mergeCell ref="A8:A9"/>
    <mergeCell ref="B8:B9"/>
    <mergeCell ref="C8:C9"/>
    <mergeCell ref="AJ8:AJ9"/>
    <mergeCell ref="AB3:AC3"/>
    <mergeCell ref="AD3:AE3"/>
    <mergeCell ref="AF3:AG3"/>
    <mergeCell ref="AH3:AI3"/>
    <mergeCell ref="A4:A5"/>
    <mergeCell ref="B4:B5"/>
    <mergeCell ref="C4:C5"/>
    <mergeCell ref="P3:Q3"/>
    <mergeCell ref="R3:S3"/>
    <mergeCell ref="T3:U3"/>
    <mergeCell ref="V3:W3"/>
    <mergeCell ref="X3:Y3"/>
    <mergeCell ref="Z3:AA3"/>
    <mergeCell ref="AD2:AE2"/>
    <mergeCell ref="AF2:AG2"/>
    <mergeCell ref="AH2:AI2"/>
    <mergeCell ref="AJ2:AJ3"/>
    <mergeCell ref="D3:E3"/>
    <mergeCell ref="F3:G3"/>
    <mergeCell ref="H3:I3"/>
    <mergeCell ref="J3:K3"/>
    <mergeCell ref="L3:M3"/>
    <mergeCell ref="N3:O3"/>
    <mergeCell ref="R2:S2"/>
    <mergeCell ref="T2:U2"/>
    <mergeCell ref="V2:W2"/>
    <mergeCell ref="X2:Y2"/>
    <mergeCell ref="Z2:AA2"/>
    <mergeCell ref="AB2:AC2"/>
    <mergeCell ref="A1:B3"/>
    <mergeCell ref="C1:C3"/>
    <mergeCell ref="D1:AJ1"/>
    <mergeCell ref="D2:E2"/>
    <mergeCell ref="F2:G2"/>
    <mergeCell ref="H2:I2"/>
    <mergeCell ref="J2:K2"/>
    <mergeCell ref="L2:M2"/>
    <mergeCell ref="N2:O2"/>
    <mergeCell ref="P2:Q2"/>
  </mergeCell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289D717-D65C-4383-BA33-4CD45ED7212B}">
            <xm:f>NOT(ISERROR(SEARCH(#REF!,D80)))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" operator="containsText" id="{0F9DB4A3-D671-42D1-808F-C2C075BA4110}">
            <xm:f>NOT(ISERROR(SEARCH(#REF!,D80)))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D80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G17"/>
  <sheetViews>
    <sheetView workbookViewId="0">
      <selection activeCell="C17" sqref="C17"/>
    </sheetView>
  </sheetViews>
  <sheetFormatPr baseColWidth="10" defaultRowHeight="15" x14ac:dyDescent="0.25"/>
  <cols>
    <col min="5" max="5" width="16.42578125" customWidth="1"/>
    <col min="6" max="6" width="4" customWidth="1"/>
    <col min="7" max="7" width="4.28515625" customWidth="1"/>
  </cols>
  <sheetData>
    <row r="3" spans="3:7" x14ac:dyDescent="0.25">
      <c r="C3" s="73" t="s">
        <v>10</v>
      </c>
      <c r="D3" s="69">
        <v>1</v>
      </c>
      <c r="E3" s="75" t="s">
        <v>4</v>
      </c>
      <c r="F3" s="77"/>
      <c r="G3" s="78"/>
    </row>
    <row r="4" spans="3:7" x14ac:dyDescent="0.25">
      <c r="C4" s="74"/>
      <c r="D4" s="70"/>
      <c r="E4" s="76"/>
      <c r="F4" s="81"/>
      <c r="G4" s="82"/>
    </row>
    <row r="5" spans="3:7" x14ac:dyDescent="0.25">
      <c r="C5" s="74"/>
      <c r="D5" s="69">
        <v>2</v>
      </c>
      <c r="E5" s="75" t="s">
        <v>3</v>
      </c>
      <c r="F5" s="77"/>
      <c r="G5" s="83"/>
    </row>
    <row r="6" spans="3:7" x14ac:dyDescent="0.25">
      <c r="C6" s="74"/>
      <c r="D6" s="70"/>
      <c r="E6" s="76"/>
      <c r="F6" s="79"/>
      <c r="G6" s="80"/>
    </row>
    <row r="7" spans="3:7" x14ac:dyDescent="0.25">
      <c r="C7" s="74"/>
      <c r="D7" s="69">
        <v>3</v>
      </c>
      <c r="E7" s="75" t="s">
        <v>5</v>
      </c>
      <c r="F7" s="77"/>
      <c r="G7" s="83"/>
    </row>
    <row r="8" spans="3:7" x14ac:dyDescent="0.25">
      <c r="C8" s="74"/>
      <c r="D8" s="70"/>
      <c r="E8" s="76"/>
      <c r="F8" s="84"/>
      <c r="G8" s="80"/>
    </row>
    <row r="9" spans="3:7" x14ac:dyDescent="0.25">
      <c r="C9" s="74"/>
      <c r="D9" s="69">
        <v>4</v>
      </c>
      <c r="E9" s="75" t="s">
        <v>6</v>
      </c>
      <c r="F9" s="86"/>
      <c r="G9" s="83"/>
    </row>
    <row r="10" spans="3:7" x14ac:dyDescent="0.25">
      <c r="C10" s="74"/>
      <c r="D10" s="70"/>
      <c r="E10" s="76"/>
      <c r="F10" s="87"/>
      <c r="G10" s="88"/>
    </row>
    <row r="11" spans="3:7" x14ac:dyDescent="0.25">
      <c r="C11" s="74"/>
      <c r="D11" s="69">
        <v>5</v>
      </c>
      <c r="E11" s="75" t="s">
        <v>7</v>
      </c>
      <c r="F11" s="77"/>
      <c r="G11" s="83"/>
    </row>
    <row r="12" spans="3:7" x14ac:dyDescent="0.25">
      <c r="C12" s="74"/>
      <c r="D12" s="70"/>
      <c r="E12" s="76"/>
      <c r="F12" s="85"/>
      <c r="G12" s="80"/>
    </row>
    <row r="13" spans="3:7" x14ac:dyDescent="0.25">
      <c r="C13" s="74"/>
      <c r="D13" s="69">
        <v>6</v>
      </c>
      <c r="E13" s="75" t="s">
        <v>8</v>
      </c>
      <c r="F13" s="77"/>
      <c r="G13" s="78"/>
    </row>
    <row r="14" spans="3:7" x14ac:dyDescent="0.25">
      <c r="C14" s="74"/>
      <c r="D14" s="70"/>
      <c r="E14" s="76"/>
      <c r="F14" s="85"/>
      <c r="G14" s="80"/>
    </row>
    <row r="15" spans="3:7" x14ac:dyDescent="0.25">
      <c r="C15" s="74"/>
      <c r="D15" s="69">
        <v>7</v>
      </c>
      <c r="E15" s="75" t="s">
        <v>9</v>
      </c>
      <c r="F15" s="86"/>
      <c r="G15" s="83"/>
    </row>
    <row r="16" spans="3:7" x14ac:dyDescent="0.25">
      <c r="C16" s="74"/>
      <c r="D16" s="70"/>
      <c r="E16" s="76"/>
      <c r="F16" s="85"/>
      <c r="G16" s="80"/>
    </row>
    <row r="17" spans="3:7" x14ac:dyDescent="0.25">
      <c r="C17" s="68"/>
      <c r="D17" s="72"/>
      <c r="E17" s="68"/>
      <c r="F17" s="71"/>
      <c r="G17" s="47"/>
    </row>
  </sheetData>
  <mergeCells count="15">
    <mergeCell ref="C3:C16"/>
    <mergeCell ref="E13:E14"/>
    <mergeCell ref="E15:E16"/>
    <mergeCell ref="D7:D8"/>
    <mergeCell ref="D9:D10"/>
    <mergeCell ref="D11:D12"/>
    <mergeCell ref="D13:D14"/>
    <mergeCell ref="D15:D16"/>
    <mergeCell ref="D5:D6"/>
    <mergeCell ref="E5:E6"/>
    <mergeCell ref="E3:E4"/>
    <mergeCell ref="D3:D4"/>
    <mergeCell ref="E7:E8"/>
    <mergeCell ref="E9:E10"/>
    <mergeCell ref="E11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</dc:creator>
  <cp:lastModifiedBy>Marouan</cp:lastModifiedBy>
  <dcterms:created xsi:type="dcterms:W3CDTF">2013-07-17T07:23:13Z</dcterms:created>
  <dcterms:modified xsi:type="dcterms:W3CDTF">2013-07-17T07:39:25Z</dcterms:modified>
</cp:coreProperties>
</file>