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" i="1"/>
</calcChain>
</file>

<file path=xl/sharedStrings.xml><?xml version="1.0" encoding="utf-8"?>
<sst xmlns="http://schemas.openxmlformats.org/spreadsheetml/2006/main" count="58" uniqueCount="34">
  <si>
    <t>n</t>
  </si>
  <si>
    <t>nom</t>
  </si>
  <si>
    <t>prenom</t>
  </si>
  <si>
    <t>naissance</t>
  </si>
  <si>
    <t>age</t>
  </si>
  <si>
    <t>sexe</t>
  </si>
  <si>
    <t>lancer P</t>
  </si>
  <si>
    <t>course 1000</t>
  </si>
  <si>
    <t>course v</t>
  </si>
  <si>
    <t>Saut L</t>
  </si>
  <si>
    <t>saut H</t>
  </si>
  <si>
    <t>Note</t>
  </si>
  <si>
    <t>note/6</t>
  </si>
  <si>
    <t>saut hauteur</t>
  </si>
  <si>
    <t>n°</t>
  </si>
  <si>
    <t>Bareme 2AS Garçons</t>
  </si>
  <si>
    <t>Bareme 2AS Filles</t>
  </si>
  <si>
    <t>600m/mn</t>
  </si>
  <si>
    <t>lancer de Poids/cm</t>
  </si>
  <si>
    <t>1000m/mn</t>
  </si>
  <si>
    <t>course de v 80m/sec</t>
  </si>
  <si>
    <t>saut hauteur/cm</t>
  </si>
  <si>
    <t>saut langueur/m</t>
  </si>
  <si>
    <t>liste de classe 1AS1</t>
  </si>
  <si>
    <t>Bareme1AS Garçons</t>
  </si>
  <si>
    <t>Bareme 1AS Filles</t>
  </si>
  <si>
    <t>Bareme 3AS Garçons</t>
  </si>
  <si>
    <t>Bareme 3AS Filles</t>
  </si>
  <si>
    <t>saut longueur/m</t>
  </si>
  <si>
    <t xml:space="preserve"> Poids 3kg/cm</t>
  </si>
  <si>
    <t>Poids 4kg/cm</t>
  </si>
  <si>
    <t>V 80m/sec</t>
  </si>
  <si>
    <t>S.Longueur/m</t>
  </si>
  <si>
    <t>Cours 80m/sec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</si>
</sst>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Gungsuh"/>
      <family val="1"/>
    </font>
    <font>
      <b/>
      <sz val="14"/>
      <color theme="1"/>
      <name val="Goudy Old Style"/>
      <family val="1"/>
    </font>
    <font>
      <b/>
      <sz val="11"/>
      <color theme="1"/>
      <name val="Batang"/>
      <family val="1"/>
    </font>
    <font>
      <b/>
      <sz val="11"/>
      <color theme="1"/>
      <name val="Calibri"/>
      <family val="2"/>
      <scheme val="minor"/>
    </font>
    <font>
      <sz val="14"/>
      <color theme="1"/>
      <name val="Aharoni"/>
      <charset val="177"/>
    </font>
    <font>
      <sz val="14"/>
      <color theme="1"/>
      <name val="Arial Rounded MT Bold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3" fillId="10" borderId="1" xfId="0" applyFont="1" applyFill="1" applyBorder="1"/>
    <xf numFmtId="0" fontId="4" fillId="10" borderId="1" xfId="0" applyFont="1" applyFill="1" applyBorder="1"/>
    <xf numFmtId="14" fontId="0" fillId="0" borderId="1" xfId="0" applyNumberFormat="1" applyBorder="1"/>
    <xf numFmtId="0" fontId="8" fillId="4" borderId="2" xfId="0" applyFont="1" applyFill="1" applyBorder="1" applyAlignment="1">
      <alignment horizontal="center"/>
    </xf>
    <xf numFmtId="0" fontId="7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11" borderId="1" xfId="0" applyFont="1" applyFill="1" applyBorder="1"/>
    <xf numFmtId="0" fontId="2" fillId="2" borderId="3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12" borderId="4" xfId="0" applyFont="1" applyFill="1" applyBorder="1" applyAlignment="1">
      <alignment horizontal="center"/>
    </xf>
    <xf numFmtId="0" fontId="6" fillId="12" borderId="5" xfId="0" applyFont="1" applyFill="1" applyBorder="1" applyAlignment="1">
      <alignment horizontal="center"/>
    </xf>
    <xf numFmtId="0" fontId="6" fillId="12" borderId="6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13" borderId="4" xfId="0" applyFont="1" applyFill="1" applyBorder="1" applyAlignment="1">
      <alignment horizontal="center"/>
    </xf>
    <xf numFmtId="0" fontId="5" fillId="13" borderId="5" xfId="0" applyFont="1" applyFill="1" applyBorder="1" applyAlignment="1">
      <alignment horizontal="center"/>
    </xf>
    <xf numFmtId="0" fontId="5" fillId="13" borderId="6" xfId="0" applyFont="1" applyFill="1" applyBorder="1" applyAlignment="1">
      <alignment horizontal="center"/>
    </xf>
    <xf numFmtId="0" fontId="6" fillId="14" borderId="4" xfId="0" applyFont="1" applyFill="1" applyBorder="1" applyAlignment="1">
      <alignment horizontal="center"/>
    </xf>
    <xf numFmtId="0" fontId="6" fillId="14" borderId="5" xfId="0" applyFont="1" applyFill="1" applyBorder="1" applyAlignment="1">
      <alignment horizontal="center"/>
    </xf>
    <xf numFmtId="0" fontId="6" fillId="1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7799F9"/>
      <color rgb="FFFF0066"/>
      <color rgb="FF99FF3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topLeftCell="B1" workbookViewId="0">
      <selection activeCell="J6" sqref="J6"/>
    </sheetView>
  </sheetViews>
  <sheetFormatPr baseColWidth="10" defaultRowHeight="15" x14ac:dyDescent="0.25"/>
  <cols>
    <col min="1" max="1" width="3" bestFit="1" customWidth="1"/>
    <col min="2" max="2" width="8.5703125" bestFit="1" customWidth="1"/>
    <col min="3" max="3" width="8.42578125" bestFit="1" customWidth="1"/>
    <col min="5" max="5" width="4.85546875" bestFit="1" customWidth="1"/>
    <col min="6" max="6" width="6" bestFit="1" customWidth="1"/>
    <col min="7" max="7" width="13.85546875" bestFit="1" customWidth="1"/>
    <col min="8" max="8" width="9.85546875" bestFit="1" customWidth="1"/>
    <col min="9" max="9" width="10.42578125" bestFit="1" customWidth="1"/>
    <col min="10" max="10" width="7.85546875" bestFit="1" customWidth="1"/>
    <col min="11" max="11" width="7.7109375" bestFit="1" customWidth="1"/>
    <col min="12" max="12" width="5.85546875" bestFit="1" customWidth="1"/>
  </cols>
  <sheetData>
    <row r="1" spans="1:22" ht="18.75" x14ac:dyDescent="0.3">
      <c r="A1" s="11" t="s">
        <v>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2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7</v>
      </c>
      <c r="H2" s="2" t="s">
        <v>6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22" x14ac:dyDescent="0.25">
      <c r="A3" s="1">
        <v>1</v>
      </c>
      <c r="B3" s="1"/>
      <c r="C3" s="1"/>
      <c r="D3" s="10"/>
      <c r="E3" s="1"/>
      <c r="F3" s="1"/>
      <c r="G3" s="1"/>
      <c r="H3" s="1"/>
      <c r="I3" s="1"/>
      <c r="J3" s="1"/>
      <c r="K3" s="1"/>
      <c r="L3" s="1" t="str">
        <f>IFERROR(VLOOKUP(G3,Feuil2!C3:O22,MATCH(Feuil2!B3:B22,0,)+Feuil1!F3="F")*7,"")</f>
        <v/>
      </c>
    </row>
    <row r="4" spans="1:22" x14ac:dyDescent="0.25">
      <c r="A4" s="1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 t="str">
        <f>IFERROR(VLOOKUP(G4,Feuil2!C4:O23,MATCH(Feuil2!B4:B23,0,)+Feuil1!F4="F")*7,"")</f>
        <v/>
      </c>
      <c r="N4" s="12"/>
      <c r="O4" s="13"/>
      <c r="P4" s="13"/>
      <c r="Q4" s="13"/>
      <c r="R4" s="13"/>
      <c r="S4" s="13"/>
      <c r="T4" s="13"/>
      <c r="U4" s="13"/>
      <c r="V4" s="13"/>
    </row>
    <row r="5" spans="1:22" x14ac:dyDescent="0.25">
      <c r="A5" s="1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 t="str">
        <f>IFERROR(VLOOKUP(G5,Feuil2!C5:O24,MATCH(Feuil2!B5:B24,0,)+Feuil1!F5="F")*7,"")</f>
        <v/>
      </c>
      <c r="N5" s="13"/>
      <c r="O5" s="13"/>
      <c r="P5" s="13"/>
      <c r="Q5" s="13"/>
      <c r="R5" s="13"/>
      <c r="S5" s="13"/>
      <c r="T5" s="13"/>
      <c r="U5" s="13"/>
      <c r="V5" s="13"/>
    </row>
    <row r="6" spans="1:22" x14ac:dyDescent="0.25">
      <c r="A6" s="1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 t="str">
        <f>IFERROR(VLOOKUP(G6,Feuil2!C6:O25,MATCH(Feuil2!B6:B25,0,)+Feuil1!F6="F")*7,"")</f>
        <v/>
      </c>
      <c r="N6" s="13"/>
      <c r="O6" s="13"/>
      <c r="P6" s="13"/>
      <c r="Q6" s="13"/>
      <c r="R6" s="13"/>
      <c r="S6" s="13"/>
      <c r="T6" s="13"/>
      <c r="U6" s="13"/>
      <c r="V6" s="13"/>
    </row>
    <row r="7" spans="1:22" x14ac:dyDescent="0.25">
      <c r="A7" s="1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 t="str">
        <f>IFERROR(VLOOKUP(G7,Feuil2!C7:O25,MATCH(Feuil2!B7:B25,0,)+Feuil1!F7="F")*7,"")</f>
        <v/>
      </c>
      <c r="N7" s="13"/>
      <c r="O7" s="13"/>
      <c r="P7" s="13"/>
      <c r="Q7" s="13"/>
      <c r="R7" s="13"/>
      <c r="S7" s="13"/>
      <c r="T7" s="13"/>
      <c r="U7" s="13"/>
      <c r="V7" s="13"/>
    </row>
    <row r="8" spans="1:22" x14ac:dyDescent="0.25">
      <c r="A8" s="1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 t="str">
        <f>IFERROR(VLOOKUP(G8,Feuil2!C8:O25,MATCH(Feuil2!B8:B25,0,)+Feuil1!F8="F")*7,"")</f>
        <v/>
      </c>
      <c r="N8" s="13"/>
      <c r="O8" s="13"/>
      <c r="P8" s="13"/>
      <c r="Q8" s="13"/>
      <c r="R8" s="13"/>
      <c r="S8" s="13"/>
      <c r="T8" s="13"/>
      <c r="U8" s="13"/>
      <c r="V8" s="13"/>
    </row>
    <row r="9" spans="1:22" x14ac:dyDescent="0.25">
      <c r="A9" s="1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 t="str">
        <f>IFERROR(VLOOKUP(G9,Feuil2!C9:O25,MATCH(Feuil2!B9:B25,0,)+Feuil1!F9="F")*7,"")</f>
        <v/>
      </c>
      <c r="N9" s="13"/>
      <c r="O9" s="13"/>
      <c r="P9" s="13"/>
      <c r="Q9" s="13"/>
      <c r="R9" s="13"/>
      <c r="S9" s="13"/>
      <c r="T9" s="13"/>
      <c r="U9" s="13"/>
      <c r="V9" s="13"/>
    </row>
    <row r="10" spans="1:22" x14ac:dyDescent="0.25">
      <c r="A10" s="1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 t="str">
        <f>IFERROR(VLOOKUP(G10,Feuil2!C10:O25,MATCH(Feuil2!B10:B25,0,)+Feuil1!F10="F")*7,"")</f>
        <v/>
      </c>
      <c r="N10" s="13"/>
      <c r="O10" s="13"/>
      <c r="P10" s="13"/>
      <c r="Q10" s="13"/>
      <c r="R10" s="13"/>
      <c r="S10" s="13"/>
      <c r="T10" s="13"/>
      <c r="U10" s="13"/>
      <c r="V10" s="13"/>
    </row>
    <row r="11" spans="1:22" x14ac:dyDescent="0.25">
      <c r="A11" s="1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 t="str">
        <f>IFERROR(VLOOKUP(G11,Feuil2!C11:O25,MATCH(Feuil2!B11:B25,0,)+Feuil1!F11="F")*7,"")</f>
        <v/>
      </c>
      <c r="N11" s="13"/>
      <c r="O11" s="13"/>
      <c r="P11" s="13"/>
      <c r="Q11" s="13"/>
      <c r="R11" s="13"/>
      <c r="S11" s="13"/>
      <c r="T11" s="13"/>
      <c r="U11" s="13"/>
      <c r="V11" s="13"/>
    </row>
    <row r="12" spans="1:22" x14ac:dyDescent="0.25">
      <c r="A12" s="1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 t="str">
        <f>IFERROR(VLOOKUP(G12,Feuil2!C12:O25,MATCH(Feuil2!B12:B25,0,)+Feuil1!F12="F")*7,"")</f>
        <v/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5">
      <c r="A13" s="1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 t="str">
        <f>IFERROR(VLOOKUP(G13,Feuil2!C13:O25,MATCH(Feuil2!B13:B25,0,)+Feuil1!F13="F")*7,"")</f>
        <v/>
      </c>
      <c r="N13" s="13"/>
      <c r="O13" s="13"/>
      <c r="P13" s="13"/>
      <c r="Q13" s="13"/>
      <c r="R13" s="13"/>
      <c r="S13" s="13"/>
      <c r="T13" s="13"/>
      <c r="U13" s="13"/>
      <c r="V13" s="13"/>
    </row>
    <row r="14" spans="1:22" x14ac:dyDescent="0.25">
      <c r="A14" s="1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 t="str">
        <f>IFERROR(VLOOKUP(G14,Feuil2!C14:O25,MATCH(Feuil2!B14:B25,0,)+Feuil1!F14="F")*7,"")</f>
        <v/>
      </c>
      <c r="N14" s="13"/>
      <c r="O14" s="13"/>
      <c r="P14" s="13"/>
      <c r="Q14" s="13"/>
      <c r="R14" s="13"/>
      <c r="S14" s="13"/>
      <c r="T14" s="13"/>
      <c r="U14" s="13"/>
      <c r="V14" s="13"/>
    </row>
    <row r="15" spans="1:22" x14ac:dyDescent="0.25">
      <c r="A15" s="1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 t="str">
        <f>IFERROR(VLOOKUP(G15,Feuil2!C15:O25,MATCH(Feuil2!B15:B25,0,)+Feuil1!F15="F")*7,"")</f>
        <v/>
      </c>
      <c r="N15" s="13"/>
      <c r="O15" s="13"/>
      <c r="P15" s="13"/>
      <c r="Q15" s="13"/>
      <c r="R15" s="13"/>
      <c r="S15" s="13"/>
      <c r="T15" s="13"/>
      <c r="U15" s="13"/>
      <c r="V15" s="13"/>
    </row>
    <row r="16" spans="1:22" x14ac:dyDescent="0.25">
      <c r="A16" s="1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 t="str">
        <f>IFERROR(VLOOKUP(G16,Feuil2!C16:O25,MATCH(Feuil2!B16:B25,0,)+Feuil1!F16="F")*7,"")</f>
        <v/>
      </c>
    </row>
    <row r="17" spans="1:12" x14ac:dyDescent="0.25">
      <c r="A17" s="1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 t="str">
        <f>IFERROR(VLOOKUP(G17,Feuil2!C17:O25,MATCH(Feuil2!B17:B25,0,)+Feuil1!F17="F")*7,"")</f>
        <v/>
      </c>
    </row>
    <row r="18" spans="1:12" x14ac:dyDescent="0.25">
      <c r="A18" s="1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 t="str">
        <f>IFERROR(VLOOKUP(G18,Feuil2!C18:O25,MATCH(Feuil2!B18:B25,0,)+Feuil1!F18="F")*7,"")</f>
        <v/>
      </c>
    </row>
    <row r="19" spans="1:12" x14ac:dyDescent="0.25">
      <c r="A19" s="1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 t="str">
        <f>IFERROR(VLOOKUP(G19,Feuil2!C19:O25,MATCH(Feuil2!B19:B25,0,)+Feuil1!F19="F")*7,"")</f>
        <v/>
      </c>
    </row>
    <row r="20" spans="1:12" x14ac:dyDescent="0.25">
      <c r="A20" s="1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 t="str">
        <f>IFERROR(VLOOKUP(G20,Feuil2!C20:O25,MATCH(Feuil2!B20:B25,0,)+Feuil1!F20="F")*7,"")</f>
        <v/>
      </c>
    </row>
    <row r="21" spans="1:12" x14ac:dyDescent="0.25">
      <c r="A21" s="1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 t="str">
        <f>IFERROR(VLOOKUP(G21,Feuil2!C21:O25,MATCH(Feuil2!B21:B25,0,)+Feuil1!F21="F")*7,"")</f>
        <v/>
      </c>
    </row>
    <row r="22" spans="1:12" x14ac:dyDescent="0.25">
      <c r="A22" s="1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 t="str">
        <f>IFERROR(VLOOKUP(G22,Feuil2!C22:O25,MATCH(Feuil2!B22:B25,0,)+Feuil1!F22="F")*7,"")</f>
        <v/>
      </c>
    </row>
    <row r="23" spans="1:12" x14ac:dyDescent="0.25">
      <c r="A23" s="1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 t="str">
        <f>IFERROR(VLOOKUP(G23,Feuil2!C23:O25,MATCH(Feuil2!B23:B25,0,)+Feuil1!F23="F")*7,"")</f>
        <v/>
      </c>
    </row>
    <row r="24" spans="1:12" x14ac:dyDescent="0.25">
      <c r="A24" s="1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 t="str">
        <f>IFERROR(VLOOKUP(G24,Feuil2!C24:O25,MATCH(Feuil2!B24:B25,0,)+Feuil1!F24="F")*7,"")</f>
        <v/>
      </c>
    </row>
    <row r="25" spans="1:12" x14ac:dyDescent="0.25">
      <c r="A25" s="1">
        <v>23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 t="str">
        <f>IFERROR(VLOOKUP(G25,Feuil2!C25:O25,MATCH(Feuil2!B25:B25,0,)+Feuil1!F25="F")*7,"")</f>
        <v/>
      </c>
    </row>
    <row r="26" spans="1:12" x14ac:dyDescent="0.25">
      <c r="A26" s="1">
        <v>24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 t="str">
        <f>IFERROR(VLOOKUP(G26,Feuil2!#REF!,MATCH(Feuil2!#REF!,0,)+Feuil1!F26="F")*7,"")</f>
        <v/>
      </c>
    </row>
    <row r="27" spans="1:12" x14ac:dyDescent="0.25">
      <c r="A27" s="1">
        <v>25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 t="str">
        <f>IFERROR(VLOOKUP(G27,Feuil2!#REF!,MATCH(Feuil2!#REF!,0,)+Feuil1!F27="F")*7,"")</f>
        <v/>
      </c>
    </row>
    <row r="28" spans="1:12" x14ac:dyDescent="0.25">
      <c r="A28" s="1">
        <v>26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 t="str">
        <f>IFERROR(VLOOKUP(G28,Feuil2!#REF!,MATCH(Feuil2!#REF!,0,)+Feuil1!F28="F")*7,"")</f>
        <v/>
      </c>
    </row>
    <row r="29" spans="1:12" x14ac:dyDescent="0.25">
      <c r="A29" s="1">
        <v>27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 t="str">
        <f>IFERROR(VLOOKUP(G29,Feuil2!C48:O48,MATCH(Feuil2!B48:B48,0,)+Feuil1!F29="F")*7,"")</f>
        <v/>
      </c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 t="str">
        <f>IFERROR(VLOOKUP(G30,Feuil2!C48:O49,MATCH(Feuil2!B48:B49,0,)+Feuil1!F30="F")*7,"")</f>
        <v/>
      </c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 t="str">
        <f>IFERROR(VLOOKUP(G31,Feuil2!C48:O50,MATCH(Feuil2!B48:B50,0,)+Feuil1!F31="F")*7,"")</f>
        <v/>
      </c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 t="str">
        <f>IFERROR(VLOOKUP(G32,Feuil2!C48:O51,MATCH(Feuil2!B48:B51,0,)+Feuil1!F32="F")*7,"")</f>
        <v/>
      </c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 t="str">
        <f>IFERROR(VLOOKUP(G33,Feuil2!C48:O52,MATCH(Feuil2!B48:B52,0,)+Feuil1!F33="F")*7,"")</f>
        <v/>
      </c>
    </row>
  </sheetData>
  <mergeCells count="2">
    <mergeCell ref="A1:L1"/>
    <mergeCell ref="N4:V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0"/>
  <sheetViews>
    <sheetView workbookViewId="0">
      <selection activeCell="E74" sqref="E74"/>
    </sheetView>
  </sheetViews>
  <sheetFormatPr baseColWidth="10" defaultRowHeight="15" x14ac:dyDescent="0.25"/>
  <cols>
    <col min="3" max="3" width="14.28515625" bestFit="1" customWidth="1"/>
    <col min="4" max="4" width="23" bestFit="1" customWidth="1"/>
    <col min="5" max="5" width="25.28515625" bestFit="1" customWidth="1"/>
    <col min="6" max="6" width="20.5703125" bestFit="1" customWidth="1"/>
    <col min="7" max="7" width="19.42578125" bestFit="1" customWidth="1"/>
    <col min="11" max="11" width="12.85546875" bestFit="1" customWidth="1"/>
    <col min="12" max="12" width="23" bestFit="1" customWidth="1"/>
    <col min="13" max="13" width="23.85546875" bestFit="1" customWidth="1"/>
    <col min="14" max="14" width="20.5703125" bestFit="1" customWidth="1"/>
    <col min="15" max="15" width="19.42578125" bestFit="1" customWidth="1"/>
  </cols>
  <sheetData>
    <row r="1" spans="2:15" ht="19.5" thickBot="1" x14ac:dyDescent="0.35">
      <c r="B1" s="23" t="s">
        <v>24</v>
      </c>
      <c r="C1" s="24"/>
      <c r="D1" s="24"/>
      <c r="E1" s="24"/>
      <c r="F1" s="24"/>
      <c r="G1" s="25"/>
      <c r="I1" s="26" t="s">
        <v>25</v>
      </c>
      <c r="J1" s="27"/>
      <c r="K1" s="27"/>
      <c r="L1" s="27"/>
      <c r="M1" s="27"/>
      <c r="N1" s="27"/>
      <c r="O1" s="28"/>
    </row>
    <row r="2" spans="2:15" ht="18.75" x14ac:dyDescent="0.3">
      <c r="B2" s="15" t="s">
        <v>12</v>
      </c>
      <c r="C2" s="15" t="s">
        <v>19</v>
      </c>
      <c r="D2" s="15" t="s">
        <v>18</v>
      </c>
      <c r="E2" s="15" t="s">
        <v>20</v>
      </c>
      <c r="F2" s="15" t="s">
        <v>28</v>
      </c>
      <c r="G2" s="15" t="s">
        <v>21</v>
      </c>
      <c r="I2" s="19" t="s">
        <v>14</v>
      </c>
      <c r="J2" s="15" t="s">
        <v>12</v>
      </c>
      <c r="K2" s="15" t="s">
        <v>17</v>
      </c>
      <c r="L2" s="15" t="s">
        <v>29</v>
      </c>
      <c r="M2" s="15" t="s">
        <v>20</v>
      </c>
      <c r="N2" s="15" t="s">
        <v>22</v>
      </c>
      <c r="O2" s="15" t="s">
        <v>21</v>
      </c>
    </row>
    <row r="3" spans="2:15" x14ac:dyDescent="0.25">
      <c r="B3" s="9">
        <v>6</v>
      </c>
      <c r="C3" s="4">
        <v>3.4</v>
      </c>
      <c r="D3" s="5">
        <v>809</v>
      </c>
      <c r="E3" s="6">
        <v>10.06</v>
      </c>
      <c r="F3" s="7">
        <v>3.9</v>
      </c>
      <c r="G3" s="3">
        <v>125</v>
      </c>
      <c r="I3" s="8">
        <v>1</v>
      </c>
      <c r="J3" s="14">
        <v>6</v>
      </c>
      <c r="K3" s="4">
        <v>2.17</v>
      </c>
      <c r="L3" s="5">
        <v>724</v>
      </c>
      <c r="M3" s="6">
        <v>8.9</v>
      </c>
      <c r="N3" s="7">
        <v>3.44</v>
      </c>
      <c r="O3" s="3"/>
    </row>
    <row r="4" spans="2:15" x14ac:dyDescent="0.25">
      <c r="B4" s="9">
        <v>5.7</v>
      </c>
      <c r="C4" s="4">
        <v>3.48</v>
      </c>
      <c r="D4" s="5">
        <v>764</v>
      </c>
      <c r="E4" s="6">
        <v>11</v>
      </c>
      <c r="F4" s="7">
        <v>3.75</v>
      </c>
      <c r="G4" s="3">
        <v>120</v>
      </c>
      <c r="I4" s="8">
        <v>2</v>
      </c>
      <c r="J4" s="14">
        <v>5.7</v>
      </c>
      <c r="K4" s="4">
        <v>2.25</v>
      </c>
      <c r="L4" s="5">
        <v>684</v>
      </c>
      <c r="M4" s="6">
        <v>9.1999999999999993</v>
      </c>
      <c r="N4" s="7">
        <v>3.3</v>
      </c>
      <c r="O4" s="3"/>
    </row>
    <row r="5" spans="2:15" x14ac:dyDescent="0.25">
      <c r="B5" s="9">
        <v>5.4</v>
      </c>
      <c r="C5" s="4">
        <v>3.56</v>
      </c>
      <c r="D5" s="5">
        <v>719</v>
      </c>
      <c r="E5" s="6">
        <v>11.4</v>
      </c>
      <c r="F5" s="7">
        <v>3.6</v>
      </c>
      <c r="G5" s="3">
        <v>115</v>
      </c>
      <c r="I5" s="8">
        <v>3</v>
      </c>
      <c r="J5" s="14">
        <v>5.4</v>
      </c>
      <c r="K5" s="4">
        <v>2.33</v>
      </c>
      <c r="L5" s="5">
        <v>644</v>
      </c>
      <c r="M5" s="6">
        <v>9.5</v>
      </c>
      <c r="N5" s="7">
        <v>3.16</v>
      </c>
      <c r="O5" s="3"/>
    </row>
    <row r="6" spans="2:15" x14ac:dyDescent="0.25">
      <c r="B6" s="9">
        <v>5.0999999999999996</v>
      </c>
      <c r="C6" s="4">
        <v>4.4000000000000004</v>
      </c>
      <c r="D6" s="5">
        <v>674</v>
      </c>
      <c r="E6" s="6">
        <v>11.8</v>
      </c>
      <c r="F6" s="7">
        <v>3.45</v>
      </c>
      <c r="G6" s="3">
        <v>110</v>
      </c>
      <c r="I6" s="8">
        <v>4</v>
      </c>
      <c r="J6" s="14">
        <v>5.0999999999999996</v>
      </c>
      <c r="K6" s="4">
        <v>2.41</v>
      </c>
      <c r="L6" s="5">
        <v>604</v>
      </c>
      <c r="M6" s="6">
        <v>9.8000000000000007</v>
      </c>
      <c r="N6" s="7">
        <v>3.02</v>
      </c>
      <c r="O6" s="3"/>
    </row>
    <row r="7" spans="2:15" x14ac:dyDescent="0.25">
      <c r="B7" s="9">
        <v>4.8</v>
      </c>
      <c r="C7" s="4">
        <v>4.12</v>
      </c>
      <c r="D7" s="5">
        <v>629</v>
      </c>
      <c r="E7" s="6">
        <v>12.2</v>
      </c>
      <c r="F7" s="7">
        <v>3.3</v>
      </c>
      <c r="G7" s="3">
        <v>105</v>
      </c>
      <c r="I7" s="8">
        <v>5</v>
      </c>
      <c r="J7" s="14">
        <v>4.8</v>
      </c>
      <c r="K7" s="4">
        <v>2.4900000000000002</v>
      </c>
      <c r="L7" s="5">
        <v>564</v>
      </c>
      <c r="M7" s="6">
        <v>10.1</v>
      </c>
      <c r="N7" s="7">
        <v>2.88</v>
      </c>
      <c r="O7" s="3"/>
    </row>
    <row r="8" spans="2:15" x14ac:dyDescent="0.25">
      <c r="B8" s="9">
        <v>4.5</v>
      </c>
      <c r="C8" s="4">
        <v>4.2</v>
      </c>
      <c r="D8" s="5">
        <v>584</v>
      </c>
      <c r="E8" s="6">
        <v>12.7</v>
      </c>
      <c r="F8" s="7">
        <v>3.15</v>
      </c>
      <c r="G8" s="3">
        <v>100</v>
      </c>
      <c r="I8" s="8">
        <v>6</v>
      </c>
      <c r="J8" s="14">
        <v>4.5</v>
      </c>
      <c r="K8" s="4">
        <v>2.57</v>
      </c>
      <c r="L8" s="5">
        <v>524</v>
      </c>
      <c r="M8" s="6">
        <v>10.4</v>
      </c>
      <c r="N8" s="7">
        <v>2.74</v>
      </c>
      <c r="O8" s="3"/>
    </row>
    <row r="9" spans="2:15" x14ac:dyDescent="0.25">
      <c r="B9" s="9">
        <v>4.2</v>
      </c>
      <c r="C9" s="4">
        <v>4.28</v>
      </c>
      <c r="D9" s="5">
        <v>539</v>
      </c>
      <c r="E9" s="6">
        <v>13.1</v>
      </c>
      <c r="F9" s="7">
        <v>3</v>
      </c>
      <c r="G9" s="3">
        <v>95</v>
      </c>
      <c r="I9" s="8">
        <v>7</v>
      </c>
      <c r="J9" s="14">
        <v>4.2</v>
      </c>
      <c r="K9" s="4">
        <v>3.05</v>
      </c>
      <c r="L9" s="5">
        <v>484</v>
      </c>
      <c r="M9" s="6">
        <v>10.7</v>
      </c>
      <c r="N9" s="7">
        <v>2.6</v>
      </c>
      <c r="O9" s="3"/>
    </row>
    <row r="10" spans="2:15" x14ac:dyDescent="0.25">
      <c r="B10" s="9">
        <v>3.9</v>
      </c>
      <c r="C10" s="4">
        <v>4.3600000000000003</v>
      </c>
      <c r="D10" s="5">
        <v>494</v>
      </c>
      <c r="E10" s="6">
        <v>13.5</v>
      </c>
      <c r="F10" s="7">
        <v>2.85</v>
      </c>
      <c r="G10" s="3">
        <v>90</v>
      </c>
      <c r="I10" s="8">
        <v>8</v>
      </c>
      <c r="J10" s="14">
        <v>3.9</v>
      </c>
      <c r="K10" s="4">
        <v>3.13</v>
      </c>
      <c r="L10" s="5">
        <v>444</v>
      </c>
      <c r="M10" s="6">
        <v>11</v>
      </c>
      <c r="N10" s="7">
        <v>2.46</v>
      </c>
      <c r="O10" s="3"/>
    </row>
    <row r="11" spans="2:15" x14ac:dyDescent="0.25">
      <c r="B11" s="9">
        <v>3.6</v>
      </c>
      <c r="C11" s="4">
        <v>4.4400000000000004</v>
      </c>
      <c r="D11" s="5">
        <v>454</v>
      </c>
      <c r="E11" s="6">
        <v>13.9</v>
      </c>
      <c r="F11" s="7">
        <v>2.7</v>
      </c>
      <c r="G11" s="3">
        <v>86.5</v>
      </c>
      <c r="I11" s="8">
        <v>9</v>
      </c>
      <c r="J11" s="14">
        <v>3.6</v>
      </c>
      <c r="K11" s="4">
        <v>3.21</v>
      </c>
      <c r="L11" s="5">
        <v>409</v>
      </c>
      <c r="M11" s="6">
        <v>11.3</v>
      </c>
      <c r="N11" s="7">
        <v>2.3199999999999998</v>
      </c>
      <c r="O11" s="3"/>
    </row>
    <row r="12" spans="2:15" x14ac:dyDescent="0.25">
      <c r="B12" s="9">
        <v>3.3</v>
      </c>
      <c r="C12" s="4">
        <v>4.5199999999999996</v>
      </c>
      <c r="D12" s="5">
        <v>414</v>
      </c>
      <c r="E12" s="6">
        <v>14.3</v>
      </c>
      <c r="F12" s="7">
        <v>255</v>
      </c>
      <c r="G12" s="3">
        <v>83</v>
      </c>
      <c r="I12" s="8">
        <v>10</v>
      </c>
      <c r="J12" s="14">
        <v>3.3</v>
      </c>
      <c r="K12" s="4">
        <v>3.29</v>
      </c>
      <c r="L12" s="5">
        <v>374</v>
      </c>
      <c r="M12" s="6">
        <v>11.6</v>
      </c>
      <c r="N12" s="7">
        <v>2.1800000000000002</v>
      </c>
      <c r="O12" s="3"/>
    </row>
    <row r="13" spans="2:15" x14ac:dyDescent="0.25">
      <c r="B13" s="9">
        <v>3</v>
      </c>
      <c r="C13" s="4">
        <v>5</v>
      </c>
      <c r="D13" s="5">
        <v>374</v>
      </c>
      <c r="E13" s="6">
        <v>14.8</v>
      </c>
      <c r="F13" s="7">
        <v>2.4</v>
      </c>
      <c r="G13" s="3">
        <v>79.5</v>
      </c>
      <c r="I13" s="8">
        <v>11</v>
      </c>
      <c r="J13" s="14">
        <v>3</v>
      </c>
      <c r="K13" s="4">
        <v>3.37</v>
      </c>
      <c r="L13" s="5">
        <v>339</v>
      </c>
      <c r="M13" s="6">
        <v>11.9</v>
      </c>
      <c r="N13" s="7">
        <v>2.04</v>
      </c>
      <c r="O13" s="3"/>
    </row>
    <row r="14" spans="2:15" x14ac:dyDescent="0.25">
      <c r="B14" s="9">
        <v>2.7</v>
      </c>
      <c r="C14" s="4">
        <v>5.08</v>
      </c>
      <c r="D14" s="5">
        <v>354</v>
      </c>
      <c r="E14" s="6">
        <v>15.2</v>
      </c>
      <c r="F14" s="7">
        <v>2.25</v>
      </c>
      <c r="G14" s="3">
        <v>76</v>
      </c>
      <c r="I14" s="8">
        <v>12</v>
      </c>
      <c r="J14" s="14">
        <v>2.7</v>
      </c>
      <c r="K14" s="4">
        <v>3.45</v>
      </c>
      <c r="L14" s="5">
        <v>314</v>
      </c>
      <c r="M14" s="6">
        <v>12.2</v>
      </c>
      <c r="N14" s="7">
        <v>1.9</v>
      </c>
      <c r="O14" s="3"/>
    </row>
    <row r="15" spans="2:15" x14ac:dyDescent="0.25">
      <c r="B15" s="9">
        <v>2.4</v>
      </c>
      <c r="C15" s="4">
        <v>5.16</v>
      </c>
      <c r="D15" s="5">
        <v>333</v>
      </c>
      <c r="E15" s="6">
        <v>15.6</v>
      </c>
      <c r="F15" s="7">
        <v>2.1</v>
      </c>
      <c r="G15" s="3">
        <v>72.5</v>
      </c>
      <c r="I15" s="8">
        <v>13</v>
      </c>
      <c r="J15" s="14">
        <v>2.4</v>
      </c>
      <c r="K15" s="4">
        <v>3.53</v>
      </c>
      <c r="L15" s="5">
        <v>289</v>
      </c>
      <c r="M15" s="6">
        <v>12.5</v>
      </c>
      <c r="N15" s="7">
        <v>1.76</v>
      </c>
      <c r="O15" s="3"/>
    </row>
    <row r="16" spans="2:15" x14ac:dyDescent="0.25">
      <c r="B16" s="9">
        <v>2.1</v>
      </c>
      <c r="C16" s="4">
        <v>5.24</v>
      </c>
      <c r="D16" s="5">
        <v>314</v>
      </c>
      <c r="E16" s="6">
        <v>16</v>
      </c>
      <c r="F16" s="7">
        <v>1.95</v>
      </c>
      <c r="G16" s="3">
        <v>69</v>
      </c>
      <c r="I16" s="8">
        <v>14</v>
      </c>
      <c r="J16" s="14">
        <v>2.1</v>
      </c>
      <c r="K16" s="4">
        <v>4.01</v>
      </c>
      <c r="L16" s="5">
        <v>264</v>
      </c>
      <c r="M16" s="6">
        <v>12.8</v>
      </c>
      <c r="N16" s="7">
        <v>1.62</v>
      </c>
      <c r="O16" s="3"/>
    </row>
    <row r="17" spans="2:15" x14ac:dyDescent="0.25">
      <c r="B17" s="9">
        <v>1.8</v>
      </c>
      <c r="C17" s="4">
        <v>5.32</v>
      </c>
      <c r="D17" s="5">
        <v>294</v>
      </c>
      <c r="E17" s="6">
        <v>16.399999999999999</v>
      </c>
      <c r="F17" s="7">
        <v>1.8</v>
      </c>
      <c r="G17" s="3">
        <v>65.5</v>
      </c>
      <c r="I17" s="8">
        <v>15</v>
      </c>
      <c r="J17" s="14">
        <v>1.8</v>
      </c>
      <c r="K17" s="4">
        <v>4.09</v>
      </c>
      <c r="L17" s="5">
        <v>239</v>
      </c>
      <c r="M17" s="6">
        <v>13.1</v>
      </c>
      <c r="N17" s="7">
        <v>1.48</v>
      </c>
      <c r="O17" s="3"/>
    </row>
    <row r="18" spans="2:15" x14ac:dyDescent="0.25">
      <c r="B18" s="9">
        <v>1.5</v>
      </c>
      <c r="C18" s="4">
        <v>5.4</v>
      </c>
      <c r="D18" s="5">
        <v>274</v>
      </c>
      <c r="E18" s="6">
        <v>16.8</v>
      </c>
      <c r="F18" s="7">
        <v>1.65</v>
      </c>
      <c r="G18" s="3">
        <v>62</v>
      </c>
      <c r="I18" s="8">
        <v>16</v>
      </c>
      <c r="J18" s="14">
        <v>1.5</v>
      </c>
      <c r="K18" s="4">
        <v>4.17</v>
      </c>
      <c r="L18" s="5">
        <v>214</v>
      </c>
      <c r="M18" s="6">
        <v>13.4</v>
      </c>
      <c r="N18" s="7">
        <v>1.34</v>
      </c>
      <c r="O18" s="3"/>
    </row>
    <row r="19" spans="2:15" x14ac:dyDescent="0.25">
      <c r="B19" s="9">
        <v>1.2</v>
      </c>
      <c r="C19" s="4">
        <v>5.48</v>
      </c>
      <c r="D19" s="5">
        <v>254</v>
      </c>
      <c r="E19" s="6">
        <v>17.3</v>
      </c>
      <c r="F19" s="7">
        <v>1.5</v>
      </c>
      <c r="G19" s="3">
        <v>58.5</v>
      </c>
      <c r="I19" s="8">
        <v>17</v>
      </c>
      <c r="J19" s="14">
        <v>1.2</v>
      </c>
      <c r="K19" s="4">
        <v>4.25</v>
      </c>
      <c r="L19" s="5">
        <v>189</v>
      </c>
      <c r="M19" s="6">
        <v>13.7</v>
      </c>
      <c r="N19" s="7">
        <v>1.2</v>
      </c>
      <c r="O19" s="3"/>
    </row>
    <row r="20" spans="2:15" x14ac:dyDescent="0.25">
      <c r="B20" s="9">
        <v>0.9</v>
      </c>
      <c r="C20" s="4">
        <v>5.56</v>
      </c>
      <c r="D20" s="5">
        <v>234</v>
      </c>
      <c r="E20" s="6">
        <v>17.7</v>
      </c>
      <c r="F20" s="7">
        <v>1.35</v>
      </c>
      <c r="G20" s="3">
        <v>55</v>
      </c>
      <c r="I20" s="8">
        <v>18</v>
      </c>
      <c r="J20" s="14">
        <v>0.9</v>
      </c>
      <c r="K20" s="4">
        <v>4.33</v>
      </c>
      <c r="L20" s="5">
        <v>164</v>
      </c>
      <c r="M20" s="6">
        <v>14</v>
      </c>
      <c r="N20" s="7">
        <v>106</v>
      </c>
      <c r="O20" s="3"/>
    </row>
    <row r="21" spans="2:15" x14ac:dyDescent="0.25">
      <c r="B21" s="9">
        <v>0.6</v>
      </c>
      <c r="C21" s="4">
        <v>6.04</v>
      </c>
      <c r="D21" s="5">
        <v>214</v>
      </c>
      <c r="E21" s="6">
        <v>18.100000000000001</v>
      </c>
      <c r="F21" s="7">
        <v>1.2</v>
      </c>
      <c r="G21" s="3">
        <v>51.5</v>
      </c>
      <c r="I21" s="8">
        <v>19</v>
      </c>
      <c r="J21" s="14">
        <v>0.6</v>
      </c>
      <c r="K21" s="4">
        <v>4.41</v>
      </c>
      <c r="L21" s="5">
        <v>139</v>
      </c>
      <c r="M21" s="6">
        <v>14.3</v>
      </c>
      <c r="N21" s="7">
        <v>0.92</v>
      </c>
      <c r="O21" s="3"/>
    </row>
    <row r="22" spans="2:15" x14ac:dyDescent="0.25">
      <c r="B22" s="9">
        <v>0.3</v>
      </c>
      <c r="C22" s="4">
        <v>6.12</v>
      </c>
      <c r="D22" s="5">
        <v>194</v>
      </c>
      <c r="E22" s="6">
        <v>18.5</v>
      </c>
      <c r="F22" s="7">
        <v>1.05</v>
      </c>
      <c r="G22" s="3">
        <v>48</v>
      </c>
      <c r="I22" s="8">
        <v>20</v>
      </c>
      <c r="J22" s="14">
        <v>0.3</v>
      </c>
      <c r="K22" s="4">
        <v>4.49</v>
      </c>
      <c r="L22" s="5">
        <v>114</v>
      </c>
      <c r="M22" s="6">
        <v>14.6</v>
      </c>
      <c r="N22" s="7">
        <v>0.78</v>
      </c>
      <c r="O22" s="3"/>
    </row>
    <row r="24" spans="2:15" ht="15.75" thickBot="1" x14ac:dyDescent="0.3"/>
    <row r="25" spans="2:15" ht="19.5" thickBot="1" x14ac:dyDescent="0.35">
      <c r="B25" s="16" t="s">
        <v>15</v>
      </c>
      <c r="C25" s="17"/>
      <c r="D25" s="17"/>
      <c r="E25" s="17"/>
      <c r="F25" s="17"/>
      <c r="G25" s="18"/>
      <c r="I25" s="20" t="s">
        <v>16</v>
      </c>
      <c r="J25" s="21"/>
      <c r="K25" s="21"/>
      <c r="L25" s="21"/>
      <c r="M25" s="21"/>
      <c r="N25" s="21"/>
      <c r="O25" s="22"/>
    </row>
    <row r="26" spans="2:15" ht="18.75" x14ac:dyDescent="0.3">
      <c r="B26" s="15" t="s">
        <v>12</v>
      </c>
      <c r="C26" s="15" t="s">
        <v>19</v>
      </c>
      <c r="D26" s="15" t="s">
        <v>18</v>
      </c>
      <c r="E26" s="15" t="s">
        <v>20</v>
      </c>
      <c r="F26" s="15" t="s">
        <v>22</v>
      </c>
      <c r="G26" s="15" t="s">
        <v>21</v>
      </c>
      <c r="I26" s="19" t="s">
        <v>14</v>
      </c>
      <c r="J26" s="15" t="s">
        <v>12</v>
      </c>
      <c r="K26" s="15" t="s">
        <v>17</v>
      </c>
      <c r="L26" s="15" t="s">
        <v>18</v>
      </c>
      <c r="M26" s="15" t="s">
        <v>20</v>
      </c>
      <c r="N26" s="15" t="s">
        <v>22</v>
      </c>
      <c r="O26" s="15" t="s">
        <v>21</v>
      </c>
    </row>
    <row r="27" spans="2:15" x14ac:dyDescent="0.25">
      <c r="B27" s="9">
        <v>6</v>
      </c>
      <c r="C27" s="4">
        <v>3.4</v>
      </c>
      <c r="D27" s="5">
        <v>809</v>
      </c>
      <c r="E27" s="6">
        <v>10.6</v>
      </c>
      <c r="F27" s="7">
        <v>3.9</v>
      </c>
      <c r="G27" s="3">
        <v>125</v>
      </c>
      <c r="I27" s="8">
        <v>1</v>
      </c>
      <c r="J27" s="14">
        <v>6</v>
      </c>
      <c r="K27" s="4">
        <v>4.74</v>
      </c>
      <c r="L27" s="5">
        <v>749</v>
      </c>
      <c r="M27" s="6">
        <v>8.8000000000000007</v>
      </c>
      <c r="N27" s="7">
        <v>3.34</v>
      </c>
      <c r="O27" s="3">
        <v>110</v>
      </c>
    </row>
    <row r="28" spans="2:15" x14ac:dyDescent="0.25">
      <c r="B28" s="9">
        <v>5.7</v>
      </c>
      <c r="C28" s="4">
        <v>3.48</v>
      </c>
      <c r="D28" s="5">
        <v>764</v>
      </c>
      <c r="E28" s="6">
        <v>11</v>
      </c>
      <c r="F28" s="7">
        <v>3.75</v>
      </c>
      <c r="G28" s="3">
        <v>120</v>
      </c>
      <c r="I28" s="8">
        <v>2</v>
      </c>
      <c r="J28" s="14">
        <v>5.7</v>
      </c>
      <c r="K28" s="4">
        <v>4.3899999999999997</v>
      </c>
      <c r="L28" s="5">
        <v>709</v>
      </c>
      <c r="M28" s="6">
        <v>9.1</v>
      </c>
      <c r="N28" s="7">
        <v>3.2</v>
      </c>
      <c r="O28" s="3">
        <v>105</v>
      </c>
    </row>
    <row r="29" spans="2:15" x14ac:dyDescent="0.25">
      <c r="B29" s="9">
        <v>5.4</v>
      </c>
      <c r="C29" s="4">
        <v>3.56</v>
      </c>
      <c r="D29" s="5">
        <v>719</v>
      </c>
      <c r="E29" s="6">
        <v>11.4</v>
      </c>
      <c r="F29" s="7">
        <v>3.6</v>
      </c>
      <c r="G29" s="3">
        <v>115</v>
      </c>
      <c r="I29" s="8">
        <v>3</v>
      </c>
      <c r="J29" s="14">
        <v>5.4</v>
      </c>
      <c r="K29" s="4">
        <v>4.3099999999999996</v>
      </c>
      <c r="L29" s="5">
        <v>669</v>
      </c>
      <c r="M29" s="6">
        <v>9.4</v>
      </c>
      <c r="N29" s="7">
        <v>3.06</v>
      </c>
      <c r="O29" s="3">
        <v>100</v>
      </c>
    </row>
    <row r="30" spans="2:15" x14ac:dyDescent="0.25">
      <c r="B30" s="9">
        <v>5.0999999999999996</v>
      </c>
      <c r="C30" s="4">
        <v>4.04</v>
      </c>
      <c r="D30" s="5">
        <v>674</v>
      </c>
      <c r="E30" s="6">
        <v>11.8</v>
      </c>
      <c r="F30" s="7">
        <v>3.45</v>
      </c>
      <c r="G30" s="3">
        <v>110</v>
      </c>
      <c r="I30" s="8">
        <v>4</v>
      </c>
      <c r="J30" s="14">
        <v>5.0999999999999996</v>
      </c>
      <c r="K30" s="4">
        <v>4.2300000000000004</v>
      </c>
      <c r="L30" s="5">
        <v>629</v>
      </c>
      <c r="M30" s="6">
        <v>9.6999999999999993</v>
      </c>
      <c r="N30" s="7">
        <v>2.92</v>
      </c>
      <c r="O30" s="3">
        <v>95</v>
      </c>
    </row>
    <row r="31" spans="2:15" x14ac:dyDescent="0.25">
      <c r="B31" s="9">
        <v>4.8</v>
      </c>
      <c r="C31" s="4">
        <v>4.12</v>
      </c>
      <c r="D31" s="5">
        <v>629</v>
      </c>
      <c r="E31" s="6">
        <v>12.2</v>
      </c>
      <c r="F31" s="7">
        <v>3.3</v>
      </c>
      <c r="G31" s="3">
        <v>105</v>
      </c>
      <c r="I31" s="8">
        <v>5</v>
      </c>
      <c r="J31" s="14">
        <v>4.8</v>
      </c>
      <c r="K31" s="4">
        <v>4.1500000000000004</v>
      </c>
      <c r="L31" s="5">
        <v>589</v>
      </c>
      <c r="M31" s="6">
        <v>10</v>
      </c>
      <c r="N31" s="7">
        <v>2.78</v>
      </c>
      <c r="O31" s="3">
        <v>90</v>
      </c>
    </row>
    <row r="32" spans="2:15" x14ac:dyDescent="0.25">
      <c r="B32" s="9">
        <v>4.5</v>
      </c>
      <c r="C32" s="4">
        <v>4.2</v>
      </c>
      <c r="D32" s="5">
        <v>584</v>
      </c>
      <c r="E32" s="6">
        <v>12.7</v>
      </c>
      <c r="F32" s="7">
        <v>3.15</v>
      </c>
      <c r="G32" s="3">
        <v>100</v>
      </c>
      <c r="I32" s="8">
        <v>6</v>
      </c>
      <c r="J32" s="14">
        <v>4.5</v>
      </c>
      <c r="K32" s="4">
        <v>4.07</v>
      </c>
      <c r="L32" s="5">
        <v>549</v>
      </c>
      <c r="M32" s="6">
        <v>10.3</v>
      </c>
      <c r="N32" s="7">
        <v>2.64</v>
      </c>
      <c r="O32" s="3">
        <v>85</v>
      </c>
    </row>
    <row r="33" spans="2:15" x14ac:dyDescent="0.25">
      <c r="B33" s="9">
        <v>4.2</v>
      </c>
      <c r="C33" s="4">
        <v>4.28</v>
      </c>
      <c r="D33" s="5">
        <v>539</v>
      </c>
      <c r="E33" s="6">
        <v>13.1</v>
      </c>
      <c r="F33" s="7">
        <v>3</v>
      </c>
      <c r="G33" s="3">
        <v>95</v>
      </c>
      <c r="I33" s="8">
        <v>7</v>
      </c>
      <c r="J33" s="14">
        <v>4.2</v>
      </c>
      <c r="K33" s="4">
        <v>3.59</v>
      </c>
      <c r="L33" s="5">
        <v>509</v>
      </c>
      <c r="M33" s="6">
        <v>10.6</v>
      </c>
      <c r="N33" s="7">
        <v>2.5</v>
      </c>
      <c r="O33" s="3">
        <v>80</v>
      </c>
    </row>
    <row r="34" spans="2:15" x14ac:dyDescent="0.25">
      <c r="B34" s="9">
        <v>3.9</v>
      </c>
      <c r="C34" s="4">
        <v>4.3600000000000003</v>
      </c>
      <c r="D34" s="5">
        <v>494</v>
      </c>
      <c r="E34" s="6">
        <v>13.5</v>
      </c>
      <c r="F34" s="7">
        <v>2.85</v>
      </c>
      <c r="G34" s="3">
        <v>90</v>
      </c>
      <c r="I34" s="8">
        <v>8</v>
      </c>
      <c r="J34" s="14">
        <v>3.9</v>
      </c>
      <c r="K34" s="4">
        <v>3.51</v>
      </c>
      <c r="L34" s="5">
        <v>469</v>
      </c>
      <c r="M34" s="6">
        <v>10.9</v>
      </c>
      <c r="N34" s="7">
        <v>2.36</v>
      </c>
      <c r="O34" s="3">
        <v>75</v>
      </c>
    </row>
    <row r="35" spans="2:15" x14ac:dyDescent="0.25">
      <c r="B35" s="9">
        <v>3.6</v>
      </c>
      <c r="C35" s="4">
        <v>4.4400000000000004</v>
      </c>
      <c r="D35" s="5">
        <v>454</v>
      </c>
      <c r="E35" s="6">
        <v>13.9</v>
      </c>
      <c r="F35" s="7">
        <v>2.7</v>
      </c>
      <c r="G35" s="3">
        <v>86.5</v>
      </c>
      <c r="I35" s="8">
        <v>9</v>
      </c>
      <c r="J35" s="14">
        <v>3.6</v>
      </c>
      <c r="K35" s="4">
        <v>3.43</v>
      </c>
      <c r="L35" s="5">
        <v>434</v>
      </c>
      <c r="M35" s="6">
        <v>11.2</v>
      </c>
      <c r="N35" s="7">
        <v>2.2200000000000002</v>
      </c>
      <c r="O35" s="3">
        <v>72</v>
      </c>
    </row>
    <row r="36" spans="2:15" x14ac:dyDescent="0.25">
      <c r="B36" s="9">
        <v>3.3</v>
      </c>
      <c r="C36" s="4">
        <v>4.5199999999999996</v>
      </c>
      <c r="D36" s="5">
        <v>414</v>
      </c>
      <c r="E36" s="6">
        <v>14.3</v>
      </c>
      <c r="F36" s="7">
        <v>2.5499999999999998</v>
      </c>
      <c r="G36" s="3">
        <v>83</v>
      </c>
      <c r="I36" s="8">
        <v>10</v>
      </c>
      <c r="J36" s="14">
        <v>3.3</v>
      </c>
      <c r="K36" s="4">
        <v>3.35</v>
      </c>
      <c r="L36" s="5">
        <v>399</v>
      </c>
      <c r="M36" s="6">
        <v>11.5</v>
      </c>
      <c r="N36" s="7">
        <v>2.08</v>
      </c>
      <c r="O36" s="3">
        <v>69</v>
      </c>
    </row>
    <row r="37" spans="2:15" x14ac:dyDescent="0.25">
      <c r="B37" s="9">
        <v>3</v>
      </c>
      <c r="C37" s="4">
        <v>5</v>
      </c>
      <c r="D37" s="5">
        <v>374</v>
      </c>
      <c r="E37" s="6">
        <v>14.8</v>
      </c>
      <c r="F37" s="7">
        <v>2.4</v>
      </c>
      <c r="G37" s="3">
        <v>79.5</v>
      </c>
      <c r="I37" s="8">
        <v>11</v>
      </c>
      <c r="J37" s="14">
        <v>3</v>
      </c>
      <c r="K37" s="4">
        <v>3.27</v>
      </c>
      <c r="L37" s="5">
        <v>364</v>
      </c>
      <c r="M37" s="6">
        <v>11.8</v>
      </c>
      <c r="N37" s="7">
        <v>1.96</v>
      </c>
      <c r="O37" s="3">
        <v>66</v>
      </c>
    </row>
    <row r="38" spans="2:15" x14ac:dyDescent="0.25">
      <c r="B38" s="9">
        <v>2.7</v>
      </c>
      <c r="C38" s="4">
        <v>5.08</v>
      </c>
      <c r="D38" s="5">
        <v>354</v>
      </c>
      <c r="E38" s="6">
        <v>15.2</v>
      </c>
      <c r="F38" s="7">
        <v>2.25</v>
      </c>
      <c r="G38" s="3">
        <v>76</v>
      </c>
      <c r="I38" s="8">
        <v>12</v>
      </c>
      <c r="J38" s="14">
        <v>2.7</v>
      </c>
      <c r="K38" s="4">
        <v>3.19</v>
      </c>
      <c r="L38" s="5">
        <v>339</v>
      </c>
      <c r="M38" s="6">
        <v>12.1</v>
      </c>
      <c r="N38" s="7">
        <v>1.8</v>
      </c>
      <c r="O38" s="3">
        <v>63</v>
      </c>
    </row>
    <row r="39" spans="2:15" x14ac:dyDescent="0.25">
      <c r="B39" s="9">
        <v>2.4</v>
      </c>
      <c r="C39" s="4">
        <v>5.16</v>
      </c>
      <c r="D39" s="5">
        <v>334</v>
      </c>
      <c r="E39" s="6">
        <v>15.6</v>
      </c>
      <c r="F39" s="7">
        <v>2.1</v>
      </c>
      <c r="G39" s="3">
        <v>72.5</v>
      </c>
      <c r="I39" s="8">
        <v>13</v>
      </c>
      <c r="J39" s="14">
        <v>2.4</v>
      </c>
      <c r="K39" s="4">
        <v>3.11</v>
      </c>
      <c r="L39" s="5">
        <v>314</v>
      </c>
      <c r="M39" s="6">
        <v>12.4</v>
      </c>
      <c r="N39" s="7">
        <v>1.66</v>
      </c>
      <c r="O39" s="3">
        <v>60</v>
      </c>
    </row>
    <row r="40" spans="2:15" x14ac:dyDescent="0.25">
      <c r="B40" s="9">
        <v>2.1</v>
      </c>
      <c r="C40" s="4">
        <v>5.24</v>
      </c>
      <c r="D40" s="5">
        <v>314</v>
      </c>
      <c r="E40" s="6">
        <v>16</v>
      </c>
      <c r="F40" s="7">
        <v>1.95</v>
      </c>
      <c r="G40" s="3">
        <v>69</v>
      </c>
      <c r="I40" s="8">
        <v>14</v>
      </c>
      <c r="J40" s="14">
        <v>2.1</v>
      </c>
      <c r="K40" s="4">
        <v>3.03</v>
      </c>
      <c r="L40" s="5">
        <v>289</v>
      </c>
      <c r="M40" s="6">
        <v>12.7</v>
      </c>
      <c r="N40" s="7">
        <v>1.52</v>
      </c>
      <c r="O40" s="3">
        <v>57</v>
      </c>
    </row>
    <row r="41" spans="2:15" x14ac:dyDescent="0.25">
      <c r="B41" s="9">
        <v>1.8</v>
      </c>
      <c r="C41" s="4">
        <v>5.32</v>
      </c>
      <c r="D41" s="5">
        <v>294</v>
      </c>
      <c r="E41" s="6">
        <v>16.399999999999999</v>
      </c>
      <c r="F41" s="7">
        <v>1.8</v>
      </c>
      <c r="G41" s="3">
        <v>65.5</v>
      </c>
      <c r="I41" s="8">
        <v>15</v>
      </c>
      <c r="J41" s="14">
        <v>1.8</v>
      </c>
      <c r="K41" s="4">
        <v>2.5499999999999998</v>
      </c>
      <c r="L41" s="5">
        <v>264</v>
      </c>
      <c r="M41" s="6">
        <v>13</v>
      </c>
      <c r="N41" s="7">
        <v>1.38</v>
      </c>
      <c r="O41" s="3">
        <v>54</v>
      </c>
    </row>
    <row r="42" spans="2:15" x14ac:dyDescent="0.25">
      <c r="B42" s="9">
        <v>1.5</v>
      </c>
      <c r="C42" s="4">
        <v>5.4</v>
      </c>
      <c r="D42" s="5">
        <v>274</v>
      </c>
      <c r="E42" s="6">
        <v>16.8</v>
      </c>
      <c r="F42" s="7">
        <v>1.65</v>
      </c>
      <c r="G42" s="3">
        <v>62</v>
      </c>
      <c r="I42" s="8">
        <v>16</v>
      </c>
      <c r="J42" s="14">
        <v>1.5</v>
      </c>
      <c r="K42" s="4">
        <v>2.4700000000000002</v>
      </c>
      <c r="L42" s="5">
        <v>239</v>
      </c>
      <c r="M42" s="6">
        <v>13.3</v>
      </c>
      <c r="N42" s="7">
        <v>1.24</v>
      </c>
      <c r="O42" s="3">
        <v>51</v>
      </c>
    </row>
    <row r="43" spans="2:15" x14ac:dyDescent="0.25">
      <c r="B43" s="9">
        <v>1.2</v>
      </c>
      <c r="C43" s="4">
        <v>5.48</v>
      </c>
      <c r="D43" s="5">
        <v>254</v>
      </c>
      <c r="E43" s="6">
        <v>17.3</v>
      </c>
      <c r="F43" s="7">
        <v>1.5</v>
      </c>
      <c r="G43" s="3">
        <v>58.5</v>
      </c>
      <c r="I43" s="8">
        <v>17</v>
      </c>
      <c r="J43" s="14">
        <v>1.2</v>
      </c>
      <c r="K43" s="4">
        <v>2.39</v>
      </c>
      <c r="L43" s="5">
        <v>214</v>
      </c>
      <c r="M43" s="6">
        <v>13.6</v>
      </c>
      <c r="N43" s="7">
        <v>1.1000000000000001</v>
      </c>
      <c r="O43" s="3">
        <v>48</v>
      </c>
    </row>
    <row r="44" spans="2:15" x14ac:dyDescent="0.25">
      <c r="B44" s="9">
        <v>0.9</v>
      </c>
      <c r="C44" s="4">
        <v>5.56</v>
      </c>
      <c r="D44" s="5">
        <v>234</v>
      </c>
      <c r="E44" s="6">
        <v>17.7</v>
      </c>
      <c r="F44" s="7">
        <v>1.35</v>
      </c>
      <c r="G44" s="3">
        <v>55</v>
      </c>
      <c r="I44" s="8">
        <v>18</v>
      </c>
      <c r="J44" s="14">
        <v>0.9</v>
      </c>
      <c r="K44" s="4">
        <v>2.31</v>
      </c>
      <c r="L44" s="5">
        <v>189</v>
      </c>
      <c r="M44" s="6">
        <v>13.9</v>
      </c>
      <c r="N44" s="7">
        <v>0.96</v>
      </c>
      <c r="O44" s="3">
        <v>45</v>
      </c>
    </row>
    <row r="45" spans="2:15" x14ac:dyDescent="0.25">
      <c r="B45" s="9">
        <v>0.6</v>
      </c>
      <c r="C45" s="4">
        <v>6.04</v>
      </c>
      <c r="D45" s="5">
        <v>214</v>
      </c>
      <c r="E45" s="6">
        <v>18.100000000000001</v>
      </c>
      <c r="F45" s="7">
        <v>1.2</v>
      </c>
      <c r="G45" s="3">
        <v>51.5</v>
      </c>
      <c r="I45" s="8">
        <v>19</v>
      </c>
      <c r="J45" s="14">
        <v>0.6</v>
      </c>
      <c r="K45" s="4">
        <v>2.23</v>
      </c>
      <c r="L45" s="5">
        <v>164</v>
      </c>
      <c r="M45" s="6">
        <v>14.2</v>
      </c>
      <c r="N45" s="7">
        <v>8.2000000000000003E-2</v>
      </c>
      <c r="O45" s="3">
        <v>42</v>
      </c>
    </row>
    <row r="46" spans="2:15" x14ac:dyDescent="0.25">
      <c r="B46" s="9">
        <v>0.3</v>
      </c>
      <c r="C46" s="4">
        <v>6.12</v>
      </c>
      <c r="D46" s="5">
        <v>194</v>
      </c>
      <c r="E46" s="6">
        <v>18.5</v>
      </c>
      <c r="F46" s="7">
        <v>1.05</v>
      </c>
      <c r="G46" s="3">
        <v>48</v>
      </c>
      <c r="I46" s="8">
        <v>20</v>
      </c>
      <c r="J46" s="14">
        <v>0.3</v>
      </c>
      <c r="K46" s="4">
        <v>2.15</v>
      </c>
      <c r="L46" s="5">
        <v>139</v>
      </c>
      <c r="M46" s="6">
        <v>14.5</v>
      </c>
      <c r="N46" s="7">
        <v>0.68</v>
      </c>
      <c r="O46" s="3">
        <v>39</v>
      </c>
    </row>
    <row r="48" spans="2:15" ht="15.75" thickBot="1" x14ac:dyDescent="0.3"/>
    <row r="49" spans="2:15" ht="19.5" thickBot="1" x14ac:dyDescent="0.35">
      <c r="B49" s="29" t="s">
        <v>26</v>
      </c>
      <c r="C49" s="30"/>
      <c r="D49" s="30"/>
      <c r="E49" s="30"/>
      <c r="F49" s="30"/>
      <c r="G49" s="31"/>
      <c r="I49" s="32" t="s">
        <v>27</v>
      </c>
      <c r="J49" s="33"/>
      <c r="K49" s="33"/>
      <c r="L49" s="33"/>
      <c r="M49" s="33"/>
      <c r="N49" s="33"/>
      <c r="O49" s="34"/>
    </row>
    <row r="50" spans="2:15" ht="18.75" x14ac:dyDescent="0.3">
      <c r="B50" s="15" t="s">
        <v>12</v>
      </c>
      <c r="C50" s="15" t="s">
        <v>19</v>
      </c>
      <c r="D50" s="15" t="s">
        <v>30</v>
      </c>
      <c r="E50" s="15" t="s">
        <v>31</v>
      </c>
      <c r="F50" s="15" t="s">
        <v>32</v>
      </c>
      <c r="G50" s="15" t="s">
        <v>13</v>
      </c>
      <c r="I50" s="19" t="s">
        <v>14</v>
      </c>
      <c r="J50" s="15" t="s">
        <v>12</v>
      </c>
      <c r="K50" s="15" t="s">
        <v>17</v>
      </c>
      <c r="L50" s="15" t="s">
        <v>29</v>
      </c>
      <c r="M50" s="15" t="s">
        <v>33</v>
      </c>
      <c r="N50" s="15" t="s">
        <v>28</v>
      </c>
      <c r="O50" s="15" t="s">
        <v>21</v>
      </c>
    </row>
    <row r="51" spans="2:15" x14ac:dyDescent="0.25">
      <c r="B51" s="9">
        <v>6</v>
      </c>
      <c r="C51" s="4">
        <v>5.55</v>
      </c>
      <c r="D51" s="5">
        <v>958</v>
      </c>
      <c r="E51" s="6">
        <v>10.1</v>
      </c>
      <c r="F51" s="7">
        <v>4.34</v>
      </c>
      <c r="G51" s="3">
        <v>135</v>
      </c>
      <c r="I51" s="8">
        <v>1</v>
      </c>
      <c r="J51" s="14">
        <v>6</v>
      </c>
      <c r="K51" s="4">
        <v>4.46</v>
      </c>
      <c r="L51" s="5">
        <v>755</v>
      </c>
      <c r="M51" s="6">
        <v>8.8000000000000007</v>
      </c>
      <c r="N51" s="7">
        <v>3.43</v>
      </c>
      <c r="O51" s="3">
        <v>118</v>
      </c>
    </row>
    <row r="52" spans="2:15" x14ac:dyDescent="0.25">
      <c r="B52" s="9">
        <v>5.7</v>
      </c>
      <c r="C52" s="4">
        <v>5.47</v>
      </c>
      <c r="D52" s="5">
        <v>908</v>
      </c>
      <c r="E52" s="6">
        <v>10.6</v>
      </c>
      <c r="F52" s="7">
        <v>4.1900000000000004</v>
      </c>
      <c r="G52" s="3">
        <v>130</v>
      </c>
      <c r="I52" s="8">
        <v>2</v>
      </c>
      <c r="J52" s="14">
        <v>5.7</v>
      </c>
      <c r="K52" s="4">
        <v>4.38</v>
      </c>
      <c r="L52" s="5">
        <v>720</v>
      </c>
      <c r="M52" s="6">
        <v>9.1</v>
      </c>
      <c r="N52" s="7">
        <v>3.29</v>
      </c>
      <c r="O52" s="3">
        <v>110</v>
      </c>
    </row>
    <row r="53" spans="2:15" x14ac:dyDescent="0.25">
      <c r="B53" s="9">
        <v>5.4</v>
      </c>
      <c r="C53" s="4">
        <v>5.39</v>
      </c>
      <c r="D53" s="5">
        <v>858</v>
      </c>
      <c r="E53" s="6">
        <v>11</v>
      </c>
      <c r="F53" s="7">
        <v>4.04</v>
      </c>
      <c r="G53" s="3">
        <v>125</v>
      </c>
      <c r="I53" s="8">
        <v>3</v>
      </c>
      <c r="J53" s="14">
        <v>5.4</v>
      </c>
      <c r="K53" s="4">
        <v>4.3</v>
      </c>
      <c r="L53" s="5">
        <v>685</v>
      </c>
      <c r="M53" s="6">
        <v>9.4</v>
      </c>
      <c r="N53" s="7">
        <v>3.15</v>
      </c>
      <c r="O53" s="3">
        <v>105</v>
      </c>
    </row>
    <row r="54" spans="2:15" x14ac:dyDescent="0.25">
      <c r="B54" s="9">
        <v>5.0999999999999996</v>
      </c>
      <c r="C54" s="4">
        <v>5.31</v>
      </c>
      <c r="D54" s="5">
        <v>808</v>
      </c>
      <c r="E54" s="6">
        <v>11.4</v>
      </c>
      <c r="F54" s="7">
        <v>3.89</v>
      </c>
      <c r="G54" s="3">
        <v>120</v>
      </c>
      <c r="I54" s="8">
        <v>4</v>
      </c>
      <c r="J54" s="14">
        <v>5.0999999999999996</v>
      </c>
      <c r="K54" s="4">
        <v>4.22</v>
      </c>
      <c r="L54" s="5">
        <v>650</v>
      </c>
      <c r="M54" s="6">
        <v>9.6999999999999993</v>
      </c>
      <c r="N54" s="7">
        <v>3.01</v>
      </c>
      <c r="O54" s="3">
        <v>100</v>
      </c>
    </row>
    <row r="55" spans="2:15" x14ac:dyDescent="0.25">
      <c r="B55" s="9">
        <v>4.8</v>
      </c>
      <c r="C55" s="4">
        <v>5.23</v>
      </c>
      <c r="D55" s="5">
        <v>758</v>
      </c>
      <c r="E55" s="6">
        <v>11.8</v>
      </c>
      <c r="F55" s="7">
        <v>3.74</v>
      </c>
      <c r="G55" s="3">
        <v>115</v>
      </c>
      <c r="I55" s="8">
        <v>5</v>
      </c>
      <c r="J55" s="14">
        <v>4.8</v>
      </c>
      <c r="K55" s="4">
        <v>4.1399999999999997</v>
      </c>
      <c r="L55" s="5">
        <v>615</v>
      </c>
      <c r="M55" s="6">
        <v>10</v>
      </c>
      <c r="N55" s="7">
        <v>2.87</v>
      </c>
      <c r="O55" s="3">
        <v>95</v>
      </c>
    </row>
    <row r="56" spans="2:15" x14ac:dyDescent="0.25">
      <c r="B56" s="9">
        <v>4.5</v>
      </c>
      <c r="C56" s="4">
        <v>5.15</v>
      </c>
      <c r="D56" s="5">
        <v>708</v>
      </c>
      <c r="E56" s="6">
        <v>12.2</v>
      </c>
      <c r="F56" s="7">
        <v>3.59</v>
      </c>
      <c r="G56" s="3">
        <v>110</v>
      </c>
      <c r="I56" s="8">
        <v>6</v>
      </c>
      <c r="J56" s="14">
        <v>4.5</v>
      </c>
      <c r="K56" s="4">
        <v>4.0599999999999996</v>
      </c>
      <c r="L56" s="5">
        <v>580</v>
      </c>
      <c r="M56" s="6">
        <v>10.3</v>
      </c>
      <c r="N56" s="7">
        <v>2.73</v>
      </c>
      <c r="O56" s="3">
        <v>90</v>
      </c>
    </row>
    <row r="57" spans="2:15" x14ac:dyDescent="0.25">
      <c r="B57" s="9">
        <v>4.2</v>
      </c>
      <c r="C57" s="4">
        <v>5.07</v>
      </c>
      <c r="D57" s="5">
        <v>658</v>
      </c>
      <c r="E57" s="6">
        <v>12.6</v>
      </c>
      <c r="F57" s="7">
        <v>3.44</v>
      </c>
      <c r="G57" s="3">
        <v>105</v>
      </c>
      <c r="I57" s="8">
        <v>7</v>
      </c>
      <c r="J57" s="14">
        <v>4.2</v>
      </c>
      <c r="K57" s="4">
        <v>3.58</v>
      </c>
      <c r="L57" s="5">
        <v>545</v>
      </c>
      <c r="M57" s="6">
        <v>10.6</v>
      </c>
      <c r="N57" s="7">
        <v>2.59</v>
      </c>
      <c r="O57" s="3">
        <v>85</v>
      </c>
    </row>
    <row r="58" spans="2:15" x14ac:dyDescent="0.25">
      <c r="B58" s="9">
        <v>3.9</v>
      </c>
      <c r="C58" s="4">
        <v>4.59</v>
      </c>
      <c r="D58" s="5">
        <v>608</v>
      </c>
      <c r="E58" s="6">
        <v>13</v>
      </c>
      <c r="F58" s="7">
        <v>3.29</v>
      </c>
      <c r="G58" s="3">
        <v>100</v>
      </c>
      <c r="I58" s="8">
        <v>8</v>
      </c>
      <c r="J58" s="14">
        <v>3.9</v>
      </c>
      <c r="K58" s="4">
        <v>3.5</v>
      </c>
      <c r="L58" s="5">
        <v>510</v>
      </c>
      <c r="M58" s="6">
        <v>10.9</v>
      </c>
      <c r="N58" s="7">
        <v>2.4500000000000002</v>
      </c>
      <c r="O58" s="3">
        <v>80</v>
      </c>
    </row>
    <row r="59" spans="2:15" x14ac:dyDescent="0.25">
      <c r="B59" s="9">
        <v>3.6</v>
      </c>
      <c r="C59" s="4">
        <v>4.51</v>
      </c>
      <c r="D59" s="5">
        <v>568</v>
      </c>
      <c r="E59" s="6">
        <v>13.4</v>
      </c>
      <c r="F59" s="7">
        <v>3.14</v>
      </c>
      <c r="G59" s="3">
        <v>96.5</v>
      </c>
      <c r="I59" s="8">
        <v>9</v>
      </c>
      <c r="J59" s="14">
        <v>3.6</v>
      </c>
      <c r="K59" s="4">
        <v>3.42</v>
      </c>
      <c r="L59" s="5">
        <v>475</v>
      </c>
      <c r="M59" s="6">
        <v>11.2</v>
      </c>
      <c r="N59" s="7">
        <v>2.31</v>
      </c>
      <c r="O59" s="3">
        <v>77</v>
      </c>
    </row>
    <row r="60" spans="2:15" x14ac:dyDescent="0.25">
      <c r="B60" s="9">
        <v>3.3</v>
      </c>
      <c r="C60" s="4">
        <v>4.43</v>
      </c>
      <c r="D60" s="5">
        <v>528</v>
      </c>
      <c r="E60" s="6">
        <v>13.8</v>
      </c>
      <c r="F60" s="7">
        <v>2.99</v>
      </c>
      <c r="G60" s="3">
        <v>93</v>
      </c>
      <c r="I60" s="8">
        <v>10</v>
      </c>
      <c r="J60" s="14">
        <v>3.3</v>
      </c>
      <c r="K60" s="4">
        <v>3.34</v>
      </c>
      <c r="L60" s="5">
        <v>440</v>
      </c>
      <c r="M60" s="6">
        <v>11.5</v>
      </c>
      <c r="N60" s="7">
        <v>2.17</v>
      </c>
      <c r="O60" s="3">
        <v>74</v>
      </c>
    </row>
    <row r="61" spans="2:15" x14ac:dyDescent="0.25">
      <c r="B61" s="9">
        <v>3</v>
      </c>
      <c r="C61" s="4">
        <v>4.3499999999999996</v>
      </c>
      <c r="D61" s="5">
        <v>488</v>
      </c>
      <c r="E61" s="6">
        <v>14.2</v>
      </c>
      <c r="F61" s="7">
        <v>2.84</v>
      </c>
      <c r="G61" s="3">
        <v>89.5</v>
      </c>
      <c r="I61" s="8">
        <v>11</v>
      </c>
      <c r="J61" s="14">
        <v>3</v>
      </c>
      <c r="K61" s="4">
        <v>3.26</v>
      </c>
      <c r="L61" s="5">
        <v>405</v>
      </c>
      <c r="M61" s="6">
        <v>11.8</v>
      </c>
      <c r="N61" s="7">
        <v>2.0299999999999998</v>
      </c>
      <c r="O61" s="3">
        <v>71</v>
      </c>
    </row>
    <row r="62" spans="2:15" x14ac:dyDescent="0.25">
      <c r="B62" s="9">
        <v>2.7</v>
      </c>
      <c r="C62" s="4">
        <v>4.2699999999999996</v>
      </c>
      <c r="D62" s="5">
        <v>468</v>
      </c>
      <c r="E62" s="6">
        <v>14.6</v>
      </c>
      <c r="F62" s="7">
        <v>2.69</v>
      </c>
      <c r="G62" s="3">
        <v>86</v>
      </c>
      <c r="I62" s="8">
        <v>12</v>
      </c>
      <c r="J62" s="14">
        <v>2.7</v>
      </c>
      <c r="K62" s="4">
        <v>3.18</v>
      </c>
      <c r="L62" s="5">
        <v>380</v>
      </c>
      <c r="M62" s="6">
        <v>12.1</v>
      </c>
      <c r="N62" s="7">
        <v>1.89</v>
      </c>
      <c r="O62" s="3">
        <v>68</v>
      </c>
    </row>
    <row r="63" spans="2:15" x14ac:dyDescent="0.25">
      <c r="B63" s="9">
        <v>2.4</v>
      </c>
      <c r="C63" s="4">
        <v>4.1900000000000004</v>
      </c>
      <c r="D63" s="5">
        <v>448</v>
      </c>
      <c r="E63" s="6">
        <v>15</v>
      </c>
      <c r="F63" s="7">
        <v>2.54</v>
      </c>
      <c r="G63" s="3">
        <v>82.5</v>
      </c>
      <c r="I63" s="8">
        <v>13</v>
      </c>
      <c r="J63" s="14">
        <v>2.4</v>
      </c>
      <c r="K63" s="4">
        <v>3.1</v>
      </c>
      <c r="L63" s="5">
        <v>355</v>
      </c>
      <c r="M63" s="6">
        <v>12.4</v>
      </c>
      <c r="N63" s="7">
        <v>1.75</v>
      </c>
      <c r="O63" s="3">
        <v>65</v>
      </c>
    </row>
    <row r="64" spans="2:15" x14ac:dyDescent="0.25">
      <c r="B64" s="9">
        <v>2.1</v>
      </c>
      <c r="C64" s="4">
        <v>4.1100000000000003</v>
      </c>
      <c r="D64" s="5">
        <v>428</v>
      </c>
      <c r="E64" s="6">
        <v>15.4</v>
      </c>
      <c r="F64" s="7">
        <v>2.39</v>
      </c>
      <c r="G64" s="3">
        <v>79</v>
      </c>
      <c r="I64" s="8">
        <v>14</v>
      </c>
      <c r="J64" s="14">
        <v>2.1</v>
      </c>
      <c r="K64" s="4">
        <v>3.02</v>
      </c>
      <c r="L64" s="5">
        <v>330</v>
      </c>
      <c r="M64" s="6">
        <v>12.7</v>
      </c>
      <c r="N64" s="7">
        <v>1.61</v>
      </c>
      <c r="O64" s="3">
        <v>62</v>
      </c>
    </row>
    <row r="65" spans="2:15" x14ac:dyDescent="0.25">
      <c r="B65" s="9">
        <v>1.8</v>
      </c>
      <c r="C65" s="4">
        <v>4.03</v>
      </c>
      <c r="D65" s="5">
        <v>408</v>
      </c>
      <c r="E65" s="6">
        <v>15.9</v>
      </c>
      <c r="F65" s="7">
        <v>3.24</v>
      </c>
      <c r="G65" s="3">
        <v>75.5</v>
      </c>
      <c r="I65" s="8">
        <v>15</v>
      </c>
      <c r="J65" s="14">
        <v>1.8</v>
      </c>
      <c r="K65" s="4">
        <v>2.54</v>
      </c>
      <c r="L65" s="5">
        <v>305</v>
      </c>
      <c r="M65" s="6">
        <v>13</v>
      </c>
      <c r="N65" s="7">
        <v>1.47</v>
      </c>
      <c r="O65" s="3">
        <v>59</v>
      </c>
    </row>
    <row r="66" spans="2:15" x14ac:dyDescent="0.25">
      <c r="B66" s="9">
        <v>1.5</v>
      </c>
      <c r="C66" s="4">
        <v>3.55</v>
      </c>
      <c r="D66" s="5">
        <v>388</v>
      </c>
      <c r="E66" s="6">
        <v>16.3</v>
      </c>
      <c r="F66" s="7">
        <v>2.09</v>
      </c>
      <c r="G66" s="3">
        <v>72</v>
      </c>
      <c r="I66" s="8">
        <v>16</v>
      </c>
      <c r="J66" s="14">
        <v>1.5</v>
      </c>
      <c r="K66" s="4">
        <v>2.46</v>
      </c>
      <c r="L66" s="5">
        <v>280</v>
      </c>
      <c r="M66" s="6">
        <v>13.3</v>
      </c>
      <c r="N66" s="7">
        <v>1.33</v>
      </c>
      <c r="O66" s="3">
        <v>56</v>
      </c>
    </row>
    <row r="67" spans="2:15" x14ac:dyDescent="0.25">
      <c r="B67" s="9">
        <v>1.2</v>
      </c>
      <c r="C67" s="4">
        <v>3.47</v>
      </c>
      <c r="D67" s="5">
        <v>368</v>
      </c>
      <c r="E67" s="6">
        <v>16.7</v>
      </c>
      <c r="F67" s="7">
        <v>2.94</v>
      </c>
      <c r="G67" s="3">
        <v>68.5</v>
      </c>
      <c r="I67" s="8">
        <v>17</v>
      </c>
      <c r="J67" s="14">
        <v>1.2</v>
      </c>
      <c r="K67" s="4">
        <v>2.38</v>
      </c>
      <c r="L67" s="5">
        <v>255</v>
      </c>
      <c r="M67" s="6">
        <v>13.6</v>
      </c>
      <c r="N67" s="7">
        <v>1.19</v>
      </c>
      <c r="O67" s="3">
        <v>53</v>
      </c>
    </row>
    <row r="68" spans="2:15" x14ac:dyDescent="0.25">
      <c r="B68" s="9">
        <v>0.9</v>
      </c>
      <c r="C68" s="4">
        <v>3.39</v>
      </c>
      <c r="D68" s="5">
        <v>348</v>
      </c>
      <c r="E68" s="6">
        <v>17.100000000000001</v>
      </c>
      <c r="F68" s="7">
        <v>1.79</v>
      </c>
      <c r="G68" s="3">
        <v>65</v>
      </c>
      <c r="I68" s="8">
        <v>18</v>
      </c>
      <c r="J68" s="14">
        <v>0.9</v>
      </c>
      <c r="K68" s="4">
        <v>2.2999999999999998</v>
      </c>
      <c r="L68" s="5">
        <v>230</v>
      </c>
      <c r="M68" s="6">
        <v>13.9</v>
      </c>
      <c r="N68" s="7">
        <v>1.05</v>
      </c>
      <c r="O68" s="3">
        <v>50</v>
      </c>
    </row>
    <row r="69" spans="2:15" x14ac:dyDescent="0.25">
      <c r="B69" s="9">
        <v>0.6</v>
      </c>
      <c r="C69" s="4">
        <v>3.31</v>
      </c>
      <c r="D69" s="5">
        <v>328</v>
      </c>
      <c r="E69" s="6">
        <v>17.5</v>
      </c>
      <c r="F69" s="7">
        <v>1.64</v>
      </c>
      <c r="G69" s="3">
        <v>61.5</v>
      </c>
      <c r="I69" s="8">
        <v>19</v>
      </c>
      <c r="J69" s="14">
        <v>0.6</v>
      </c>
      <c r="K69" s="4">
        <v>2.2200000000000002</v>
      </c>
      <c r="L69" s="5">
        <v>205</v>
      </c>
      <c r="M69" s="6">
        <v>14.2</v>
      </c>
      <c r="N69" s="7">
        <v>91</v>
      </c>
      <c r="O69" s="3">
        <v>47</v>
      </c>
    </row>
    <row r="70" spans="2:15" x14ac:dyDescent="0.25">
      <c r="B70" s="9">
        <v>0.3</v>
      </c>
      <c r="C70" s="4">
        <v>3.23</v>
      </c>
      <c r="D70" s="5">
        <v>308</v>
      </c>
      <c r="E70" s="6">
        <v>17.899999999999999</v>
      </c>
      <c r="F70" s="7">
        <v>1.49</v>
      </c>
      <c r="G70" s="3">
        <v>58</v>
      </c>
      <c r="I70" s="8">
        <v>20</v>
      </c>
      <c r="J70" s="14">
        <v>0.3</v>
      </c>
      <c r="K70" s="4">
        <v>2.14</v>
      </c>
      <c r="L70" s="5">
        <v>180</v>
      </c>
      <c r="M70" s="6">
        <v>14.5</v>
      </c>
      <c r="N70" s="7">
        <v>0.77</v>
      </c>
      <c r="O70" s="3">
        <v>44</v>
      </c>
    </row>
  </sheetData>
  <mergeCells count="6">
    <mergeCell ref="B49:G49"/>
    <mergeCell ref="I49:O49"/>
    <mergeCell ref="B1:G1"/>
    <mergeCell ref="I1:O1"/>
    <mergeCell ref="B25:G25"/>
    <mergeCell ref="I25:O2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baba</dc:creator>
  <cp:lastModifiedBy>ali baba</cp:lastModifiedBy>
  <dcterms:created xsi:type="dcterms:W3CDTF">2013-07-28T20:40:55Z</dcterms:created>
  <dcterms:modified xsi:type="dcterms:W3CDTF">2013-07-31T11:48:09Z</dcterms:modified>
</cp:coreProperties>
</file>