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filterPrivacy="1" showInkAnnotation="0" updateLinks="always" codeName="ThisWorkbook" defaultThemeVersion="124226"/>
  <bookViews>
    <workbookView xWindow="120" yWindow="270" windowWidth="15255" windowHeight="9000"/>
  </bookViews>
  <sheets>
    <sheet name="Base" sheetId="1" r:id="rId1"/>
    <sheet name="doc" sheetId="2" r:id="rId2"/>
  </sheets>
  <definedNames>
    <definedName name="_xlnm._FilterDatabase" localSheetId="0" hidden="1">Base!$B$6:$H$12</definedName>
    <definedName name="_xlnm._FilterDatabase" localSheetId="1" hidden="1">doc!$X$1:$X$52</definedName>
    <definedName name="_xlnm.Criteria" localSheetId="0">Base!$L$1:$L$2</definedName>
    <definedName name="Designation">Base!$D$7:$D$12</definedName>
    <definedName name="Fin">doc!$Q$52</definedName>
    <definedName name="_xlnm.Print_Titles" localSheetId="1">doc!$1:$11</definedName>
    <definedName name="Nb">doc!$A$11</definedName>
    <definedName name="Nota">doc!$C$47</definedName>
    <definedName name="Reference">doc!$S$12:$U$46</definedName>
    <definedName name="Utilisateurs">#REF!</definedName>
    <definedName name="_xlnm.Print_Area" localSheetId="1">doc!$B$1:$M$52</definedName>
  </definedNames>
  <calcPr calcId="145621"/>
</workbook>
</file>

<file path=xl/calcChain.xml><?xml version="1.0" encoding="utf-8"?>
<calcChain xmlns="http://schemas.openxmlformats.org/spreadsheetml/2006/main">
  <c r="K2" i="1" l="1"/>
  <c r="X13" i="2" l="1"/>
  <c r="X14" i="2" l="1"/>
  <c r="X15" i="2"/>
  <c r="W15" i="2"/>
  <c r="U15" i="2"/>
  <c r="T15" i="2"/>
  <c r="S15" i="2"/>
  <c r="X16" i="2"/>
  <c r="W16" i="2"/>
  <c r="U16" i="2"/>
  <c r="T16" i="2"/>
  <c r="S16" i="2"/>
  <c r="X17" i="2"/>
  <c r="W17" i="2"/>
  <c r="U17" i="2"/>
  <c r="T17" i="2"/>
  <c r="S17" i="2"/>
  <c r="X18" i="2"/>
  <c r="W18" i="2"/>
  <c r="U18" i="2"/>
  <c r="T18" i="2"/>
  <c r="S18" i="2"/>
  <c r="X19" i="2"/>
  <c r="W19" i="2"/>
  <c r="U19" i="2"/>
  <c r="T19" i="2"/>
  <c r="S19" i="2"/>
  <c r="G19" i="2"/>
  <c r="X20" i="2"/>
  <c r="W20" i="2"/>
  <c r="U20" i="2"/>
  <c r="T20" i="2"/>
  <c r="S20" i="2"/>
  <c r="G20" i="2"/>
  <c r="X21" i="2"/>
  <c r="W21" i="2"/>
  <c r="U21" i="2"/>
  <c r="T21" i="2"/>
  <c r="S21" i="2"/>
  <c r="G21" i="2"/>
  <c r="X22" i="2"/>
  <c r="W22" i="2"/>
  <c r="U22" i="2"/>
  <c r="T22" i="2"/>
  <c r="S22" i="2"/>
  <c r="G22" i="2"/>
  <c r="X23" i="2"/>
  <c r="W23" i="2"/>
  <c r="U23" i="2"/>
  <c r="T23" i="2"/>
  <c r="S23" i="2"/>
  <c r="G23" i="2"/>
  <c r="X24" i="2"/>
  <c r="W24" i="2"/>
  <c r="U24" i="2"/>
  <c r="T24" i="2"/>
  <c r="S24" i="2"/>
  <c r="G24" i="2"/>
  <c r="X25" i="2"/>
  <c r="W25" i="2"/>
  <c r="U25" i="2"/>
  <c r="T25" i="2"/>
  <c r="S25" i="2"/>
  <c r="G25" i="2"/>
  <c r="X26" i="2"/>
  <c r="W26" i="2"/>
  <c r="U26" i="2"/>
  <c r="T26" i="2"/>
  <c r="S26" i="2"/>
  <c r="G26" i="2"/>
  <c r="X27" i="2"/>
  <c r="W27" i="2"/>
  <c r="U27" i="2"/>
  <c r="T27" i="2"/>
  <c r="S27" i="2"/>
  <c r="G27" i="2"/>
  <c r="X28" i="2"/>
  <c r="W28" i="2"/>
  <c r="U28" i="2"/>
  <c r="T28" i="2"/>
  <c r="S28" i="2"/>
  <c r="G28" i="2"/>
  <c r="X29" i="2"/>
  <c r="W29" i="2"/>
  <c r="U29" i="2"/>
  <c r="T29" i="2"/>
  <c r="S29" i="2"/>
  <c r="G29" i="2"/>
  <c r="X30" i="2" l="1"/>
  <c r="W30" i="2"/>
  <c r="U30" i="2"/>
  <c r="T30" i="2"/>
  <c r="S30" i="2"/>
  <c r="G30" i="2"/>
  <c r="X31" i="2"/>
  <c r="W31" i="2"/>
  <c r="U31" i="2"/>
  <c r="T31" i="2"/>
  <c r="S31" i="2"/>
  <c r="G31" i="2"/>
  <c r="X32" i="2"/>
  <c r="W32" i="2"/>
  <c r="U32" i="2"/>
  <c r="T32" i="2"/>
  <c r="S32" i="2"/>
  <c r="G32" i="2"/>
  <c r="X33" i="2"/>
  <c r="W33" i="2"/>
  <c r="U33" i="2"/>
  <c r="T33" i="2"/>
  <c r="S33" i="2"/>
  <c r="G33" i="2"/>
  <c r="X34" i="2"/>
  <c r="W34" i="2"/>
  <c r="U34" i="2"/>
  <c r="T34" i="2"/>
  <c r="S34" i="2"/>
  <c r="G34" i="2"/>
  <c r="W35" i="2" l="1"/>
  <c r="W36" i="2"/>
  <c r="W37" i="2"/>
  <c r="W38" i="2"/>
  <c r="W39" i="2"/>
  <c r="W40" i="2"/>
  <c r="W41" i="2"/>
  <c r="W42" i="2"/>
  <c r="W43" i="2"/>
  <c r="W44" i="2"/>
  <c r="W45" i="2"/>
  <c r="W12" i="2"/>
  <c r="X35" i="2" l="1"/>
  <c r="U35" i="2"/>
  <c r="T35" i="2"/>
  <c r="S35" i="2"/>
  <c r="G35" i="2"/>
  <c r="X36" i="2"/>
  <c r="U36" i="2"/>
  <c r="T36" i="2"/>
  <c r="S36" i="2"/>
  <c r="G36" i="2"/>
  <c r="X37" i="2"/>
  <c r="U37" i="2"/>
  <c r="T37" i="2"/>
  <c r="S37" i="2"/>
  <c r="G37" i="2"/>
  <c r="X38" i="2"/>
  <c r="U38" i="2"/>
  <c r="T38" i="2"/>
  <c r="S38" i="2"/>
  <c r="G38" i="2"/>
  <c r="X39" i="2"/>
  <c r="U39" i="2"/>
  <c r="T39" i="2"/>
  <c r="S39" i="2"/>
  <c r="G39" i="2"/>
  <c r="X40" i="2"/>
  <c r="U40" i="2"/>
  <c r="T40" i="2"/>
  <c r="S40" i="2"/>
  <c r="G40" i="2"/>
  <c r="X41" i="2"/>
  <c r="U41" i="2"/>
  <c r="T41" i="2"/>
  <c r="S41" i="2"/>
  <c r="G41" i="2"/>
  <c r="X42" i="2"/>
  <c r="U42" i="2"/>
  <c r="T42" i="2"/>
  <c r="S42" i="2"/>
  <c r="G42" i="2"/>
  <c r="X43" i="2"/>
  <c r="U43" i="2"/>
  <c r="T43" i="2"/>
  <c r="S43" i="2"/>
  <c r="G43" i="2"/>
  <c r="X44" i="2" l="1"/>
  <c r="U44" i="2"/>
  <c r="T44" i="2"/>
  <c r="S44" i="2"/>
  <c r="G44" i="2"/>
  <c r="X46" i="2" l="1"/>
  <c r="X47" i="2"/>
  <c r="X48" i="2"/>
  <c r="X49" i="2"/>
  <c r="X50" i="2"/>
  <c r="X51" i="2"/>
  <c r="X52" i="2"/>
  <c r="X45" i="2"/>
  <c r="X12" i="2"/>
  <c r="U45" i="2" l="1"/>
  <c r="U12" i="2"/>
  <c r="T45" i="2"/>
  <c r="T12" i="2"/>
  <c r="S45" i="2"/>
  <c r="S12" i="2"/>
  <c r="G12" i="2"/>
  <c r="A13" i="1"/>
  <c r="A9" i="1"/>
  <c r="A10" i="1"/>
  <c r="A11" i="1"/>
  <c r="A12" i="1"/>
  <c r="A8" i="1"/>
  <c r="S13" i="2" s="1"/>
  <c r="W13" i="2" l="1"/>
  <c r="T13" i="2"/>
  <c r="U13" i="2"/>
  <c r="U14" i="2"/>
  <c r="W14" i="2"/>
  <c r="T14" i="2"/>
  <c r="S14" i="2"/>
</calcChain>
</file>

<file path=xl/sharedStrings.xml><?xml version="1.0" encoding="utf-8"?>
<sst xmlns="http://schemas.openxmlformats.org/spreadsheetml/2006/main" count="23" uniqueCount="13">
  <si>
    <t/>
  </si>
  <si>
    <t>u</t>
  </si>
  <si>
    <t>A</t>
  </si>
  <si>
    <t>ABC</t>
  </si>
  <si>
    <t>o</t>
  </si>
  <si>
    <t>DEF</t>
  </si>
  <si>
    <t>HIJ</t>
  </si>
  <si>
    <t>KLM</t>
  </si>
  <si>
    <t>OPQ</t>
  </si>
  <si>
    <t>Opération</t>
  </si>
  <si>
    <t>FA</t>
  </si>
  <si>
    <t>FB</t>
  </si>
  <si>
    <t>FC</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</si>
</sst>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quot;€&quot;* #,##0.00_);_(&quot;€&quot;* \(#,##0.00\);_(&quot;€&quot;* &quot;-&quot;??_);_(@_)"/>
    <numFmt numFmtId="165" formatCode="[$-40C]d\ mmmm\ yyyy;@"/>
    <numFmt numFmtId="166" formatCode="0000"/>
  </numFmts>
  <fonts count="44" x14ac:knownFonts="1">
    <font>
      <sz val="10"/>
      <color theme="1"/>
      <name val="Arial"/>
      <family val="2"/>
    </font>
    <font>
      <sz val="11"/>
      <color theme="1"/>
      <name val="Calibri"/>
      <family val="2"/>
      <scheme val="minor"/>
    </font>
    <font>
      <sz val="10"/>
      <color indexed="8"/>
      <name val="Arial"/>
      <family val="2"/>
    </font>
    <font>
      <sz val="10"/>
      <color indexed="9"/>
      <name val="Arial"/>
      <family val="2"/>
    </font>
    <font>
      <sz val="10"/>
      <color indexed="10"/>
      <name val="Arial"/>
      <family val="2"/>
    </font>
    <font>
      <b/>
      <sz val="10"/>
      <color indexed="8"/>
      <name val="Arial"/>
      <family val="2"/>
    </font>
    <font>
      <sz val="9"/>
      <color indexed="8"/>
      <name val="Arial"/>
      <family val="2"/>
    </font>
    <font>
      <i/>
      <sz val="10"/>
      <color indexed="8"/>
      <name val="Arial"/>
      <family val="2"/>
    </font>
    <font>
      <sz val="8"/>
      <color indexed="10"/>
      <name val="Arial"/>
      <family val="2"/>
    </font>
    <font>
      <i/>
      <sz val="8"/>
      <color indexed="8"/>
      <name val="Arial"/>
      <family val="2"/>
    </font>
    <font>
      <sz val="8"/>
      <name val="Arial"/>
      <family val="2"/>
    </font>
    <font>
      <i/>
      <sz val="10"/>
      <name val="Parisine Office"/>
      <family val="2"/>
    </font>
    <font>
      <sz val="10"/>
      <name val="Tahoma"/>
      <family val="2"/>
    </font>
    <font>
      <sz val="10"/>
      <color indexed="8"/>
      <name val="Parisine Office"/>
      <family val="2"/>
    </font>
    <font>
      <b/>
      <sz val="10"/>
      <color indexed="8"/>
      <name val="Parisine Office"/>
      <family val="2"/>
    </font>
    <font>
      <b/>
      <sz val="9"/>
      <color indexed="8"/>
      <name val="Parisine Office"/>
      <family val="2"/>
    </font>
    <font>
      <sz val="9"/>
      <color indexed="25"/>
      <name val="Arial"/>
      <family val="2"/>
    </font>
    <font>
      <sz val="9"/>
      <color indexed="18"/>
      <name val="Arial"/>
      <family val="2"/>
    </font>
    <font>
      <sz val="9"/>
      <color indexed="17"/>
      <name val="Arial"/>
      <family val="2"/>
    </font>
    <font>
      <sz val="8"/>
      <color indexed="9"/>
      <name val="Arial"/>
      <family val="2"/>
    </font>
    <font>
      <sz val="9"/>
      <color indexed="9"/>
      <name val="Arial"/>
      <family val="2"/>
    </font>
    <font>
      <sz val="10"/>
      <color indexed="22"/>
      <name val="Arial"/>
      <family val="2"/>
    </font>
    <font>
      <sz val="10"/>
      <name val="Arial"/>
      <family val="2"/>
    </font>
    <font>
      <b/>
      <sz val="10"/>
      <color theme="1"/>
      <name val="Arial"/>
      <family val="2"/>
    </font>
    <font>
      <sz val="8"/>
      <color theme="0"/>
      <name val="Arial"/>
      <family val="2"/>
    </font>
    <font>
      <sz val="10"/>
      <color theme="0"/>
      <name val="Arial"/>
      <family val="2"/>
    </font>
    <font>
      <sz val="8"/>
      <name val="Parisine Office"/>
      <family val="2"/>
    </font>
    <font>
      <b/>
      <sz val="10"/>
      <color theme="0"/>
      <name val="Parisine Office"/>
      <family val="2"/>
    </font>
    <font>
      <i/>
      <sz val="10"/>
      <color theme="1"/>
      <name val="Calibri"/>
      <family val="2"/>
      <scheme val="minor"/>
    </font>
    <font>
      <b/>
      <sz val="10"/>
      <name val="Parisine Office"/>
      <family val="2"/>
    </font>
    <font>
      <u/>
      <sz val="10"/>
      <color theme="10"/>
      <name val="Arial"/>
      <family val="2"/>
    </font>
    <font>
      <sz val="10"/>
      <color theme="1"/>
      <name val="Parisine Office"/>
      <family val="2"/>
    </font>
    <font>
      <sz val="9"/>
      <color theme="1"/>
      <name val="Parisine Office"/>
      <family val="2"/>
    </font>
    <font>
      <sz val="10"/>
      <color theme="0"/>
      <name val="Parisine Office"/>
      <family val="2"/>
    </font>
    <font>
      <sz val="10"/>
      <color indexed="10"/>
      <name val="Parisine Office"/>
      <family val="2"/>
    </font>
    <font>
      <sz val="8"/>
      <color indexed="55"/>
      <name val="Parisine Office"/>
      <family val="2"/>
    </font>
    <font>
      <b/>
      <sz val="8"/>
      <name val="Parisine Office"/>
      <family val="2"/>
    </font>
    <font>
      <b/>
      <sz val="8"/>
      <color theme="1"/>
      <name val="Parisine Office"/>
      <family val="2"/>
    </font>
    <font>
      <b/>
      <sz val="8"/>
      <color indexed="8"/>
      <name val="Parisine Office"/>
      <family val="2"/>
    </font>
    <font>
      <sz val="10"/>
      <color indexed="22"/>
      <name val="Parisine Office"/>
      <family val="2"/>
    </font>
    <font>
      <sz val="8"/>
      <color indexed="8"/>
      <name val="Parisine Office"/>
      <family val="2"/>
    </font>
    <font>
      <sz val="8"/>
      <color theme="1"/>
      <name val="Parisine Office"/>
      <family val="2"/>
    </font>
    <font>
      <i/>
      <sz val="10"/>
      <color theme="0"/>
      <name val="Arial"/>
      <family val="2"/>
    </font>
    <font>
      <sz val="9"/>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66"/>
        <bgColor indexed="64"/>
      </patternFill>
    </fill>
  </fills>
  <borders count="9">
    <border>
      <left/>
      <right/>
      <top/>
      <bottom/>
      <diagonal/>
    </border>
    <border>
      <left style="thin">
        <color indexed="64"/>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164" fontId="12" fillId="0" borderId="0" applyFont="0" applyFill="0" applyBorder="0" applyAlignment="0" applyProtection="0"/>
    <xf numFmtId="0" fontId="1" fillId="0" borderId="0"/>
    <xf numFmtId="0" fontId="30" fillId="0" borderId="0" applyNumberFormat="0" applyFill="0" applyBorder="0" applyAlignment="0" applyProtection="0"/>
  </cellStyleXfs>
  <cellXfs count="133">
    <xf numFmtId="0" fontId="0" fillId="0" borderId="0" xfId="0"/>
    <xf numFmtId="0" fontId="0" fillId="0" borderId="0" xfId="0" applyNumberFormat="1" applyFont="1" applyFill="1" applyBorder="1" applyAlignment="1" applyProtection="1">
      <alignment wrapText="1"/>
    </xf>
    <xf numFmtId="0" fontId="0" fillId="0" borderId="0" xfId="0" applyFont="1"/>
    <xf numFmtId="0" fontId="6" fillId="0" borderId="0" xfId="0" applyFont="1"/>
    <xf numFmtId="0" fontId="0" fillId="2" borderId="0" xfId="0" applyNumberFormat="1" applyFont="1" applyFill="1" applyBorder="1" applyAlignment="1" applyProtection="1"/>
    <xf numFmtId="0" fontId="0" fillId="2" borderId="0" xfId="0" applyFont="1" applyFill="1"/>
    <xf numFmtId="0" fontId="8" fillId="2" borderId="0" xfId="0" quotePrefix="1" applyNumberFormat="1" applyFont="1" applyFill="1" applyBorder="1" applyAlignment="1" applyProtection="1">
      <alignment horizontal="left"/>
    </xf>
    <xf numFmtId="0" fontId="0" fillId="2" borderId="0" xfId="0" applyNumberFormat="1" applyFill="1" applyBorder="1" applyAlignment="1" applyProtection="1">
      <alignment horizontal="left" vertical="top" wrapText="1"/>
    </xf>
    <xf numFmtId="0" fontId="4" fillId="2" borderId="0" xfId="0" quotePrefix="1" applyNumberFormat="1" applyFont="1" applyFill="1" applyBorder="1" applyAlignment="1" applyProtection="1">
      <alignment horizontal="left"/>
    </xf>
    <xf numFmtId="0" fontId="0" fillId="2" borderId="0" xfId="0" applyFont="1" applyFill="1" applyBorder="1"/>
    <xf numFmtId="0" fontId="0" fillId="2" borderId="2" xfId="0" applyFont="1" applyFill="1" applyBorder="1"/>
    <xf numFmtId="0" fontId="0" fillId="2" borderId="2" xfId="0" applyNumberFormat="1" applyFont="1" applyFill="1" applyBorder="1" applyAlignment="1" applyProtection="1"/>
    <xf numFmtId="0" fontId="0" fillId="2" borderId="6" xfId="0" applyNumberFormat="1" applyFont="1" applyFill="1" applyBorder="1" applyAlignment="1" applyProtection="1"/>
    <xf numFmtId="0" fontId="0" fillId="2" borderId="0" xfId="0" applyNumberFormat="1" applyFont="1" applyFill="1" applyBorder="1" applyAlignment="1" applyProtection="1">
      <alignment wrapText="1"/>
    </xf>
    <xf numFmtId="0" fontId="6" fillId="2" borderId="0" xfId="0" applyNumberFormat="1" applyFont="1" applyFill="1" applyBorder="1" applyAlignment="1" applyProtection="1"/>
    <xf numFmtId="0" fontId="0" fillId="2" borderId="0" xfId="0" applyFill="1" applyAlignment="1">
      <alignment shrinkToFit="1"/>
    </xf>
    <xf numFmtId="0" fontId="0" fillId="0" borderId="0" xfId="0" applyAlignment="1">
      <alignment shrinkToFit="1"/>
    </xf>
    <xf numFmtId="0" fontId="0" fillId="2" borderId="0" xfId="0" applyNumberFormat="1" applyFill="1" applyBorder="1" applyAlignment="1" applyProtection="1">
      <alignment vertical="top" wrapText="1"/>
    </xf>
    <xf numFmtId="0" fontId="16" fillId="2" borderId="0" xfId="0" quotePrefix="1" applyFont="1" applyFill="1" applyBorder="1" applyAlignment="1">
      <alignment horizontal="left" vertical="top" shrinkToFit="1"/>
    </xf>
    <xf numFmtId="0" fontId="16" fillId="2" borderId="2" xfId="0" quotePrefix="1" applyFont="1" applyFill="1" applyBorder="1" applyAlignment="1">
      <alignment horizontal="left" vertical="top" shrinkToFit="1"/>
    </xf>
    <xf numFmtId="0" fontId="18" fillId="2" borderId="2" xfId="0" applyFont="1" applyFill="1" applyBorder="1" applyAlignment="1">
      <alignment horizontal="right" vertical="top" shrinkToFit="1"/>
    </xf>
    <xf numFmtId="0" fontId="0" fillId="2" borderId="2" xfId="0" applyFill="1" applyBorder="1" applyAlignment="1">
      <alignment shrinkToFit="1"/>
    </xf>
    <xf numFmtId="0" fontId="17" fillId="2" borderId="0" xfId="0" applyFont="1" applyFill="1" applyBorder="1" applyAlignment="1" applyProtection="1">
      <alignment horizontal="left" vertical="top" wrapText="1" indent="1" shrinkToFit="1"/>
      <protection hidden="1"/>
    </xf>
    <xf numFmtId="0" fontId="16" fillId="2" borderId="0" xfId="0" quotePrefix="1" applyFont="1" applyFill="1" applyBorder="1" applyAlignment="1" applyProtection="1">
      <alignment horizontal="left" vertical="top" shrinkToFit="1"/>
      <protection hidden="1"/>
    </xf>
    <xf numFmtId="0" fontId="18" fillId="2" borderId="0" xfId="0" applyFont="1" applyFill="1" applyBorder="1" applyAlignment="1" applyProtection="1">
      <alignment horizontal="right" vertical="top" shrinkToFit="1"/>
      <protection hidden="1"/>
    </xf>
    <xf numFmtId="0" fontId="17" fillId="2" borderId="0" xfId="0" applyFont="1" applyFill="1" applyBorder="1" applyAlignment="1" applyProtection="1">
      <alignment horizontal="right" vertical="top" shrinkToFit="1"/>
      <protection hidden="1"/>
    </xf>
    <xf numFmtId="0" fontId="16" fillId="2" borderId="2" xfId="0" quotePrefix="1" applyFont="1" applyFill="1" applyBorder="1" applyAlignment="1" applyProtection="1">
      <alignment horizontal="left" vertical="top" shrinkToFit="1"/>
      <protection hidden="1"/>
    </xf>
    <xf numFmtId="0" fontId="17" fillId="2" borderId="2" xfId="0" applyFont="1" applyFill="1" applyBorder="1" applyAlignment="1" applyProtection="1">
      <alignment horizontal="right" vertical="top" shrinkToFit="1"/>
      <protection hidden="1"/>
    </xf>
    <xf numFmtId="0" fontId="0" fillId="2" borderId="2" xfId="0" applyFill="1" applyBorder="1" applyAlignment="1" applyProtection="1">
      <alignment shrinkToFit="1"/>
      <protection hidden="1"/>
    </xf>
    <xf numFmtId="0" fontId="2" fillId="2" borderId="0" xfId="0" applyNumberFormat="1" applyFont="1" applyFill="1" applyBorder="1" applyAlignment="1" applyProtection="1"/>
    <xf numFmtId="0" fontId="2" fillId="2" borderId="0" xfId="0" applyNumberFormat="1" applyFont="1" applyFill="1" applyBorder="1" applyAlignment="1" applyProtection="1">
      <alignment horizontal="center" wrapText="1"/>
    </xf>
    <xf numFmtId="166" fontId="9" fillId="2" borderId="0" xfId="0" applyNumberFormat="1" applyFont="1" applyFill="1" applyBorder="1" applyAlignment="1" applyProtection="1">
      <alignment horizontal="center"/>
    </xf>
    <xf numFmtId="0" fontId="19" fillId="2" borderId="0" xfId="0" quotePrefix="1" applyNumberFormat="1" applyFont="1" applyFill="1" applyBorder="1" applyAlignment="1" applyProtection="1">
      <alignment horizontal="left"/>
    </xf>
    <xf numFmtId="0" fontId="3" fillId="2" borderId="0" xfId="0" applyFont="1" applyFill="1"/>
    <xf numFmtId="0" fontId="3" fillId="2" borderId="0" xfId="0" applyNumberFormat="1" applyFont="1" applyFill="1" applyBorder="1" applyAlignment="1" applyProtection="1"/>
    <xf numFmtId="0" fontId="20" fillId="2" borderId="0" xfId="0" quotePrefix="1" applyFont="1" applyFill="1" applyBorder="1" applyAlignment="1">
      <alignment horizontal="left" vertical="top" shrinkToFit="1"/>
    </xf>
    <xf numFmtId="0" fontId="3" fillId="2" borderId="0" xfId="0" applyFont="1" applyFill="1" applyAlignment="1">
      <alignment shrinkToFit="1"/>
    </xf>
    <xf numFmtId="0" fontId="20" fillId="2" borderId="2" xfId="0" quotePrefix="1" applyFont="1" applyFill="1" applyBorder="1" applyAlignment="1">
      <alignment horizontal="left" vertical="top" wrapText="1" indent="1" shrinkToFit="1"/>
    </xf>
    <xf numFmtId="0" fontId="21" fillId="2" borderId="0" xfId="0" applyNumberFormat="1" applyFont="1" applyFill="1" applyBorder="1" applyAlignment="1" applyProtection="1"/>
    <xf numFmtId="0" fontId="6" fillId="2" borderId="0" xfId="0" applyFont="1" applyFill="1"/>
    <xf numFmtId="0" fontId="24" fillId="2" borderId="0" xfId="0" applyFont="1" applyFill="1"/>
    <xf numFmtId="0" fontId="25" fillId="2" borderId="0" xfId="0" applyFont="1" applyFill="1"/>
    <xf numFmtId="0" fontId="24" fillId="2" borderId="0" xfId="0" quotePrefix="1" applyNumberFormat="1" applyFont="1" applyFill="1" applyBorder="1" applyAlignment="1" applyProtection="1">
      <alignment horizontal="left"/>
    </xf>
    <xf numFmtId="0" fontId="11" fillId="0" borderId="0" xfId="1" applyNumberFormat="1" applyFont="1" applyFill="1" applyBorder="1" applyAlignment="1">
      <alignment horizontal="right" vertical="center"/>
    </xf>
    <xf numFmtId="0" fontId="0" fillId="2" borderId="3" xfId="0" applyNumberFormat="1" applyFill="1" applyBorder="1" applyAlignment="1" applyProtection="1">
      <alignment horizontal="left" vertical="top" wrapText="1"/>
    </xf>
    <xf numFmtId="0" fontId="0" fillId="2" borderId="0" xfId="0" quotePrefix="1" applyFill="1" applyBorder="1" applyAlignment="1">
      <alignment horizontal="left" vertical="center" wrapText="1"/>
    </xf>
    <xf numFmtId="0" fontId="26" fillId="2" borderId="0" xfId="0" applyFont="1" applyFill="1" applyBorder="1" applyAlignment="1">
      <alignment horizontal="left"/>
    </xf>
    <xf numFmtId="0" fontId="30" fillId="2" borderId="0" xfId="3" applyFill="1"/>
    <xf numFmtId="0" fontId="23" fillId="2" borderId="0" xfId="0" applyFont="1" applyFill="1" applyAlignment="1">
      <alignment horizontal="center" vertical="center"/>
    </xf>
    <xf numFmtId="0" fontId="0" fillId="2" borderId="0" xfId="0" applyFont="1" applyFill="1" applyAlignment="1"/>
    <xf numFmtId="0" fontId="25" fillId="2" borderId="0" xfId="0" applyNumberFormat="1" applyFont="1" applyFill="1" applyBorder="1" applyAlignment="1" applyProtection="1"/>
    <xf numFmtId="0" fontId="32" fillId="2" borderId="0" xfId="0" applyFont="1" applyFill="1" applyBorder="1" applyAlignment="1">
      <alignment horizontal="left" wrapText="1"/>
    </xf>
    <xf numFmtId="0" fontId="34" fillId="2" borderId="0" xfId="0" quotePrefix="1" applyNumberFormat="1" applyFont="1" applyFill="1" applyBorder="1" applyAlignment="1" applyProtection="1">
      <alignment horizontal="left"/>
    </xf>
    <xf numFmtId="0" fontId="31" fillId="2" borderId="0" xfId="0" applyNumberFormat="1" applyFont="1" applyFill="1" applyBorder="1" applyAlignment="1" applyProtection="1"/>
    <xf numFmtId="0" fontId="35" fillId="2" borderId="0" xfId="0" applyNumberFormat="1" applyFont="1" applyFill="1" applyBorder="1" applyAlignment="1" applyProtection="1">
      <alignment horizontal="left"/>
    </xf>
    <xf numFmtId="0" fontId="31" fillId="2" borderId="0" xfId="0" applyFont="1" applyFill="1"/>
    <xf numFmtId="0" fontId="33" fillId="2" borderId="0" xfId="0" applyFont="1" applyFill="1"/>
    <xf numFmtId="14" fontId="31" fillId="2" borderId="0" xfId="0" applyNumberFormat="1" applyFont="1" applyFill="1" applyBorder="1" applyAlignment="1">
      <alignment horizontal="left"/>
    </xf>
    <xf numFmtId="0" fontId="31" fillId="2" borderId="0" xfId="0" applyNumberFormat="1" applyFont="1" applyFill="1" applyBorder="1" applyAlignment="1"/>
    <xf numFmtId="0" fontId="31" fillId="2" borderId="0" xfId="0" applyFont="1" applyFill="1" applyBorder="1" applyAlignment="1">
      <alignment horizontal="left"/>
    </xf>
    <xf numFmtId="0" fontId="31" fillId="2" borderId="0" xfId="0" applyNumberFormat="1" applyFont="1" applyFill="1" applyBorder="1" applyAlignment="1" applyProtection="1">
      <alignment vertical="center" wrapText="1"/>
    </xf>
    <xf numFmtId="0" fontId="14" fillId="2" borderId="0" xfId="0" applyNumberFormat="1" applyFont="1" applyFill="1" applyBorder="1" applyAlignment="1" applyProtection="1"/>
    <xf numFmtId="0" fontId="37" fillId="2" borderId="0" xfId="0" applyFont="1" applyFill="1" applyBorder="1" applyAlignment="1">
      <alignment horizontal="left"/>
    </xf>
    <xf numFmtId="0" fontId="31" fillId="2" borderId="0" xfId="0" applyFont="1" applyFill="1" applyBorder="1" applyAlignment="1">
      <alignment horizontal="left" wrapText="1"/>
    </xf>
    <xf numFmtId="0" fontId="39" fillId="2" borderId="0" xfId="0" applyNumberFormat="1" applyFont="1" applyFill="1" applyBorder="1" applyAlignment="1" applyProtection="1">
      <alignment horizontal="center"/>
    </xf>
    <xf numFmtId="0" fontId="0" fillId="2" borderId="3" xfId="0" applyNumberFormat="1" applyFont="1" applyFill="1" applyBorder="1" applyAlignment="1" applyProtection="1"/>
    <xf numFmtId="0" fontId="10" fillId="2" borderId="0" xfId="0" quotePrefix="1" applyNumberFormat="1" applyFont="1" applyFill="1" applyBorder="1" applyAlignment="1" applyProtection="1">
      <alignment horizontal="left"/>
    </xf>
    <xf numFmtId="0" fontId="26" fillId="0" borderId="0" xfId="0" applyFont="1" applyBorder="1"/>
    <xf numFmtId="0" fontId="36" fillId="0" borderId="0" xfId="0" applyFont="1" applyBorder="1"/>
    <xf numFmtId="0" fontId="14" fillId="2" borderId="0" xfId="0" applyFont="1" applyFill="1" applyBorder="1" applyAlignment="1">
      <alignment horizontal="right" vertical="center"/>
    </xf>
    <xf numFmtId="0" fontId="31" fillId="2" borderId="0" xfId="0" applyNumberFormat="1" applyFont="1" applyFill="1" applyBorder="1" applyAlignment="1" applyProtection="1">
      <alignment horizontal="left"/>
    </xf>
    <xf numFmtId="0" fontId="33" fillId="2" borderId="0" xfId="0" applyNumberFormat="1" applyFont="1" applyFill="1" applyBorder="1" applyAlignment="1" applyProtection="1">
      <alignment horizontal="left"/>
    </xf>
    <xf numFmtId="0" fontId="25" fillId="2" borderId="1" xfId="0" applyFont="1" applyFill="1" applyBorder="1" applyAlignment="1">
      <alignment horizontal="right" vertical="center"/>
    </xf>
    <xf numFmtId="0" fontId="42" fillId="2" borderId="1" xfId="0" applyNumberFormat="1" applyFont="1" applyFill="1" applyBorder="1" applyAlignment="1" applyProtection="1">
      <alignment horizontal="right" vertical="top"/>
    </xf>
    <xf numFmtId="0" fontId="25" fillId="2" borderId="1" xfId="0" applyNumberFormat="1" applyFont="1" applyFill="1" applyBorder="1" applyAlignment="1" applyProtection="1">
      <alignment horizontal="right" vertical="top"/>
    </xf>
    <xf numFmtId="0" fontId="25" fillId="2" borderId="5" xfId="0" applyFont="1" applyFill="1" applyBorder="1" applyAlignment="1">
      <alignment horizontal="right"/>
    </xf>
    <xf numFmtId="0" fontId="41" fillId="2" borderId="0" xfId="0" applyNumberFormat="1" applyFont="1" applyFill="1" applyBorder="1" applyAlignment="1">
      <alignment horizontal="left"/>
    </xf>
    <xf numFmtId="2" fontId="22" fillId="2" borderId="0" xfId="0" applyNumberFormat="1" applyFont="1" applyFill="1"/>
    <xf numFmtId="2" fontId="0" fillId="2" borderId="0" xfId="0" applyNumberFormat="1" applyFont="1" applyFill="1"/>
    <xf numFmtId="14" fontId="19" fillId="0" borderId="0" xfId="0" quotePrefix="1" applyNumberFormat="1" applyFont="1" applyFill="1" applyBorder="1" applyAlignment="1" applyProtection="1">
      <alignment horizontal="right" vertical="center"/>
    </xf>
    <xf numFmtId="0" fontId="25" fillId="3" borderId="0" xfId="0" applyFont="1" applyFill="1"/>
    <xf numFmtId="0" fontId="31" fillId="2" borderId="0" xfId="0" applyFont="1" applyFill="1" applyBorder="1"/>
    <xf numFmtId="0" fontId="15" fillId="2" borderId="0" xfId="0" applyNumberFormat="1" applyFont="1" applyFill="1" applyBorder="1" applyAlignment="1" applyProtection="1">
      <alignment horizontal="left"/>
    </xf>
    <xf numFmtId="0" fontId="38" fillId="2" borderId="4" xfId="0" applyFont="1" applyFill="1" applyBorder="1" applyAlignment="1">
      <alignment horizontal="center" vertical="center"/>
    </xf>
    <xf numFmtId="0" fontId="38" fillId="2" borderId="4" xfId="0" applyFont="1" applyFill="1" applyBorder="1" applyAlignment="1">
      <alignment horizontal="center" vertical="center" wrapText="1"/>
    </xf>
    <xf numFmtId="0" fontId="27" fillId="2" borderId="4" xfId="0" applyFont="1" applyFill="1" applyBorder="1" applyAlignment="1">
      <alignment horizontal="center" vertical="center"/>
    </xf>
    <xf numFmtId="0" fontId="13" fillId="2" borderId="4" xfId="0" quotePrefix="1" applyFont="1" applyFill="1" applyBorder="1" applyAlignment="1">
      <alignment horizontal="left" vertical="center" wrapText="1"/>
    </xf>
    <xf numFmtId="0" fontId="13" fillId="2" borderId="4" xfId="0" quotePrefix="1" applyFont="1" applyFill="1" applyBorder="1" applyAlignment="1">
      <alignment horizontal="center" vertical="center" wrapText="1"/>
    </xf>
    <xf numFmtId="0" fontId="13" fillId="0" borderId="4" xfId="0" applyFont="1" applyFill="1" applyBorder="1" applyAlignment="1">
      <alignment horizontal="center" vertical="center" wrapText="1"/>
    </xf>
    <xf numFmtId="3" fontId="13" fillId="2" borderId="4" xfId="0" applyNumberFormat="1" applyFont="1" applyFill="1" applyBorder="1" applyAlignment="1">
      <alignment horizontal="center" vertical="center" wrapText="1"/>
    </xf>
    <xf numFmtId="0" fontId="0" fillId="2" borderId="4" xfId="0" applyNumberFormat="1" applyFont="1" applyFill="1" applyBorder="1" applyAlignment="1" applyProtection="1"/>
    <xf numFmtId="0" fontId="29" fillId="2" borderId="4" xfId="0" applyFont="1" applyFill="1" applyBorder="1" applyAlignment="1">
      <alignment horizontal="center" vertical="center"/>
    </xf>
    <xf numFmtId="3" fontId="13" fillId="2" borderId="4" xfId="0" quotePrefix="1" applyNumberFormat="1" applyFont="1" applyFill="1" applyBorder="1" applyAlignment="1">
      <alignment horizontal="center" vertical="center" wrapText="1"/>
    </xf>
    <xf numFmtId="0" fontId="21" fillId="2" borderId="4" xfId="0" applyNumberFormat="1" applyFont="1" applyFill="1" applyBorder="1" applyAlignment="1" applyProtection="1"/>
    <xf numFmtId="0" fontId="23" fillId="3" borderId="0" xfId="0" applyFont="1" applyFill="1" applyBorder="1" applyAlignment="1">
      <alignment horizontal="center" vertical="center"/>
    </xf>
    <xf numFmtId="0" fontId="0" fillId="3" borderId="0" xfId="0" applyNumberFormat="1" applyFont="1" applyFill="1" applyBorder="1" applyAlignment="1" applyProtection="1"/>
    <xf numFmtId="0" fontId="0" fillId="3" borderId="0" xfId="0" applyFont="1" applyFill="1" applyBorder="1"/>
    <xf numFmtId="165" fontId="5" fillId="4" borderId="4" xfId="0" applyNumberFormat="1" applyFont="1" applyFill="1" applyBorder="1" applyAlignment="1" applyProtection="1">
      <alignment horizontal="center" vertical="center" wrapText="1"/>
    </xf>
    <xf numFmtId="0" fontId="7" fillId="4" borderId="4" xfId="0" applyNumberFormat="1" applyFont="1" applyFill="1" applyBorder="1" applyAlignment="1" applyProtection="1">
      <alignment horizontal="center" vertical="center"/>
    </xf>
    <xf numFmtId="165" fontId="0" fillId="4" borderId="8" xfId="0" applyNumberFormat="1" applyFill="1" applyBorder="1" applyAlignment="1" applyProtection="1">
      <alignment wrapText="1"/>
      <protection hidden="1"/>
    </xf>
    <xf numFmtId="0" fontId="0" fillId="4" borderId="7" xfId="0" applyNumberFormat="1" applyFont="1" applyFill="1" applyBorder="1" applyAlignment="1" applyProtection="1">
      <protection hidden="1"/>
    </xf>
    <xf numFmtId="4" fontId="0" fillId="4" borderId="7" xfId="0" applyNumberFormat="1" applyFont="1" applyFill="1" applyBorder="1" applyAlignment="1" applyProtection="1">
      <protection hidden="1"/>
    </xf>
    <xf numFmtId="2" fontId="0" fillId="4" borderId="7" xfId="0" applyNumberFormat="1" applyFont="1" applyFill="1" applyBorder="1" applyAlignment="1" applyProtection="1">
      <protection hidden="1"/>
    </xf>
    <xf numFmtId="165" fontId="0" fillId="0" borderId="4" xfId="0" applyNumberFormat="1" applyFont="1" applyFill="1" applyBorder="1" applyAlignment="1" applyProtection="1">
      <alignment horizontal="left" wrapText="1"/>
      <protection hidden="1"/>
    </xf>
    <xf numFmtId="0" fontId="0" fillId="0" borderId="4" xfId="0" applyNumberFormat="1" applyFont="1" applyFill="1" applyBorder="1" applyAlignment="1" applyProtection="1">
      <protection hidden="1"/>
    </xf>
    <xf numFmtId="4" fontId="0" fillId="0" borderId="4" xfId="0" applyNumberFormat="1" applyFont="1" applyFill="1" applyBorder="1" applyAlignment="1" applyProtection="1">
      <protection hidden="1"/>
    </xf>
    <xf numFmtId="2" fontId="0" fillId="0" borderId="4" xfId="0" applyNumberFormat="1" applyFont="1" applyFill="1" applyBorder="1" applyAlignment="1" applyProtection="1">
      <protection hidden="1"/>
    </xf>
    <xf numFmtId="0" fontId="40" fillId="2" borderId="0" xfId="0" applyNumberFormat="1" applyFont="1" applyFill="1" applyBorder="1" applyAlignment="1" applyProtection="1">
      <alignment horizontal="right"/>
    </xf>
    <xf numFmtId="0" fontId="31" fillId="2" borderId="0" xfId="0" applyNumberFormat="1" applyFont="1" applyFill="1"/>
    <xf numFmtId="0" fontId="31" fillId="2" borderId="0" xfId="0" applyNumberFormat="1" applyFont="1" applyFill="1" applyBorder="1" applyAlignment="1">
      <alignment horizontal="left"/>
    </xf>
    <xf numFmtId="0" fontId="40" fillId="2" borderId="0" xfId="0" quotePrefix="1" applyNumberFormat="1" applyFont="1" applyFill="1" applyBorder="1" applyAlignment="1">
      <alignment horizontal="right"/>
    </xf>
    <xf numFmtId="0" fontId="14" fillId="2" borderId="0" xfId="0" applyNumberFormat="1" applyFont="1" applyFill="1"/>
    <xf numFmtId="0" fontId="31" fillId="2" borderId="0" xfId="0" applyNumberFormat="1" applyFont="1" applyFill="1" applyAlignment="1">
      <alignment wrapText="1"/>
    </xf>
    <xf numFmtId="0" fontId="36" fillId="0" borderId="0" xfId="0" applyNumberFormat="1" applyFont="1" applyBorder="1" applyAlignment="1">
      <alignment vertical="center"/>
    </xf>
    <xf numFmtId="0" fontId="31" fillId="2" borderId="0" xfId="0" applyNumberFormat="1" applyFont="1" applyFill="1" applyBorder="1"/>
    <xf numFmtId="0" fontId="36" fillId="0" borderId="0" xfId="0" applyNumberFormat="1" applyFont="1" applyBorder="1" applyAlignment="1">
      <alignment horizontal="right" vertical="center"/>
    </xf>
    <xf numFmtId="0" fontId="36" fillId="0" borderId="0" xfId="0" applyNumberFormat="1" applyFont="1" applyBorder="1" applyAlignment="1">
      <alignment horizontal="left" vertical="center"/>
    </xf>
    <xf numFmtId="0" fontId="38" fillId="2" borderId="4" xfId="0" applyNumberFormat="1" applyFont="1" applyFill="1" applyBorder="1" applyAlignment="1">
      <alignment horizontal="center" vertical="center" wrapText="1"/>
    </xf>
    <xf numFmtId="0" fontId="36" fillId="2" borderId="4" xfId="0" applyNumberFormat="1" applyFont="1" applyFill="1" applyBorder="1" applyAlignment="1">
      <alignment horizontal="center" vertical="center" wrapText="1"/>
    </xf>
    <xf numFmtId="0" fontId="36" fillId="2" borderId="4" xfId="0" applyNumberFormat="1" applyFont="1" applyFill="1" applyBorder="1" applyAlignment="1">
      <alignment horizontal="center" vertical="center"/>
    </xf>
    <xf numFmtId="0" fontId="31" fillId="2" borderId="4" xfId="0" applyNumberFormat="1" applyFont="1" applyFill="1" applyBorder="1" applyAlignment="1">
      <alignment wrapText="1"/>
    </xf>
    <xf numFmtId="0" fontId="39" fillId="2" borderId="0" xfId="0" applyNumberFormat="1" applyFont="1" applyFill="1" applyAlignment="1">
      <alignment horizontal="center"/>
    </xf>
    <xf numFmtId="0" fontId="28" fillId="0" borderId="4" xfId="0" applyNumberFormat="1" applyFont="1" applyBorder="1" applyAlignment="1">
      <alignment vertical="center"/>
    </xf>
    <xf numFmtId="0" fontId="11" fillId="0" borderId="4" xfId="1" applyNumberFormat="1" applyFont="1" applyFill="1" applyBorder="1" applyAlignment="1">
      <alignment horizontal="right" vertical="center"/>
    </xf>
    <xf numFmtId="0" fontId="0" fillId="2" borderId="0" xfId="0" quotePrefix="1" applyNumberFormat="1" applyFill="1" applyBorder="1" applyAlignment="1">
      <alignment horizontal="left" vertical="center" wrapText="1"/>
    </xf>
    <xf numFmtId="0" fontId="0" fillId="2" borderId="0" xfId="0" applyNumberFormat="1" applyFont="1" applyFill="1" applyBorder="1" applyAlignment="1">
      <alignment vertical="center" wrapText="1"/>
    </xf>
    <xf numFmtId="0" fontId="11" fillId="0" borderId="3" xfId="1" applyNumberFormat="1" applyFont="1" applyFill="1" applyBorder="1" applyAlignment="1">
      <alignment horizontal="right" vertical="center"/>
    </xf>
    <xf numFmtId="0" fontId="0" fillId="2" borderId="0" xfId="0" applyNumberFormat="1" applyFont="1" applyFill="1"/>
    <xf numFmtId="0" fontId="0" fillId="2" borderId="0" xfId="0" applyNumberFormat="1" applyFont="1" applyFill="1" applyBorder="1"/>
    <xf numFmtId="0" fontId="0" fillId="2" borderId="2" xfId="0" applyNumberFormat="1" applyFont="1" applyFill="1" applyBorder="1"/>
    <xf numFmtId="0" fontId="0" fillId="2" borderId="4" xfId="0" applyFont="1" applyFill="1" applyBorder="1" applyAlignment="1">
      <alignment shrinkToFit="1"/>
    </xf>
    <xf numFmtId="0" fontId="43" fillId="2" borderId="4" xfId="0" applyFont="1" applyFill="1" applyBorder="1" applyAlignment="1">
      <alignment horizontal="left" shrinkToFit="1"/>
    </xf>
    <xf numFmtId="0" fontId="23" fillId="3" borderId="0" xfId="0" applyFont="1" applyFill="1" applyBorder="1" applyAlignment="1">
      <alignment horizontal="center" vertical="center" shrinkToFit="1"/>
    </xf>
  </cellXfs>
  <cellStyles count="4">
    <cellStyle name="Lien hypertexte" xfId="3" builtinId="8"/>
    <cellStyle name="Monétaire_bpu.xls" xfId="1"/>
    <cellStyle name="Normal" xfId="0" builtinId="0"/>
    <cellStyle name="Normal 2" xfId="2"/>
  </cellStyles>
  <dxfs count="0"/>
  <tableStyles count="0" defaultTableStyle="TableStyleMedium9" defaultPivotStyle="PivotStyleLight16"/>
  <colors>
    <mruColors>
      <color rgb="FFFFFF66"/>
      <color rgb="FF33CCFF"/>
      <color rgb="FFFFFF99"/>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0</xdr:colOff>
      <xdr:row>2</xdr:row>
      <xdr:rowOff>41275</xdr:rowOff>
    </xdr:from>
    <xdr:to>
      <xdr:col>3</xdr:col>
      <xdr:colOff>613833</xdr:colOff>
      <xdr:row>3</xdr:row>
      <xdr:rowOff>57150</xdr:rowOff>
    </xdr:to>
    <xdr:sp macro="[0]!EcritureBaseArticles" textlink="">
      <xdr:nvSpPr>
        <xdr:cNvPr id="5" name="Rectangle 4"/>
        <xdr:cNvSpPr/>
      </xdr:nvSpPr>
      <xdr:spPr>
        <a:xfrm>
          <a:off x="2962275" y="479425"/>
          <a:ext cx="613833" cy="177800"/>
        </a:xfrm>
        <a:prstGeom prst="rect">
          <a:avLst/>
        </a:prstGeom>
        <a:gradFill>
          <a:gsLst>
            <a:gs pos="0">
              <a:srgbClr val="03D4A8"/>
            </a:gs>
            <a:gs pos="25000">
              <a:srgbClr val="21D6E0"/>
            </a:gs>
            <a:gs pos="75000">
              <a:srgbClr val="0087E6"/>
            </a:gs>
            <a:gs pos="100000">
              <a:srgbClr val="005CBF"/>
            </a:gs>
          </a:gsLst>
          <a:lin ang="5400000" scaled="0"/>
        </a:gra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fr-FR" sz="1200" b="1">
              <a:solidFill>
                <a:sysClr val="windowText" lastClr="000000"/>
              </a:solidFill>
            </a:rPr>
            <a:t>écriture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447675</xdr:colOff>
      <xdr:row>16</xdr:row>
      <xdr:rowOff>38100</xdr:rowOff>
    </xdr:from>
    <xdr:to>
      <xdr:col>8</xdr:col>
      <xdr:colOff>714375</xdr:colOff>
      <xdr:row>25</xdr:row>
      <xdr:rowOff>95250</xdr:rowOff>
    </xdr:to>
    <xdr:sp macro="" textlink="">
      <xdr:nvSpPr>
        <xdr:cNvPr id="2" name="ZoneTexte 1"/>
        <xdr:cNvSpPr txBox="1"/>
      </xdr:nvSpPr>
      <xdr:spPr>
        <a:xfrm>
          <a:off x="5381625" y="2667000"/>
          <a:ext cx="3676650" cy="1514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Si j'ajoute depuis BASE</a:t>
          </a:r>
          <a:r>
            <a:rPr lang="fr-FR" sz="1100" baseline="0"/>
            <a:t> un article, il va venir en dessous de KLM.</a:t>
          </a:r>
        </a:p>
        <a:p>
          <a:r>
            <a:rPr lang="fr-FR" sz="1100" baseline="0"/>
            <a:t>J'aimerais qu'en fonction de la cellule sélectionnée, par exemple si je place le pointeur sur DEF, que l'article s'insère en dessous de DEF, idem si le pointeur sélectionne ABC, que l'insertion de l'article aille en dessus</a:t>
          </a:r>
        </a:p>
        <a:p>
          <a:r>
            <a:rPr lang="fr-FR" sz="1100" baseline="0"/>
            <a:t>Que l'article s'insère en dessous de la cellule sélectionnée dans la colone C</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Y94"/>
  <sheetViews>
    <sheetView showZeros="0" tabSelected="1" zoomScaleNormal="100" workbookViewId="0">
      <pane ySplit="6" topLeftCell="A7" activePane="bottomLeft" state="frozen"/>
      <selection activeCell="D53" sqref="D53"/>
      <selection pane="bottomLeft" activeCell="D10" sqref="D10"/>
    </sheetView>
  </sheetViews>
  <sheetFormatPr baseColWidth="10" defaultColWidth="8.5703125" defaultRowHeight="12.75" x14ac:dyDescent="0.2"/>
  <cols>
    <col min="1" max="1" width="8.85546875" style="2" customWidth="1"/>
    <col min="2" max="2" width="31" style="3" customWidth="1"/>
    <col min="3" max="3" width="7.42578125" style="2" customWidth="1"/>
    <col min="4" max="4" width="73.7109375" style="2" customWidth="1"/>
    <col min="5" max="5" width="8.7109375" style="2" bestFit="1" customWidth="1"/>
    <col min="6" max="6" width="12.28515625" style="2" bestFit="1" customWidth="1"/>
    <col min="7" max="7" width="13.5703125" style="2" customWidth="1"/>
    <col min="8" max="8" width="13.42578125" style="2" bestFit="1" customWidth="1"/>
    <col min="9" max="9" width="6" style="2" customWidth="1"/>
    <col min="10" max="11" width="8.5703125" style="2" customWidth="1"/>
    <col min="12" max="12" width="20.7109375" style="2" bestFit="1" customWidth="1"/>
    <col min="13" max="13" width="36.85546875" style="2" bestFit="1" customWidth="1"/>
    <col min="14" max="14" width="8.5703125" style="2" customWidth="1"/>
    <col min="15" max="16384" width="8.5703125" style="2"/>
  </cols>
  <sheetData>
    <row r="1" spans="1:51" ht="15" customHeight="1" x14ac:dyDescent="0.2">
      <c r="A1" s="80"/>
      <c r="C1" s="4"/>
      <c r="D1" s="30"/>
      <c r="E1" s="4"/>
      <c r="F1" s="29"/>
      <c r="G1" s="29"/>
      <c r="H1" s="29"/>
      <c r="I1" s="5"/>
      <c r="J1" s="5"/>
      <c r="K1" s="5"/>
      <c r="L1" s="5"/>
      <c r="M1" s="48"/>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row>
    <row r="2" spans="1:51" ht="21" customHeight="1" x14ac:dyDescent="0.2">
      <c r="A2" s="80"/>
      <c r="B2" s="14"/>
      <c r="C2" s="5"/>
      <c r="D2" s="94"/>
      <c r="E2" s="95"/>
      <c r="F2" s="132"/>
      <c r="G2" s="132"/>
      <c r="H2" s="96"/>
      <c r="I2" s="96"/>
      <c r="J2" s="96"/>
      <c r="K2" s="40" t="b">
        <f>$B7=$D$2</f>
        <v>1</v>
      </c>
      <c r="L2" s="41"/>
      <c r="M2" s="41"/>
      <c r="N2" s="5"/>
      <c r="O2" s="47"/>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row>
    <row r="3" spans="1:51" x14ac:dyDescent="0.2">
      <c r="A3" s="80"/>
      <c r="B3" s="14"/>
      <c r="C3" s="4"/>
      <c r="D3" s="13"/>
      <c r="E3" s="4"/>
      <c r="F3" s="4"/>
      <c r="G3" s="4"/>
      <c r="H3" s="4"/>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row>
    <row r="4" spans="1:51" x14ac:dyDescent="0.2">
      <c r="A4" s="80"/>
      <c r="B4" s="14"/>
      <c r="C4" s="4"/>
      <c r="D4" s="13"/>
      <c r="E4" s="4"/>
      <c r="F4" s="4"/>
      <c r="G4" s="4"/>
      <c r="H4" s="4"/>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row>
    <row r="5" spans="1:51" x14ac:dyDescent="0.2">
      <c r="A5" s="41"/>
      <c r="B5" s="14"/>
      <c r="C5" s="4"/>
      <c r="D5" s="1"/>
      <c r="E5" s="4"/>
      <c r="F5" s="4"/>
      <c r="G5" s="4"/>
      <c r="H5" s="4"/>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row>
    <row r="6" spans="1:51" ht="16.5" customHeight="1" x14ac:dyDescent="0.2">
      <c r="A6" s="50"/>
      <c r="B6" s="14"/>
      <c r="C6" s="4"/>
      <c r="D6" s="97" t="s">
        <v>9</v>
      </c>
      <c r="E6" s="98" t="s">
        <v>1</v>
      </c>
      <c r="F6" s="98" t="s">
        <v>10</v>
      </c>
      <c r="G6" s="98" t="s">
        <v>11</v>
      </c>
      <c r="H6" s="98" t="s">
        <v>12</v>
      </c>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row>
    <row r="7" spans="1:51" ht="15" customHeight="1" x14ac:dyDescent="0.2">
      <c r="A7" s="34"/>
      <c r="B7" s="14"/>
      <c r="C7" s="4"/>
      <c r="D7" s="99" t="s">
        <v>2</v>
      </c>
      <c r="E7" s="100"/>
      <c r="F7" s="101"/>
      <c r="G7" s="100"/>
      <c r="H7" s="102"/>
      <c r="I7" s="5"/>
      <c r="J7" s="49"/>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row>
    <row r="8" spans="1:51" s="16" customFormat="1" ht="15" customHeight="1" x14ac:dyDescent="0.2">
      <c r="A8" s="35">
        <f>J8</f>
        <v>1</v>
      </c>
      <c r="B8" s="14"/>
      <c r="C8" s="4"/>
      <c r="D8" s="103" t="s">
        <v>3</v>
      </c>
      <c r="E8" s="104" t="s">
        <v>4</v>
      </c>
      <c r="F8" s="105">
        <v>5</v>
      </c>
      <c r="G8" s="105">
        <v>10</v>
      </c>
      <c r="H8" s="106">
        <v>15</v>
      </c>
      <c r="I8" s="130">
        <v>10</v>
      </c>
      <c r="J8" s="131">
        <v>1</v>
      </c>
      <c r="K8" s="15"/>
      <c r="L8" s="5"/>
      <c r="M8" s="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row>
    <row r="9" spans="1:51" s="16" customFormat="1" ht="15" customHeight="1" x14ac:dyDescent="0.2">
      <c r="A9" s="35">
        <f t="shared" ref="A9:A12" si="0">J9</f>
        <v>2</v>
      </c>
      <c r="B9" s="14"/>
      <c r="C9" s="4"/>
      <c r="D9" s="103" t="s">
        <v>5</v>
      </c>
      <c r="E9" s="104" t="s">
        <v>4</v>
      </c>
      <c r="F9" s="105">
        <v>10</v>
      </c>
      <c r="G9" s="105">
        <v>20</v>
      </c>
      <c r="H9" s="106">
        <v>30</v>
      </c>
      <c r="I9" s="130">
        <v>15</v>
      </c>
      <c r="J9" s="131">
        <v>2</v>
      </c>
      <c r="K9" s="15"/>
      <c r="L9" s="5"/>
      <c r="M9" s="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row>
    <row r="10" spans="1:51" s="16" customFormat="1" ht="15" customHeight="1" x14ac:dyDescent="0.2">
      <c r="A10" s="35">
        <f t="shared" si="0"/>
        <v>3</v>
      </c>
      <c r="B10" s="14"/>
      <c r="C10" s="4"/>
      <c r="D10" s="103" t="s">
        <v>6</v>
      </c>
      <c r="E10" s="104" t="s">
        <v>4</v>
      </c>
      <c r="F10" s="105">
        <v>40</v>
      </c>
      <c r="G10" s="105">
        <v>50</v>
      </c>
      <c r="H10" s="106">
        <v>60</v>
      </c>
      <c r="I10" s="130"/>
      <c r="J10" s="131">
        <v>3</v>
      </c>
      <c r="K10" s="15"/>
      <c r="L10" s="5"/>
      <c r="M10" s="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row>
    <row r="11" spans="1:51" s="16" customFormat="1" ht="15" customHeight="1" x14ac:dyDescent="0.2">
      <c r="A11" s="35">
        <f t="shared" si="0"/>
        <v>4</v>
      </c>
      <c r="B11" s="14"/>
      <c r="C11" s="4"/>
      <c r="D11" s="103" t="s">
        <v>7</v>
      </c>
      <c r="E11" s="104" t="s">
        <v>4</v>
      </c>
      <c r="F11" s="105">
        <v>70</v>
      </c>
      <c r="G11" s="105">
        <v>80</v>
      </c>
      <c r="H11" s="106">
        <v>90</v>
      </c>
      <c r="I11" s="130">
        <v>300</v>
      </c>
      <c r="J11" s="131">
        <v>4</v>
      </c>
      <c r="K11" s="15"/>
      <c r="L11" s="5"/>
      <c r="M11" s="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row>
    <row r="12" spans="1:51" s="16" customFormat="1" ht="15" customHeight="1" x14ac:dyDescent="0.2">
      <c r="A12" s="35">
        <f t="shared" si="0"/>
        <v>5</v>
      </c>
      <c r="B12" s="14"/>
      <c r="C12" s="4"/>
      <c r="D12" s="103" t="s">
        <v>8</v>
      </c>
      <c r="E12" s="104" t="s">
        <v>4</v>
      </c>
      <c r="F12" s="105">
        <v>100</v>
      </c>
      <c r="G12" s="105">
        <v>110</v>
      </c>
      <c r="H12" s="106">
        <v>120</v>
      </c>
      <c r="I12" s="130"/>
      <c r="J12" s="131">
        <v>5</v>
      </c>
      <c r="K12" s="15"/>
      <c r="L12" s="5"/>
      <c r="M12" s="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row>
    <row r="13" spans="1:51" s="16" customFormat="1" ht="15" customHeight="1" x14ac:dyDescent="0.2">
      <c r="A13" s="35">
        <f t="shared" ref="A13" si="1">J13</f>
        <v>0</v>
      </c>
      <c r="B13" s="14"/>
      <c r="C13" s="4"/>
      <c r="D13" s="22"/>
      <c r="E13" s="23"/>
      <c r="F13" s="24"/>
      <c r="G13" s="23"/>
      <c r="H13" s="25"/>
      <c r="I13" s="15"/>
      <c r="J13" s="18"/>
      <c r="K13" s="15"/>
      <c r="L13" s="5"/>
      <c r="M13" s="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row>
    <row r="14" spans="1:51" s="16" customFormat="1" ht="15" customHeight="1" x14ac:dyDescent="0.2">
      <c r="A14" s="36"/>
      <c r="B14" s="14"/>
      <c r="C14" s="15"/>
      <c r="D14" s="22"/>
      <c r="E14" s="23"/>
      <c r="F14" s="24"/>
      <c r="G14" s="23"/>
      <c r="H14" s="25"/>
      <c r="I14" s="15"/>
      <c r="J14" s="18"/>
      <c r="K14" s="15"/>
      <c r="L14" s="5"/>
      <c r="M14" s="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row>
    <row r="15" spans="1:51" s="16" customFormat="1" ht="15" customHeight="1" x14ac:dyDescent="0.2">
      <c r="A15" s="36"/>
      <c r="B15" s="15"/>
      <c r="C15" s="15"/>
      <c r="D15" s="22"/>
      <c r="E15" s="23"/>
      <c r="F15" s="24"/>
      <c r="G15" s="23"/>
      <c r="H15" s="25"/>
      <c r="I15" s="15"/>
      <c r="J15" s="18"/>
      <c r="K15" s="15"/>
      <c r="L15" s="5"/>
      <c r="M15" s="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row>
    <row r="16" spans="1:51" s="16" customFormat="1" ht="15" customHeight="1" x14ac:dyDescent="0.2">
      <c r="A16" s="36"/>
      <c r="B16" s="15"/>
      <c r="C16" s="15"/>
      <c r="D16" s="22"/>
      <c r="E16" s="23"/>
      <c r="F16" s="24"/>
      <c r="G16" s="23"/>
      <c r="H16" s="25"/>
      <c r="I16" s="15"/>
      <c r="J16" s="18"/>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row>
    <row r="17" spans="1:51" s="16" customFormat="1" ht="15" customHeight="1" x14ac:dyDescent="0.2">
      <c r="A17" s="36"/>
      <c r="B17" s="15"/>
      <c r="C17" s="15"/>
      <c r="D17" s="22"/>
      <c r="E17" s="23"/>
      <c r="F17" s="24"/>
      <c r="G17" s="23"/>
      <c r="H17" s="25"/>
      <c r="I17" s="15"/>
      <c r="J17" s="18"/>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row>
    <row r="18" spans="1:51" s="16" customFormat="1" ht="15" customHeight="1" x14ac:dyDescent="0.2">
      <c r="A18" s="36"/>
      <c r="B18" s="15"/>
      <c r="C18" s="15"/>
      <c r="D18" s="22"/>
      <c r="E18" s="23"/>
      <c r="F18" s="24"/>
      <c r="G18" s="23"/>
      <c r="H18" s="25"/>
      <c r="I18" s="15"/>
      <c r="J18" s="18"/>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5"/>
    </row>
    <row r="19" spans="1:51" s="16" customFormat="1" ht="15" customHeight="1" x14ac:dyDescent="0.2">
      <c r="A19" s="36"/>
      <c r="B19" s="15"/>
      <c r="C19" s="15"/>
      <c r="D19" s="22"/>
      <c r="E19" s="23"/>
      <c r="F19" s="24"/>
      <c r="G19" s="23"/>
      <c r="H19" s="25"/>
      <c r="I19" s="15"/>
      <c r="J19" s="18"/>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row>
    <row r="20" spans="1:51" s="16" customFormat="1" ht="15" customHeight="1" x14ac:dyDescent="0.2">
      <c r="A20" s="37"/>
      <c r="B20" s="19"/>
      <c r="C20" s="20"/>
      <c r="D20" s="26"/>
      <c r="E20" s="27"/>
      <c r="F20" s="28"/>
      <c r="G20" s="28"/>
      <c r="H20" s="28"/>
      <c r="I20" s="21"/>
      <c r="J20" s="19"/>
      <c r="K20" s="21"/>
      <c r="L20" s="21"/>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5"/>
    </row>
    <row r="21" spans="1:51" x14ac:dyDescent="0.2">
      <c r="A21" s="4"/>
      <c r="B21" s="14"/>
      <c r="C21" s="4"/>
      <c r="D21" s="13"/>
      <c r="E21" s="4"/>
      <c r="F21" s="4"/>
      <c r="G21" s="4"/>
      <c r="H21" s="4"/>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row>
    <row r="22" spans="1:51" x14ac:dyDescent="0.2">
      <c r="A22" s="4"/>
      <c r="B22" s="14"/>
      <c r="C22" s="4"/>
      <c r="D22" s="13"/>
      <c r="E22" s="4"/>
      <c r="F22" s="4"/>
      <c r="G22" s="4"/>
      <c r="H22" s="4"/>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row>
    <row r="23" spans="1:51" x14ac:dyDescent="0.2">
      <c r="A23" s="4"/>
      <c r="B23" s="14"/>
      <c r="C23" s="4"/>
      <c r="D23" s="13"/>
      <c r="E23" s="4"/>
      <c r="F23" s="4"/>
      <c r="G23" s="4"/>
      <c r="H23" s="4"/>
      <c r="I23" s="5"/>
      <c r="J23" s="5"/>
      <c r="K23" s="5"/>
      <c r="L23" s="5"/>
      <c r="M23" s="5"/>
      <c r="N23" s="5"/>
      <c r="O23" s="5"/>
      <c r="P23" s="5"/>
      <c r="Q23" s="5"/>
      <c r="R23" s="5"/>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5"/>
    </row>
    <row r="24" spans="1:51" x14ac:dyDescent="0.2">
      <c r="A24" s="4"/>
      <c r="B24" s="14"/>
      <c r="C24" s="4"/>
      <c r="D24" s="13"/>
      <c r="E24" s="4"/>
      <c r="F24" s="4"/>
      <c r="G24" s="4"/>
      <c r="H24" s="4"/>
      <c r="I24" s="5"/>
      <c r="J24" s="5"/>
      <c r="K24" s="5"/>
      <c r="L24" s="5"/>
      <c r="M24" s="5"/>
      <c r="N24" s="5"/>
      <c r="O24" s="5"/>
      <c r="P24" s="5"/>
      <c r="Q24" s="5"/>
      <c r="R24" s="5"/>
      <c r="S24" s="5"/>
      <c r="T24" s="5"/>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5"/>
      <c r="AY24" s="5"/>
    </row>
    <row r="25" spans="1:51" x14ac:dyDescent="0.2">
      <c r="A25" s="4"/>
      <c r="B25" s="14"/>
      <c r="C25" s="4"/>
      <c r="D25" s="13"/>
      <c r="E25" s="4"/>
      <c r="F25" s="4"/>
      <c r="G25" s="4"/>
      <c r="H25" s="4"/>
      <c r="I25" s="5"/>
      <c r="J25" s="5"/>
      <c r="K25" s="5"/>
      <c r="L25" s="5"/>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row>
    <row r="26" spans="1:51" x14ac:dyDescent="0.2">
      <c r="A26" s="4"/>
      <c r="B26" s="14"/>
      <c r="C26" s="4"/>
      <c r="D26" s="13"/>
      <c r="E26" s="4"/>
      <c r="F26" s="4"/>
      <c r="G26" s="4"/>
      <c r="H26" s="4"/>
      <c r="I26" s="5"/>
      <c r="J26" s="5"/>
      <c r="K26" s="5"/>
      <c r="L26" s="5"/>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row>
    <row r="27" spans="1:51" x14ac:dyDescent="0.2">
      <c r="A27" s="4"/>
      <c r="B27" s="14"/>
      <c r="C27" s="4"/>
      <c r="D27" s="13"/>
      <c r="E27" s="4"/>
      <c r="F27" s="4"/>
      <c r="G27" s="4"/>
      <c r="H27" s="4"/>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c r="AY27" s="5"/>
    </row>
    <row r="28" spans="1:51" x14ac:dyDescent="0.2">
      <c r="A28" s="4"/>
      <c r="B28" s="14"/>
      <c r="C28" s="4"/>
      <c r="D28" s="13"/>
      <c r="E28" s="4"/>
      <c r="F28" s="4"/>
      <c r="G28" s="4"/>
      <c r="H28" s="4"/>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row>
    <row r="29" spans="1:51" x14ac:dyDescent="0.2">
      <c r="A29" s="4"/>
      <c r="B29" s="14"/>
      <c r="C29" s="4"/>
      <c r="D29" s="13"/>
      <c r="E29" s="4"/>
      <c r="F29" s="4"/>
      <c r="G29" s="4"/>
      <c r="H29" s="4"/>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row>
    <row r="30" spans="1:51" x14ac:dyDescent="0.2">
      <c r="A30" s="4"/>
      <c r="B30" s="14"/>
      <c r="C30" s="4"/>
      <c r="D30" s="13"/>
      <c r="E30" s="4"/>
      <c r="F30" s="4"/>
      <c r="G30" s="4"/>
      <c r="H30" s="4"/>
      <c r="I30" s="5"/>
      <c r="J30" s="5"/>
      <c r="K30" s="5"/>
      <c r="L30" s="5"/>
      <c r="M30" s="5"/>
      <c r="N30" s="5"/>
      <c r="O30" s="5"/>
      <c r="P30" s="5"/>
      <c r="Q30" s="5"/>
      <c r="R30" s="5"/>
      <c r="S30" s="5"/>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row>
    <row r="31" spans="1:51" x14ac:dyDescent="0.2">
      <c r="A31" s="4"/>
      <c r="B31" s="14"/>
      <c r="C31" s="4"/>
      <c r="D31" s="13"/>
      <c r="E31" s="4"/>
      <c r="F31" s="4"/>
      <c r="G31" s="4"/>
      <c r="H31" s="4"/>
      <c r="I31" s="5"/>
      <c r="J31" s="5"/>
      <c r="K31" s="5"/>
      <c r="L31" s="5"/>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5"/>
    </row>
    <row r="32" spans="1:51" x14ac:dyDescent="0.2">
      <c r="A32" s="4"/>
      <c r="B32" s="14"/>
      <c r="C32" s="4"/>
      <c r="D32" s="13"/>
      <c r="E32" s="4"/>
      <c r="F32" s="4"/>
      <c r="G32" s="4"/>
      <c r="H32" s="4"/>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row>
    <row r="33" spans="1:51" x14ac:dyDescent="0.2">
      <c r="A33" s="4"/>
      <c r="B33" s="14"/>
      <c r="C33" s="4"/>
      <c r="D33" s="13"/>
      <c r="E33" s="4"/>
      <c r="F33" s="4"/>
      <c r="G33" s="4"/>
      <c r="H33" s="4"/>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c r="AY33" s="5"/>
    </row>
    <row r="34" spans="1:51" x14ac:dyDescent="0.2">
      <c r="A34" s="4"/>
      <c r="B34" s="14"/>
      <c r="C34" s="4"/>
      <c r="D34" s="13"/>
      <c r="E34" s="4"/>
      <c r="F34" s="4"/>
      <c r="G34" s="4"/>
      <c r="H34" s="4"/>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row>
    <row r="35" spans="1:51" x14ac:dyDescent="0.2">
      <c r="A35" s="4"/>
      <c r="B35" s="14"/>
      <c r="C35" s="4"/>
      <c r="D35" s="13"/>
      <c r="E35" s="4"/>
      <c r="F35" s="4"/>
      <c r="G35" s="4"/>
      <c r="H35" s="4"/>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5"/>
    </row>
    <row r="36" spans="1:51" x14ac:dyDescent="0.2">
      <c r="A36" s="4"/>
      <c r="B36" s="14"/>
      <c r="C36" s="4"/>
      <c r="D36" s="13"/>
      <c r="E36" s="4"/>
      <c r="F36" s="4"/>
      <c r="G36" s="4"/>
      <c r="H36" s="4"/>
      <c r="I36" s="5"/>
      <c r="J36" s="5"/>
      <c r="K36" s="5"/>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5"/>
    </row>
    <row r="37" spans="1:51" x14ac:dyDescent="0.2">
      <c r="A37" s="4"/>
      <c r="B37" s="14"/>
      <c r="C37" s="4"/>
      <c r="D37" s="13"/>
      <c r="E37" s="4"/>
      <c r="F37" s="4"/>
      <c r="G37" s="4"/>
      <c r="H37" s="4"/>
      <c r="I37" s="5"/>
      <c r="J37" s="5"/>
      <c r="K37" s="5"/>
      <c r="L37" s="5"/>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c r="AY37" s="5"/>
    </row>
    <row r="38" spans="1:51" x14ac:dyDescent="0.2">
      <c r="A38" s="4"/>
      <c r="B38" s="14"/>
      <c r="C38" s="4"/>
      <c r="D38" s="13"/>
      <c r="E38" s="4"/>
      <c r="F38" s="4"/>
      <c r="G38" s="4"/>
      <c r="H38" s="4"/>
      <c r="I38" s="5"/>
      <c r="J38" s="5"/>
      <c r="K38" s="5"/>
      <c r="L38" s="5"/>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5"/>
    </row>
    <row r="39" spans="1:51" x14ac:dyDescent="0.2">
      <c r="A39" s="4"/>
      <c r="B39" s="14"/>
      <c r="C39" s="4"/>
      <c r="D39" s="13"/>
      <c r="E39" s="4"/>
      <c r="F39" s="4"/>
      <c r="G39" s="4"/>
      <c r="H39" s="4"/>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c r="AM39" s="5"/>
      <c r="AN39" s="5"/>
      <c r="AO39" s="5"/>
      <c r="AP39" s="5"/>
      <c r="AQ39" s="5"/>
      <c r="AR39" s="5"/>
      <c r="AS39" s="5"/>
      <c r="AT39" s="5"/>
      <c r="AU39" s="5"/>
      <c r="AV39" s="5"/>
      <c r="AW39" s="5"/>
      <c r="AX39" s="5"/>
      <c r="AY39" s="5"/>
    </row>
    <row r="40" spans="1:51" x14ac:dyDescent="0.2">
      <c r="A40" s="4"/>
      <c r="B40" s="14"/>
      <c r="C40" s="4"/>
      <c r="D40" s="13"/>
      <c r="E40" s="4"/>
      <c r="F40" s="4"/>
      <c r="G40" s="4"/>
      <c r="H40" s="4"/>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5"/>
    </row>
    <row r="41" spans="1:51" x14ac:dyDescent="0.2">
      <c r="A41" s="4"/>
      <c r="B41" s="14"/>
      <c r="C41" s="4"/>
      <c r="D41" s="13"/>
      <c r="E41" s="4"/>
      <c r="F41" s="4"/>
      <c r="G41" s="4"/>
      <c r="H41" s="4"/>
      <c r="I41" s="5"/>
      <c r="J41" s="5"/>
      <c r="K41" s="5"/>
      <c r="L41" s="5"/>
      <c r="M41" s="5"/>
      <c r="N41" s="5"/>
      <c r="O41" s="5"/>
      <c r="P41" s="5"/>
      <c r="Q41" s="5"/>
      <c r="R41" s="5"/>
      <c r="S41" s="5"/>
      <c r="T41" s="5"/>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row>
    <row r="42" spans="1:51" x14ac:dyDescent="0.2">
      <c r="A42" s="4"/>
      <c r="B42" s="14"/>
      <c r="C42" s="4"/>
      <c r="D42" s="13"/>
      <c r="E42" s="4"/>
      <c r="F42" s="4"/>
      <c r="G42" s="4"/>
      <c r="H42" s="4"/>
      <c r="I42" s="5"/>
      <c r="J42" s="5"/>
      <c r="K42" s="5"/>
      <c r="L42" s="5"/>
      <c r="M42" s="5"/>
      <c r="N42" s="5"/>
      <c r="O42" s="5"/>
      <c r="P42" s="5"/>
      <c r="Q42" s="5"/>
      <c r="R42" s="5"/>
      <c r="S42" s="5"/>
      <c r="T42" s="5"/>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5"/>
    </row>
    <row r="43" spans="1:51" x14ac:dyDescent="0.2">
      <c r="A43" s="4"/>
      <c r="B43" s="14"/>
      <c r="C43" s="4"/>
      <c r="D43" s="13"/>
      <c r="E43" s="4"/>
      <c r="F43" s="4"/>
      <c r="G43" s="4"/>
      <c r="H43" s="4"/>
      <c r="I43" s="5"/>
      <c r="J43" s="5"/>
      <c r="K43" s="5"/>
      <c r="L43" s="5"/>
      <c r="M43" s="5"/>
      <c r="N43" s="5"/>
      <c r="O43" s="5"/>
      <c r="P43" s="5"/>
      <c r="Q43" s="5"/>
      <c r="R43" s="5"/>
      <c r="S43" s="5"/>
      <c r="T43" s="5"/>
      <c r="U43" s="5"/>
      <c r="V43" s="5"/>
      <c r="W43" s="5"/>
      <c r="X43" s="5"/>
      <c r="Y43" s="5"/>
      <c r="Z43" s="5"/>
      <c r="AA43" s="5"/>
      <c r="AB43" s="5"/>
      <c r="AC43" s="5"/>
      <c r="AD43" s="5"/>
      <c r="AE43" s="5"/>
      <c r="AF43" s="5"/>
      <c r="AG43" s="5"/>
      <c r="AH43" s="5"/>
      <c r="AI43" s="5"/>
      <c r="AJ43" s="5"/>
      <c r="AK43" s="5"/>
      <c r="AL43" s="5"/>
      <c r="AM43" s="5"/>
      <c r="AN43" s="5"/>
      <c r="AO43" s="5"/>
      <c r="AP43" s="5"/>
      <c r="AQ43" s="5"/>
      <c r="AR43" s="5"/>
      <c r="AS43" s="5"/>
      <c r="AT43" s="5"/>
      <c r="AU43" s="5"/>
      <c r="AV43" s="5"/>
      <c r="AW43" s="5"/>
      <c r="AX43" s="5"/>
      <c r="AY43" s="5"/>
    </row>
    <row r="44" spans="1:51" x14ac:dyDescent="0.2">
      <c r="A44" s="4"/>
      <c r="B44" s="14"/>
      <c r="C44" s="4"/>
      <c r="D44" s="13"/>
      <c r="E44" s="4"/>
      <c r="F44" s="4"/>
      <c r="G44" s="4"/>
      <c r="H44" s="4"/>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c r="AY44" s="5"/>
    </row>
    <row r="45" spans="1:51" x14ac:dyDescent="0.2">
      <c r="A45" s="4"/>
      <c r="B45" s="14"/>
      <c r="C45" s="4"/>
      <c r="D45" s="13"/>
      <c r="E45" s="4"/>
      <c r="F45" s="4"/>
      <c r="G45" s="4"/>
      <c r="H45" s="4"/>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5"/>
      <c r="AS45" s="5"/>
      <c r="AT45" s="5"/>
      <c r="AU45" s="5"/>
      <c r="AV45" s="5"/>
      <c r="AW45" s="5"/>
      <c r="AX45" s="5"/>
      <c r="AY45" s="5"/>
    </row>
    <row r="46" spans="1:51" x14ac:dyDescent="0.2">
      <c r="A46" s="5"/>
      <c r="B46" s="39"/>
      <c r="C46" s="5"/>
      <c r="D46" s="5"/>
      <c r="E46" s="5"/>
      <c r="F46" s="5"/>
      <c r="G46" s="5"/>
      <c r="H46" s="5"/>
      <c r="I46" s="5"/>
      <c r="J46" s="5"/>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row>
    <row r="47" spans="1:51" x14ac:dyDescent="0.2">
      <c r="A47" s="5"/>
      <c r="B47" s="39"/>
      <c r="C47" s="5"/>
      <c r="D47" s="5"/>
      <c r="E47" s="5"/>
      <c r="F47" s="5"/>
      <c r="G47" s="5"/>
      <c r="H47" s="5"/>
      <c r="I47" s="5"/>
      <c r="J47" s="5"/>
      <c r="K47" s="5"/>
      <c r="L47" s="5"/>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row>
    <row r="48" spans="1:51" x14ac:dyDescent="0.2">
      <c r="A48" s="5"/>
      <c r="B48" s="39"/>
      <c r="C48" s="5"/>
      <c r="D48" s="5"/>
      <c r="E48" s="5"/>
      <c r="F48" s="5"/>
      <c r="G48" s="5"/>
      <c r="H48" s="5"/>
      <c r="I48" s="5"/>
      <c r="J48" s="5"/>
      <c r="K48" s="5"/>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5"/>
    </row>
    <row r="49" spans="1:51" x14ac:dyDescent="0.2">
      <c r="A49" s="5"/>
      <c r="B49" s="39"/>
      <c r="C49" s="5"/>
      <c r="D49" s="5"/>
      <c r="E49" s="5"/>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5"/>
      <c r="AQ49" s="5"/>
      <c r="AR49" s="5"/>
      <c r="AS49" s="5"/>
      <c r="AT49" s="5"/>
      <c r="AU49" s="5"/>
      <c r="AV49" s="5"/>
      <c r="AW49" s="5"/>
      <c r="AX49" s="5"/>
      <c r="AY49" s="5"/>
    </row>
    <row r="50" spans="1:51" x14ac:dyDescent="0.2">
      <c r="A50" s="5"/>
      <c r="B50" s="39"/>
      <c r="C50" s="5"/>
      <c r="D50" s="5"/>
      <c r="E50" s="5"/>
      <c r="F50" s="5"/>
      <c r="G50" s="5"/>
      <c r="H50" s="5"/>
      <c r="I50" s="5"/>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row>
    <row r="51" spans="1:51" x14ac:dyDescent="0.2">
      <c r="A51" s="5"/>
      <c r="B51" s="39"/>
      <c r="C51" s="5"/>
      <c r="D51" s="5"/>
      <c r="E51" s="5"/>
      <c r="F51" s="5"/>
      <c r="G51" s="5"/>
      <c r="H51" s="5"/>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c r="AY51" s="5"/>
    </row>
    <row r="52" spans="1:51" x14ac:dyDescent="0.2">
      <c r="A52" s="5"/>
      <c r="B52" s="39"/>
      <c r="C52" s="5"/>
      <c r="D52" s="5"/>
      <c r="E52" s="5"/>
      <c r="F52" s="5"/>
      <c r="G52" s="5"/>
      <c r="H52" s="5"/>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row>
    <row r="53" spans="1:51" x14ac:dyDescent="0.2">
      <c r="A53" s="5"/>
      <c r="B53" s="39"/>
      <c r="C53" s="5"/>
      <c r="D53" s="5"/>
      <c r="E53" s="5"/>
      <c r="F53" s="5"/>
      <c r="G53" s="5"/>
      <c r="H53" s="5"/>
      <c r="I53" s="5"/>
      <c r="J53" s="5"/>
      <c r="K53" s="5"/>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c r="AY53" s="5"/>
    </row>
    <row r="54" spans="1:51" x14ac:dyDescent="0.2">
      <c r="A54" s="5"/>
      <c r="B54" s="39"/>
      <c r="C54" s="5"/>
      <c r="D54" s="5"/>
      <c r="E54" s="5"/>
      <c r="F54" s="5"/>
      <c r="G54" s="5"/>
      <c r="H54" s="5"/>
      <c r="I54" s="5"/>
      <c r="J54" s="5"/>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c r="AY54" s="5"/>
    </row>
    <row r="55" spans="1:51" x14ac:dyDescent="0.2">
      <c r="A55" s="5"/>
      <c r="B55" s="39"/>
      <c r="C55" s="5"/>
      <c r="D55" s="5"/>
      <c r="E55" s="5"/>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c r="AP55" s="5"/>
      <c r="AQ55" s="5"/>
      <c r="AR55" s="5"/>
      <c r="AS55" s="5"/>
      <c r="AT55" s="5"/>
      <c r="AU55" s="5"/>
      <c r="AV55" s="5"/>
      <c r="AW55" s="5"/>
      <c r="AX55" s="5"/>
      <c r="AY55" s="5"/>
    </row>
    <row r="56" spans="1:51" x14ac:dyDescent="0.2">
      <c r="A56" s="5"/>
      <c r="B56" s="39"/>
      <c r="C56" s="5"/>
      <c r="D56" s="5"/>
      <c r="E56" s="5"/>
      <c r="F56" s="5"/>
      <c r="G56" s="5"/>
      <c r="H56" s="5"/>
      <c r="I56" s="5"/>
      <c r="J56" s="5"/>
      <c r="K56" s="5"/>
      <c r="L56" s="5"/>
      <c r="M56" s="5"/>
      <c r="N56" s="5"/>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c r="AP56" s="5"/>
      <c r="AQ56" s="5"/>
      <c r="AR56" s="5"/>
      <c r="AS56" s="5"/>
      <c r="AT56" s="5"/>
      <c r="AU56" s="5"/>
      <c r="AV56" s="5"/>
      <c r="AW56" s="5"/>
      <c r="AX56" s="5"/>
      <c r="AY56" s="5"/>
    </row>
    <row r="57" spans="1:51" x14ac:dyDescent="0.2">
      <c r="A57" s="5"/>
      <c r="B57" s="39"/>
      <c r="C57" s="5"/>
      <c r="D57" s="5"/>
      <c r="E57" s="5"/>
      <c r="F57" s="5"/>
      <c r="G57" s="5"/>
      <c r="H57" s="5"/>
      <c r="I57" s="5"/>
      <c r="J57" s="5"/>
      <c r="K57" s="5"/>
      <c r="L57" s="5"/>
      <c r="M57" s="5"/>
      <c r="N57" s="5"/>
      <c r="O57" s="5"/>
      <c r="P57" s="5"/>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5"/>
    </row>
    <row r="58" spans="1:51" x14ac:dyDescent="0.2">
      <c r="A58" s="5"/>
      <c r="B58" s="39"/>
      <c r="C58" s="5"/>
      <c r="D58" s="5"/>
      <c r="E58" s="5"/>
      <c r="F58" s="5"/>
      <c r="G58" s="5"/>
      <c r="H58" s="5"/>
      <c r="I58" s="5"/>
      <c r="J58" s="5"/>
      <c r="K58" s="5"/>
      <c r="L58" s="5"/>
      <c r="M58" s="5"/>
      <c r="N58" s="5"/>
      <c r="O58" s="5"/>
      <c r="P58" s="5"/>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c r="AY58" s="5"/>
    </row>
    <row r="59" spans="1:51" x14ac:dyDescent="0.2">
      <c r="A59" s="5"/>
      <c r="B59" s="39"/>
      <c r="C59" s="5"/>
      <c r="D59" s="5"/>
      <c r="E59" s="5"/>
      <c r="F59" s="5"/>
      <c r="G59" s="5"/>
      <c r="H59" s="5"/>
      <c r="I59" s="5"/>
      <c r="J59" s="5"/>
      <c r="K59" s="5"/>
      <c r="L59" s="5"/>
      <c r="M59" s="5"/>
      <c r="N59" s="5"/>
      <c r="O59" s="5"/>
      <c r="P59" s="5"/>
      <c r="Q59" s="5"/>
      <c r="R59" s="5"/>
      <c r="S59" s="5"/>
      <c r="T59" s="5"/>
      <c r="U59" s="5"/>
      <c r="V59" s="5"/>
      <c r="W59" s="5"/>
      <c r="X59" s="5"/>
      <c r="Y59" s="5"/>
      <c r="Z59" s="5"/>
      <c r="AA59" s="5"/>
      <c r="AB59" s="5"/>
      <c r="AC59" s="5"/>
      <c r="AD59" s="5"/>
      <c r="AE59" s="5"/>
      <c r="AF59" s="5"/>
      <c r="AG59" s="5"/>
      <c r="AH59" s="5"/>
      <c r="AI59" s="5"/>
      <c r="AJ59" s="5"/>
      <c r="AK59" s="5"/>
      <c r="AL59" s="5"/>
      <c r="AM59" s="5"/>
      <c r="AN59" s="5"/>
      <c r="AO59" s="5"/>
      <c r="AP59" s="5"/>
      <c r="AQ59" s="5"/>
      <c r="AR59" s="5"/>
      <c r="AS59" s="5"/>
      <c r="AT59" s="5"/>
      <c r="AU59" s="5"/>
      <c r="AV59" s="5"/>
      <c r="AW59" s="5"/>
      <c r="AX59" s="5"/>
      <c r="AY59" s="5"/>
    </row>
    <row r="60" spans="1:51" x14ac:dyDescent="0.2">
      <c r="A60" s="5"/>
      <c r="B60" s="39"/>
      <c r="C60" s="5"/>
      <c r="D60" s="5"/>
      <c r="E60" s="5"/>
      <c r="F60" s="5"/>
      <c r="G60" s="5"/>
      <c r="H60" s="5"/>
      <c r="I60" s="5"/>
      <c r="J60" s="5"/>
      <c r="K60" s="5"/>
      <c r="L60" s="5"/>
      <c r="M60" s="5"/>
      <c r="N60" s="5"/>
      <c r="O60" s="5"/>
      <c r="P60" s="5"/>
      <c r="Q60" s="5"/>
      <c r="R60" s="5"/>
      <c r="S60" s="5"/>
      <c r="T60" s="5"/>
      <c r="U60" s="5"/>
      <c r="V60" s="5"/>
      <c r="W60" s="5"/>
      <c r="X60" s="5"/>
      <c r="Y60" s="5"/>
      <c r="Z60" s="5"/>
      <c r="AA60" s="5"/>
      <c r="AB60" s="5"/>
      <c r="AC60" s="5"/>
      <c r="AD60" s="5"/>
      <c r="AE60" s="5"/>
      <c r="AF60" s="5"/>
      <c r="AG60" s="5"/>
      <c r="AH60" s="5"/>
      <c r="AI60" s="5"/>
      <c r="AJ60" s="5"/>
      <c r="AK60" s="5"/>
      <c r="AL60" s="5"/>
      <c r="AM60" s="5"/>
      <c r="AN60" s="5"/>
      <c r="AO60" s="5"/>
      <c r="AP60" s="5"/>
      <c r="AQ60" s="5"/>
      <c r="AR60" s="5"/>
      <c r="AS60" s="5"/>
      <c r="AT60" s="5"/>
      <c r="AU60" s="5"/>
      <c r="AV60" s="5"/>
      <c r="AW60" s="5"/>
      <c r="AX60" s="5"/>
      <c r="AY60" s="5"/>
    </row>
    <row r="61" spans="1:51" x14ac:dyDescent="0.2">
      <c r="A61" s="5"/>
      <c r="B61" s="39"/>
      <c r="C61" s="5"/>
      <c r="D61" s="5"/>
      <c r="E61" s="5"/>
      <c r="F61" s="5"/>
      <c r="G61" s="5"/>
      <c r="H61" s="5"/>
      <c r="I61" s="5"/>
      <c r="J61" s="5"/>
      <c r="K61" s="5"/>
      <c r="L61" s="5"/>
      <c r="M61" s="5"/>
      <c r="N61" s="5"/>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c r="AP61" s="5"/>
      <c r="AQ61" s="5"/>
      <c r="AR61" s="5"/>
      <c r="AS61" s="5"/>
      <c r="AT61" s="5"/>
      <c r="AU61" s="5"/>
      <c r="AV61" s="5"/>
      <c r="AW61" s="5"/>
      <c r="AX61" s="5"/>
      <c r="AY61" s="5"/>
    </row>
    <row r="62" spans="1:51" x14ac:dyDescent="0.2">
      <c r="A62" s="5"/>
      <c r="B62" s="39"/>
      <c r="C62" s="5"/>
      <c r="D62" s="5"/>
      <c r="E62" s="5"/>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c r="AP62" s="5"/>
      <c r="AQ62" s="5"/>
      <c r="AR62" s="5"/>
      <c r="AS62" s="5"/>
      <c r="AT62" s="5"/>
      <c r="AU62" s="5"/>
      <c r="AV62" s="5"/>
      <c r="AW62" s="5"/>
      <c r="AX62" s="5"/>
      <c r="AY62" s="5"/>
    </row>
    <row r="63" spans="1:51" x14ac:dyDescent="0.2">
      <c r="A63" s="5"/>
      <c r="B63" s="39"/>
      <c r="C63" s="5"/>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5"/>
    </row>
    <row r="64" spans="1:51" x14ac:dyDescent="0.2">
      <c r="A64" s="5"/>
      <c r="B64" s="39"/>
      <c r="C64" s="5"/>
      <c r="D64" s="5"/>
      <c r="E64" s="5"/>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c r="AY64" s="5"/>
    </row>
    <row r="65" spans="1:51" x14ac:dyDescent="0.2">
      <c r="A65" s="5"/>
      <c r="B65" s="39"/>
      <c r="C65" s="5"/>
      <c r="D65" s="5"/>
      <c r="E65" s="5"/>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c r="AY65" s="5"/>
    </row>
    <row r="66" spans="1:51" x14ac:dyDescent="0.2">
      <c r="A66" s="5"/>
      <c r="B66" s="39"/>
      <c r="C66" s="5"/>
      <c r="D66" s="5"/>
      <c r="E66" s="5"/>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c r="AY66" s="5"/>
    </row>
    <row r="67" spans="1:51" x14ac:dyDescent="0.2">
      <c r="A67" s="5"/>
      <c r="B67" s="39"/>
      <c r="C67" s="5"/>
      <c r="D67" s="5"/>
      <c r="E67" s="5"/>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c r="AP67" s="5"/>
      <c r="AQ67" s="5"/>
      <c r="AR67" s="5"/>
      <c r="AS67" s="5"/>
      <c r="AT67" s="5"/>
      <c r="AU67" s="5"/>
      <c r="AV67" s="5"/>
      <c r="AW67" s="5"/>
      <c r="AX67" s="5"/>
      <c r="AY67" s="5"/>
    </row>
    <row r="68" spans="1:51" x14ac:dyDescent="0.2">
      <c r="A68" s="5"/>
      <c r="B68" s="39"/>
      <c r="C68" s="5"/>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row>
    <row r="69" spans="1:51" x14ac:dyDescent="0.2">
      <c r="A69" s="5"/>
      <c r="B69" s="39"/>
      <c r="C69" s="5"/>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row>
    <row r="70" spans="1:51" x14ac:dyDescent="0.2">
      <c r="A70" s="5"/>
      <c r="B70" s="39"/>
      <c r="C70" s="5"/>
      <c r="D70" s="5"/>
      <c r="E70" s="5"/>
      <c r="F70" s="5"/>
      <c r="G70" s="5"/>
      <c r="H70" s="5"/>
      <c r="I70" s="5"/>
      <c r="J70" s="5"/>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5"/>
      <c r="AM70" s="5"/>
      <c r="AN70" s="5"/>
      <c r="AO70" s="5"/>
      <c r="AP70" s="5"/>
      <c r="AQ70" s="5"/>
      <c r="AR70" s="5"/>
      <c r="AS70" s="5"/>
      <c r="AT70" s="5"/>
      <c r="AU70" s="5"/>
      <c r="AV70" s="5"/>
      <c r="AW70" s="5"/>
      <c r="AX70" s="5"/>
      <c r="AY70" s="5"/>
    </row>
    <row r="71" spans="1:51" x14ac:dyDescent="0.2">
      <c r="A71" s="5"/>
      <c r="B71" s="39"/>
      <c r="C71" s="5"/>
      <c r="D71" s="5"/>
      <c r="E71" s="5"/>
      <c r="F71" s="5"/>
      <c r="G71" s="5"/>
      <c r="H71" s="5"/>
      <c r="I71" s="5"/>
      <c r="J71" s="5"/>
      <c r="K71" s="5"/>
      <c r="L71" s="5"/>
      <c r="M71" s="5"/>
      <c r="N71" s="5"/>
      <c r="O71" s="5"/>
      <c r="P71" s="5"/>
      <c r="Q71" s="5"/>
      <c r="R71" s="5"/>
      <c r="S71" s="5"/>
      <c r="T71" s="5"/>
      <c r="U71" s="5"/>
      <c r="V71" s="5"/>
      <c r="W71" s="5"/>
      <c r="X71" s="5"/>
      <c r="Y71" s="5"/>
      <c r="Z71" s="5"/>
      <c r="AA71" s="5"/>
      <c r="AB71" s="5"/>
      <c r="AC71" s="5"/>
      <c r="AD71" s="5"/>
      <c r="AE71" s="5"/>
      <c r="AF71" s="5"/>
      <c r="AG71" s="5"/>
      <c r="AH71" s="5"/>
      <c r="AI71" s="5"/>
      <c r="AJ71" s="5"/>
      <c r="AK71" s="5"/>
      <c r="AL71" s="5"/>
      <c r="AM71" s="5"/>
      <c r="AN71" s="5"/>
      <c r="AO71" s="5"/>
      <c r="AP71" s="5"/>
      <c r="AQ71" s="5"/>
      <c r="AR71" s="5"/>
      <c r="AS71" s="5"/>
      <c r="AT71" s="5"/>
      <c r="AU71" s="5"/>
      <c r="AV71" s="5"/>
      <c r="AW71" s="5"/>
      <c r="AX71" s="5"/>
      <c r="AY71" s="5"/>
    </row>
    <row r="72" spans="1:51" x14ac:dyDescent="0.2">
      <c r="A72" s="5"/>
      <c r="B72" s="39"/>
      <c r="C72" s="5"/>
      <c r="D72" s="5"/>
      <c r="E72" s="5"/>
      <c r="F72" s="5"/>
      <c r="G72" s="5"/>
      <c r="H72" s="5"/>
      <c r="I72" s="5"/>
      <c r="J72" s="5"/>
      <c r="K72" s="5"/>
      <c r="L72" s="5"/>
      <c r="M72" s="5"/>
      <c r="N72" s="5"/>
      <c r="O72" s="5"/>
      <c r="P72" s="5"/>
      <c r="Q72" s="5"/>
      <c r="R72" s="5"/>
      <c r="S72" s="5"/>
      <c r="T72" s="5"/>
      <c r="U72" s="5"/>
      <c r="V72" s="5"/>
      <c r="W72" s="5"/>
      <c r="X72" s="5"/>
      <c r="Y72" s="5"/>
      <c r="Z72" s="5"/>
      <c r="AA72" s="5"/>
      <c r="AB72" s="5"/>
      <c r="AC72" s="5"/>
      <c r="AD72" s="5"/>
      <c r="AE72" s="5"/>
      <c r="AF72" s="5"/>
      <c r="AG72" s="5"/>
      <c r="AH72" s="5"/>
      <c r="AI72" s="5"/>
      <c r="AJ72" s="5"/>
      <c r="AK72" s="5"/>
      <c r="AL72" s="5"/>
      <c r="AM72" s="5"/>
      <c r="AN72" s="5"/>
      <c r="AO72" s="5"/>
      <c r="AP72" s="5"/>
      <c r="AQ72" s="5"/>
      <c r="AR72" s="5"/>
      <c r="AS72" s="5"/>
      <c r="AT72" s="5"/>
      <c r="AU72" s="5"/>
      <c r="AV72" s="5"/>
      <c r="AW72" s="5"/>
      <c r="AX72" s="5"/>
      <c r="AY72" s="5"/>
    </row>
    <row r="73" spans="1:51" x14ac:dyDescent="0.2">
      <c r="A73" s="5"/>
      <c r="B73" s="39"/>
      <c r="C73" s="5"/>
      <c r="D73" s="5"/>
      <c r="E73" s="5"/>
      <c r="F73" s="5"/>
      <c r="G73" s="5"/>
      <c r="H73" s="5"/>
      <c r="I73" s="5"/>
      <c r="J73" s="5"/>
      <c r="K73" s="5"/>
      <c r="L73" s="5"/>
      <c r="M73" s="5"/>
      <c r="N73" s="5"/>
      <c r="O73" s="5"/>
      <c r="P73" s="5"/>
      <c r="Q73" s="5"/>
      <c r="R73" s="5"/>
      <c r="S73" s="5"/>
      <c r="T73" s="5"/>
      <c r="U73" s="5"/>
      <c r="V73" s="5"/>
      <c r="W73" s="5"/>
      <c r="X73" s="5"/>
      <c r="Y73" s="5"/>
      <c r="Z73" s="5"/>
      <c r="AA73" s="5"/>
      <c r="AB73" s="5"/>
      <c r="AC73" s="5"/>
      <c r="AD73" s="5"/>
      <c r="AE73" s="5"/>
      <c r="AF73" s="5"/>
      <c r="AG73" s="5"/>
      <c r="AH73" s="5"/>
      <c r="AI73" s="5"/>
      <c r="AJ73" s="5"/>
      <c r="AK73" s="5"/>
      <c r="AL73" s="5"/>
      <c r="AM73" s="5"/>
      <c r="AN73" s="5"/>
      <c r="AO73" s="5"/>
      <c r="AP73" s="5"/>
      <c r="AQ73" s="5"/>
      <c r="AR73" s="5"/>
      <c r="AS73" s="5"/>
      <c r="AT73" s="5"/>
      <c r="AU73" s="5"/>
      <c r="AV73" s="5"/>
      <c r="AW73" s="5"/>
      <c r="AX73" s="5"/>
      <c r="AY73" s="5"/>
    </row>
    <row r="74" spans="1:51" x14ac:dyDescent="0.2">
      <c r="A74" s="5"/>
      <c r="B74" s="39"/>
      <c r="C74" s="5"/>
      <c r="D74" s="5"/>
      <c r="E74" s="5"/>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c r="AY74" s="5"/>
    </row>
    <row r="75" spans="1:51" x14ac:dyDescent="0.2">
      <c r="A75" s="5"/>
      <c r="B75" s="39"/>
      <c r="C75" s="5"/>
      <c r="D75" s="5"/>
      <c r="E75" s="5"/>
      <c r="F75" s="5"/>
      <c r="G75" s="5"/>
      <c r="H75" s="5"/>
      <c r="I75" s="5"/>
      <c r="J75" s="5"/>
      <c r="K75" s="5"/>
      <c r="L75" s="5"/>
      <c r="M75" s="5"/>
      <c r="N75" s="5"/>
      <c r="O75" s="5"/>
      <c r="P75" s="5"/>
      <c r="Q75" s="5"/>
      <c r="R75" s="5"/>
      <c r="S75" s="5"/>
      <c r="T75" s="5"/>
      <c r="U75" s="5"/>
      <c r="V75" s="5"/>
      <c r="W75" s="5"/>
      <c r="X75" s="5"/>
      <c r="Y75" s="5"/>
      <c r="Z75" s="5"/>
      <c r="AA75" s="5"/>
      <c r="AB75" s="5"/>
      <c r="AC75" s="5"/>
      <c r="AD75" s="5"/>
      <c r="AE75" s="5"/>
      <c r="AF75" s="5"/>
      <c r="AG75" s="5"/>
      <c r="AH75" s="5"/>
      <c r="AI75" s="5"/>
      <c r="AJ75" s="5"/>
      <c r="AK75" s="5"/>
      <c r="AL75" s="5"/>
      <c r="AM75" s="5"/>
      <c r="AN75" s="5"/>
      <c r="AO75" s="5"/>
      <c r="AP75" s="5"/>
      <c r="AQ75" s="5"/>
      <c r="AR75" s="5"/>
      <c r="AS75" s="5"/>
      <c r="AT75" s="5"/>
      <c r="AU75" s="5"/>
      <c r="AV75" s="5"/>
      <c r="AW75" s="5"/>
      <c r="AX75" s="5"/>
      <c r="AY75" s="5"/>
    </row>
    <row r="76" spans="1:51" x14ac:dyDescent="0.2">
      <c r="A76" s="5"/>
      <c r="B76" s="39"/>
      <c r="C76" s="5"/>
      <c r="D76" s="5"/>
      <c r="E76" s="5"/>
      <c r="F76" s="5"/>
      <c r="G76" s="5"/>
      <c r="H76" s="5"/>
      <c r="I76" s="5"/>
      <c r="J76" s="5"/>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5"/>
      <c r="AM76" s="5"/>
      <c r="AN76" s="5"/>
      <c r="AO76" s="5"/>
      <c r="AP76" s="5"/>
      <c r="AQ76" s="5"/>
      <c r="AR76" s="5"/>
      <c r="AS76" s="5"/>
      <c r="AT76" s="5"/>
      <c r="AU76" s="5"/>
      <c r="AV76" s="5"/>
      <c r="AW76" s="5"/>
      <c r="AX76" s="5"/>
      <c r="AY76" s="5"/>
    </row>
    <row r="77" spans="1:51" x14ac:dyDescent="0.2">
      <c r="A77" s="5"/>
      <c r="B77" s="39"/>
      <c r="C77" s="5"/>
      <c r="D77" s="5"/>
      <c r="E77" s="5"/>
      <c r="F77" s="5"/>
      <c r="G77" s="5"/>
      <c r="H77" s="5"/>
      <c r="I77" s="5"/>
      <c r="J77" s="5"/>
      <c r="K77" s="5"/>
      <c r="L77" s="5"/>
      <c r="M77" s="5"/>
      <c r="N77" s="5"/>
      <c r="O77" s="5"/>
      <c r="P77" s="5"/>
      <c r="Q77" s="5"/>
      <c r="R77" s="5"/>
      <c r="S77" s="5"/>
      <c r="T77" s="5"/>
      <c r="U77" s="5"/>
      <c r="V77" s="5"/>
      <c r="W77" s="5"/>
      <c r="X77" s="5"/>
      <c r="Y77" s="5"/>
      <c r="Z77" s="5"/>
      <c r="AA77" s="5"/>
      <c r="AB77" s="5"/>
      <c r="AC77" s="5"/>
      <c r="AD77" s="5"/>
      <c r="AE77" s="5"/>
      <c r="AF77" s="5"/>
      <c r="AG77" s="5"/>
      <c r="AH77" s="5"/>
      <c r="AI77" s="5"/>
      <c r="AJ77" s="5"/>
      <c r="AK77" s="5"/>
      <c r="AL77" s="5"/>
      <c r="AM77" s="5"/>
      <c r="AN77" s="5"/>
      <c r="AO77" s="5"/>
      <c r="AP77" s="5"/>
      <c r="AQ77" s="5"/>
      <c r="AR77" s="5"/>
      <c r="AS77" s="5"/>
      <c r="AT77" s="5"/>
      <c r="AU77" s="5"/>
      <c r="AV77" s="5"/>
      <c r="AW77" s="5"/>
      <c r="AX77" s="5"/>
      <c r="AY77" s="5"/>
    </row>
    <row r="78" spans="1:51" x14ac:dyDescent="0.2">
      <c r="A78" s="5"/>
      <c r="B78" s="39"/>
      <c r="C78" s="5"/>
      <c r="D78" s="5"/>
      <c r="E78" s="5"/>
      <c r="F78" s="5"/>
      <c r="G78" s="5"/>
      <c r="H78" s="5"/>
      <c r="I78" s="5"/>
      <c r="J78" s="5"/>
      <c r="K78" s="5"/>
      <c r="L78" s="5"/>
      <c r="M78" s="5"/>
      <c r="N78" s="5"/>
      <c r="O78" s="5"/>
      <c r="P78" s="5"/>
      <c r="Q78" s="5"/>
      <c r="R78" s="5"/>
      <c r="S78" s="5"/>
      <c r="T78" s="5"/>
      <c r="U78" s="5"/>
      <c r="V78" s="5"/>
      <c r="W78" s="5"/>
      <c r="X78" s="5"/>
      <c r="Y78" s="5"/>
      <c r="Z78" s="5"/>
      <c r="AA78" s="5"/>
      <c r="AB78" s="5"/>
      <c r="AC78" s="5"/>
      <c r="AD78" s="5"/>
      <c r="AE78" s="5"/>
      <c r="AF78" s="5"/>
      <c r="AG78" s="5"/>
      <c r="AH78" s="5"/>
      <c r="AI78" s="5"/>
      <c r="AJ78" s="5"/>
      <c r="AK78" s="5"/>
      <c r="AL78" s="5"/>
      <c r="AM78" s="5"/>
      <c r="AN78" s="5"/>
      <c r="AO78" s="5"/>
      <c r="AP78" s="5"/>
      <c r="AQ78" s="5"/>
      <c r="AR78" s="5"/>
      <c r="AS78" s="5"/>
      <c r="AT78" s="5"/>
      <c r="AU78" s="5"/>
      <c r="AV78" s="5"/>
      <c r="AW78" s="5"/>
      <c r="AX78" s="5"/>
      <c r="AY78" s="5"/>
    </row>
    <row r="79" spans="1:51" x14ac:dyDescent="0.2">
      <c r="A79" s="5"/>
      <c r="B79" s="39"/>
      <c r="C79" s="5"/>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row>
    <row r="80" spans="1:51" x14ac:dyDescent="0.2">
      <c r="A80" s="5"/>
      <c r="B80" s="39"/>
      <c r="C80" s="5"/>
      <c r="D80" s="5"/>
      <c r="E80" s="5"/>
      <c r="F80" s="5"/>
      <c r="G80" s="5"/>
      <c r="H80" s="5"/>
      <c r="I80" s="5"/>
      <c r="J80" s="5"/>
      <c r="K80" s="5"/>
      <c r="L80" s="5"/>
      <c r="M80" s="5"/>
      <c r="N80" s="5"/>
      <c r="O80" s="5"/>
      <c r="P80" s="5"/>
      <c r="Q80" s="5"/>
      <c r="R80" s="5"/>
      <c r="S80" s="5"/>
      <c r="T80" s="5"/>
      <c r="U80" s="5"/>
      <c r="V80" s="5"/>
      <c r="W80" s="5"/>
      <c r="X80" s="5"/>
      <c r="Y80" s="5"/>
      <c r="Z80" s="5"/>
      <c r="AA80" s="5"/>
      <c r="AB80" s="5"/>
      <c r="AC80" s="5"/>
      <c r="AD80" s="5"/>
      <c r="AE80" s="5"/>
      <c r="AF80" s="5"/>
      <c r="AG80" s="5"/>
      <c r="AH80" s="5"/>
      <c r="AI80" s="5"/>
      <c r="AJ80" s="5"/>
      <c r="AK80" s="5"/>
      <c r="AL80" s="5"/>
      <c r="AM80" s="5"/>
      <c r="AN80" s="5"/>
      <c r="AO80" s="5"/>
      <c r="AP80" s="5"/>
      <c r="AQ80" s="5"/>
      <c r="AR80" s="5"/>
      <c r="AS80" s="5"/>
      <c r="AT80" s="5"/>
      <c r="AU80" s="5"/>
      <c r="AV80" s="5"/>
      <c r="AW80" s="5"/>
      <c r="AX80" s="5"/>
      <c r="AY80" s="5"/>
    </row>
    <row r="81" spans="1:51" x14ac:dyDescent="0.2">
      <c r="A81" s="5"/>
      <c r="B81" s="39"/>
      <c r="C81" s="5"/>
      <c r="D81" s="5"/>
      <c r="E81" s="5"/>
      <c r="F81" s="5"/>
      <c r="G81" s="5"/>
      <c r="H81" s="5"/>
      <c r="I81" s="5"/>
      <c r="J81" s="5"/>
      <c r="K81" s="5"/>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c r="AR81" s="5"/>
      <c r="AS81" s="5"/>
      <c r="AT81" s="5"/>
      <c r="AU81" s="5"/>
      <c r="AV81" s="5"/>
      <c r="AW81" s="5"/>
      <c r="AX81" s="5"/>
      <c r="AY81" s="5"/>
    </row>
    <row r="82" spans="1:51" x14ac:dyDescent="0.2">
      <c r="A82" s="5"/>
      <c r="B82" s="39"/>
      <c r="C82" s="5"/>
      <c r="D82" s="5"/>
      <c r="E82" s="5"/>
      <c r="F82" s="5"/>
      <c r="G82" s="5"/>
      <c r="H82" s="5"/>
      <c r="I82" s="5"/>
      <c r="J82" s="5"/>
      <c r="K82" s="5"/>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c r="AP82" s="5"/>
      <c r="AQ82" s="5"/>
      <c r="AR82" s="5"/>
      <c r="AS82" s="5"/>
      <c r="AT82" s="5"/>
      <c r="AU82" s="5"/>
      <c r="AV82" s="5"/>
      <c r="AW82" s="5"/>
      <c r="AX82" s="5"/>
      <c r="AY82" s="5"/>
    </row>
    <row r="83" spans="1:51" x14ac:dyDescent="0.2">
      <c r="A83" s="5"/>
      <c r="B83" s="39"/>
      <c r="C83" s="5"/>
      <c r="D83" s="5"/>
      <c r="E83" s="5"/>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5"/>
      <c r="AH83" s="5"/>
      <c r="AI83" s="5"/>
      <c r="AJ83" s="5"/>
      <c r="AK83" s="5"/>
      <c r="AL83" s="5"/>
      <c r="AM83" s="5"/>
      <c r="AN83" s="5"/>
      <c r="AO83" s="5"/>
      <c r="AP83" s="5"/>
      <c r="AQ83" s="5"/>
      <c r="AR83" s="5"/>
      <c r="AS83" s="5"/>
      <c r="AT83" s="5"/>
      <c r="AU83" s="5"/>
      <c r="AV83" s="5"/>
      <c r="AW83" s="5"/>
      <c r="AX83" s="5"/>
      <c r="AY83" s="5"/>
    </row>
    <row r="84" spans="1:51" x14ac:dyDescent="0.2">
      <c r="A84" s="5"/>
      <c r="B84" s="39"/>
      <c r="C84" s="5"/>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c r="AY84" s="5"/>
    </row>
    <row r="85" spans="1:51" x14ac:dyDescent="0.2">
      <c r="A85" s="5"/>
      <c r="B85" s="39"/>
      <c r="C85" s="5"/>
      <c r="D85" s="5"/>
      <c r="E85" s="5"/>
      <c r="F85" s="5"/>
      <c r="G85" s="5"/>
      <c r="H85" s="5"/>
      <c r="I85" s="5"/>
      <c r="J85" s="5"/>
      <c r="K85" s="5"/>
      <c r="L85" s="5"/>
      <c r="M85" s="5"/>
      <c r="N85" s="5"/>
      <c r="O85" s="5"/>
      <c r="P85" s="5"/>
      <c r="Q85" s="5"/>
      <c r="R85" s="5"/>
      <c r="S85" s="5"/>
      <c r="T85" s="5"/>
      <c r="U85" s="5"/>
      <c r="V85" s="5"/>
      <c r="W85" s="5"/>
      <c r="X85" s="5"/>
      <c r="Y85" s="5"/>
      <c r="Z85" s="5"/>
      <c r="AA85" s="5"/>
      <c r="AB85" s="5"/>
      <c r="AC85" s="5"/>
      <c r="AD85" s="5"/>
      <c r="AE85" s="5"/>
      <c r="AF85" s="5"/>
      <c r="AG85" s="5"/>
      <c r="AH85" s="5"/>
      <c r="AI85" s="5"/>
      <c r="AJ85" s="5"/>
      <c r="AK85" s="5"/>
      <c r="AL85" s="5"/>
      <c r="AM85" s="5"/>
      <c r="AN85" s="5"/>
      <c r="AO85" s="5"/>
      <c r="AP85" s="5"/>
      <c r="AQ85" s="5"/>
      <c r="AR85" s="5"/>
      <c r="AS85" s="5"/>
      <c r="AT85" s="5"/>
      <c r="AU85" s="5"/>
      <c r="AV85" s="5"/>
      <c r="AW85" s="5"/>
      <c r="AX85" s="5"/>
      <c r="AY85" s="5"/>
    </row>
    <row r="86" spans="1:51" x14ac:dyDescent="0.2">
      <c r="A86" s="5"/>
      <c r="B86" s="39"/>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c r="AY86" s="5"/>
    </row>
    <row r="87" spans="1:51" x14ac:dyDescent="0.2">
      <c r="A87" s="5"/>
      <c r="B87" s="39"/>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5"/>
      <c r="AT87" s="5"/>
      <c r="AU87" s="5"/>
      <c r="AV87" s="5"/>
      <c r="AW87" s="5"/>
      <c r="AX87" s="5"/>
      <c r="AY87" s="5"/>
    </row>
    <row r="88" spans="1:51" x14ac:dyDescent="0.2">
      <c r="A88" s="5"/>
      <c r="B88" s="39"/>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5"/>
      <c r="AF88" s="5"/>
      <c r="AG88" s="5"/>
      <c r="AH88" s="5"/>
      <c r="AI88" s="5"/>
      <c r="AJ88" s="5"/>
      <c r="AK88" s="5"/>
      <c r="AL88" s="5"/>
      <c r="AM88" s="5"/>
      <c r="AN88" s="5"/>
      <c r="AO88" s="5"/>
      <c r="AP88" s="5"/>
      <c r="AQ88" s="5"/>
      <c r="AR88" s="5"/>
      <c r="AS88" s="5"/>
      <c r="AT88" s="5"/>
      <c r="AU88" s="5"/>
      <c r="AV88" s="5"/>
      <c r="AW88" s="5"/>
      <c r="AX88" s="5"/>
      <c r="AY88" s="5"/>
    </row>
    <row r="89" spans="1:51" x14ac:dyDescent="0.2">
      <c r="A89" s="5"/>
      <c r="B89" s="39"/>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c r="AY89" s="5"/>
    </row>
    <row r="90" spans="1:51" x14ac:dyDescent="0.2">
      <c r="A90" s="5"/>
      <c r="B90" s="39"/>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5"/>
      <c r="AF90" s="5"/>
      <c r="AG90" s="5"/>
      <c r="AH90" s="5"/>
      <c r="AI90" s="5"/>
      <c r="AJ90" s="5"/>
      <c r="AK90" s="5"/>
      <c r="AL90" s="5"/>
      <c r="AM90" s="5"/>
      <c r="AN90" s="5"/>
      <c r="AO90" s="5"/>
      <c r="AP90" s="5"/>
      <c r="AQ90" s="5"/>
      <c r="AR90" s="5"/>
      <c r="AS90" s="5"/>
      <c r="AT90" s="5"/>
      <c r="AU90" s="5"/>
      <c r="AV90" s="5"/>
      <c r="AW90" s="5"/>
      <c r="AX90" s="5"/>
      <c r="AY90" s="5"/>
    </row>
    <row r="91" spans="1:51" x14ac:dyDescent="0.2">
      <c r="A91" s="5"/>
      <c r="B91" s="39"/>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5"/>
      <c r="AF91" s="5"/>
      <c r="AG91" s="5"/>
      <c r="AH91" s="5"/>
      <c r="AI91" s="5"/>
      <c r="AJ91" s="5"/>
      <c r="AK91" s="5"/>
      <c r="AL91" s="5"/>
      <c r="AM91" s="5"/>
      <c r="AN91" s="5"/>
      <c r="AO91" s="5"/>
      <c r="AP91" s="5"/>
      <c r="AQ91" s="5"/>
      <c r="AR91" s="5"/>
      <c r="AS91" s="5"/>
      <c r="AT91" s="5"/>
      <c r="AU91" s="5"/>
      <c r="AV91" s="5"/>
      <c r="AW91" s="5"/>
      <c r="AX91" s="5"/>
      <c r="AY91" s="5"/>
    </row>
    <row r="92" spans="1:51" x14ac:dyDescent="0.2">
      <c r="A92" s="5"/>
      <c r="B92" s="39"/>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5"/>
      <c r="AF92" s="5"/>
      <c r="AG92" s="5"/>
      <c r="AH92" s="5"/>
      <c r="AI92" s="5"/>
      <c r="AJ92" s="5"/>
      <c r="AK92" s="5"/>
      <c r="AL92" s="5"/>
      <c r="AM92" s="5"/>
      <c r="AN92" s="5"/>
      <c r="AO92" s="5"/>
      <c r="AP92" s="5"/>
      <c r="AQ92" s="5"/>
      <c r="AR92" s="5"/>
      <c r="AS92" s="5"/>
      <c r="AT92" s="5"/>
      <c r="AU92" s="5"/>
      <c r="AV92" s="5"/>
      <c r="AW92" s="5"/>
      <c r="AX92" s="5"/>
      <c r="AY92" s="5"/>
    </row>
    <row r="93" spans="1:51" x14ac:dyDescent="0.2">
      <c r="A93" s="5"/>
      <c r="B93" s="39"/>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5"/>
      <c r="AF93" s="5"/>
      <c r="AG93" s="5"/>
      <c r="AH93" s="5"/>
      <c r="AI93" s="5"/>
      <c r="AJ93" s="5"/>
      <c r="AK93" s="5"/>
      <c r="AL93" s="5"/>
      <c r="AM93" s="5"/>
      <c r="AN93" s="5"/>
      <c r="AO93" s="5"/>
      <c r="AP93" s="5"/>
      <c r="AQ93" s="5"/>
      <c r="AR93" s="5"/>
      <c r="AS93" s="5"/>
      <c r="AT93" s="5"/>
      <c r="AU93" s="5"/>
      <c r="AV93" s="5"/>
      <c r="AW93" s="5"/>
      <c r="AX93" s="5"/>
      <c r="AY93" s="5"/>
    </row>
    <row r="94" spans="1:51" x14ac:dyDescent="0.2">
      <c r="A94" s="5"/>
      <c r="B94" s="39"/>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c r="AY94" s="5"/>
    </row>
  </sheetData>
  <protectedRanges>
    <protectedRange sqref="D2 K1:L2 F2:G2 M2 I1:I64787" name="Plage1"/>
  </protectedRanges>
  <mergeCells count="1">
    <mergeCell ref="F2:G2"/>
  </mergeCells>
  <phoneticPr fontId="10" type="noConversion"/>
  <pageMargins left="0.7" right="0.7" top="0.75" bottom="0.75" header="0.3" footer="0.3"/>
  <pageSetup paperSize="9"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AD53"/>
  <sheetViews>
    <sheetView showGridLines="0" showZeros="0" zoomScaleNormal="100" workbookViewId="0">
      <pane ySplit="11" topLeftCell="A12" activePane="bottomLeft" state="frozen"/>
      <selection activeCell="C23" sqref="C23"/>
      <selection pane="bottomLeft" activeCell="C14" sqref="C14"/>
    </sheetView>
  </sheetViews>
  <sheetFormatPr baseColWidth="10" defaultRowHeight="12.75" x14ac:dyDescent="0.2"/>
  <cols>
    <col min="1" max="1" width="10" style="5" customWidth="1"/>
    <col min="2" max="2" width="8.85546875" style="5" customWidth="1"/>
    <col min="3" max="3" width="55.140625" style="5" customWidth="1"/>
    <col min="4" max="7" width="9.7109375" style="5" customWidth="1"/>
    <col min="8" max="8" width="12.28515625" style="127" customWidth="1"/>
    <col min="9" max="9" width="15" style="127" customWidth="1"/>
    <col min="10" max="10" width="10.5703125" style="127" customWidth="1"/>
    <col min="11" max="11" width="11.5703125" style="127" bestFit="1" customWidth="1"/>
    <col min="12" max="12" width="13.85546875" style="127" customWidth="1"/>
    <col min="13" max="13" width="13" style="127" bestFit="1" customWidth="1"/>
    <col min="14" max="14" width="1.7109375" style="127" customWidth="1"/>
    <col min="15" max="15" width="13.5703125" style="127" bestFit="1" customWidth="1"/>
    <col min="16" max="16" width="13.5703125" style="127" customWidth="1"/>
    <col min="17" max="17" width="16.42578125" style="127" customWidth="1"/>
    <col min="18" max="18" width="11.28515625" style="127" customWidth="1"/>
    <col min="19" max="19" width="12.5703125" style="127" customWidth="1"/>
    <col min="20" max="20" width="11.28515625" style="127" customWidth="1"/>
    <col min="21" max="21" width="11.42578125" style="127" customWidth="1"/>
    <col min="22" max="22" width="30.28515625" style="5" customWidth="1"/>
    <col min="23" max="23" width="11.42578125" style="5"/>
    <col min="24" max="24" width="11.42578125" style="41" hidden="1" customWidth="1"/>
    <col min="25" max="16384" width="11.42578125" style="5"/>
  </cols>
  <sheetData>
    <row r="1" spans="1:30" ht="15.75" customHeight="1" x14ac:dyDescent="0.2">
      <c r="A1" s="31"/>
      <c r="B1" s="67"/>
      <c r="C1" s="70"/>
      <c r="D1" s="70"/>
      <c r="E1" s="70"/>
      <c r="F1" s="70"/>
      <c r="G1" s="70"/>
      <c r="H1" s="71"/>
      <c r="I1" s="70"/>
      <c r="J1" s="70"/>
      <c r="K1" s="107"/>
      <c r="L1" s="76"/>
      <c r="M1" s="58"/>
      <c r="N1" s="52"/>
      <c r="O1" s="53"/>
      <c r="P1" s="53"/>
      <c r="Q1" s="54"/>
      <c r="R1" s="53"/>
      <c r="S1" s="108"/>
      <c r="T1" s="108"/>
      <c r="U1" s="108"/>
      <c r="V1" s="56"/>
      <c r="X1" s="41">
        <v>1</v>
      </c>
    </row>
    <row r="2" spans="1:30" x14ac:dyDescent="0.2">
      <c r="A2" s="79"/>
      <c r="B2" s="67"/>
      <c r="C2" s="57"/>
      <c r="D2" s="57"/>
      <c r="E2" s="57"/>
      <c r="F2" s="57"/>
      <c r="G2" s="57"/>
      <c r="H2" s="109"/>
      <c r="I2" s="109"/>
      <c r="J2" s="109"/>
      <c r="K2" s="110"/>
      <c r="L2" s="76"/>
      <c r="M2" s="58"/>
      <c r="N2" s="108"/>
      <c r="O2" s="111"/>
      <c r="P2" s="53"/>
      <c r="Q2" s="53"/>
      <c r="R2" s="53"/>
      <c r="S2" s="108"/>
      <c r="T2" s="108"/>
      <c r="U2" s="108"/>
      <c r="V2" s="55"/>
      <c r="X2" s="41">
        <v>1</v>
      </c>
    </row>
    <row r="3" spans="1:30" x14ac:dyDescent="0.2">
      <c r="A3" s="31"/>
      <c r="B3" s="67"/>
      <c r="C3" s="59"/>
      <c r="D3" s="59"/>
      <c r="E3" s="59"/>
      <c r="F3" s="59"/>
      <c r="G3" s="59"/>
      <c r="H3" s="109"/>
      <c r="I3" s="109"/>
      <c r="J3" s="109"/>
      <c r="K3" s="60"/>
      <c r="L3" s="60"/>
      <c r="M3" s="60"/>
      <c r="N3" s="112"/>
      <c r="O3" s="61"/>
      <c r="P3" s="53"/>
      <c r="Q3" s="53"/>
      <c r="R3" s="53"/>
      <c r="S3" s="108"/>
      <c r="T3" s="108"/>
      <c r="U3" s="108"/>
      <c r="V3" s="55"/>
      <c r="X3" s="41">
        <v>1</v>
      </c>
    </row>
    <row r="4" spans="1:30" x14ac:dyDescent="0.2">
      <c r="A4" s="31"/>
      <c r="B4" s="67"/>
      <c r="C4" s="59"/>
      <c r="D4" s="59"/>
      <c r="E4" s="59"/>
      <c r="F4" s="59"/>
      <c r="G4" s="59"/>
      <c r="H4" s="109"/>
      <c r="I4" s="109"/>
      <c r="J4" s="109"/>
      <c r="K4" s="60"/>
      <c r="L4" s="60"/>
      <c r="M4" s="60"/>
      <c r="N4" s="112"/>
      <c r="O4" s="53"/>
      <c r="P4" s="53"/>
      <c r="Q4" s="53"/>
      <c r="R4" s="53"/>
      <c r="S4" s="108"/>
      <c r="T4" s="108"/>
      <c r="U4" s="108"/>
      <c r="V4" s="55"/>
      <c r="X4" s="41">
        <v>1</v>
      </c>
    </row>
    <row r="5" spans="1:30" x14ac:dyDescent="0.2">
      <c r="A5" s="66"/>
      <c r="B5" s="68"/>
      <c r="C5" s="62"/>
      <c r="D5" s="59"/>
      <c r="E5" s="59"/>
      <c r="F5" s="59"/>
      <c r="G5" s="59"/>
      <c r="H5" s="109"/>
      <c r="I5" s="109"/>
      <c r="J5" s="109"/>
      <c r="K5" s="60"/>
      <c r="L5" s="60"/>
      <c r="M5" s="60"/>
      <c r="N5" s="112"/>
      <c r="O5" s="61"/>
      <c r="P5" s="53"/>
      <c r="Q5" s="53"/>
      <c r="R5" s="53"/>
      <c r="S5" s="108"/>
      <c r="T5" s="108"/>
      <c r="U5" s="108"/>
      <c r="V5" s="55"/>
      <c r="X5" s="41">
        <v>1</v>
      </c>
    </row>
    <row r="6" spans="1:30" x14ac:dyDescent="0.2">
      <c r="A6" s="6"/>
      <c r="B6" s="68"/>
      <c r="C6" s="62"/>
      <c r="D6" s="59"/>
      <c r="E6" s="59"/>
      <c r="F6" s="59"/>
      <c r="G6" s="59"/>
      <c r="H6" s="109"/>
      <c r="I6" s="109"/>
      <c r="J6" s="109"/>
      <c r="K6" s="60"/>
      <c r="L6" s="60"/>
      <c r="M6" s="60"/>
      <c r="N6" s="112"/>
      <c r="O6" s="53"/>
      <c r="P6" s="53"/>
      <c r="Q6" s="53"/>
      <c r="R6" s="53"/>
      <c r="S6" s="108"/>
      <c r="T6" s="108"/>
      <c r="U6" s="108"/>
      <c r="V6" s="55"/>
      <c r="X6" s="41">
        <v>1</v>
      </c>
    </row>
    <row r="7" spans="1:30" x14ac:dyDescent="0.2">
      <c r="A7" s="6"/>
      <c r="B7" s="69"/>
      <c r="C7" s="46"/>
      <c r="D7" s="59"/>
      <c r="E7" s="59"/>
      <c r="F7" s="59"/>
      <c r="G7" s="59"/>
      <c r="H7" s="109"/>
      <c r="I7" s="109"/>
      <c r="J7" s="109"/>
      <c r="K7" s="60"/>
      <c r="L7" s="60"/>
      <c r="M7" s="60"/>
      <c r="N7" s="112"/>
      <c r="O7" s="61"/>
      <c r="P7" s="53"/>
      <c r="Q7" s="53"/>
      <c r="R7" s="53"/>
      <c r="S7" s="108"/>
      <c r="T7" s="108"/>
      <c r="U7" s="108"/>
      <c r="V7" s="55"/>
      <c r="X7" s="41">
        <v>1</v>
      </c>
    </row>
    <row r="8" spans="1:30" x14ac:dyDescent="0.2">
      <c r="A8" s="42"/>
      <c r="B8" s="69"/>
      <c r="C8" s="46"/>
      <c r="D8" s="59"/>
      <c r="E8" s="59"/>
      <c r="F8" s="59"/>
      <c r="G8" s="59"/>
      <c r="H8" s="109"/>
      <c r="I8" s="109"/>
      <c r="J8" s="109"/>
      <c r="K8" s="60"/>
      <c r="L8" s="60"/>
      <c r="M8" s="60"/>
      <c r="N8" s="112"/>
      <c r="O8" s="53"/>
      <c r="P8" s="53"/>
      <c r="Q8" s="53"/>
      <c r="R8" s="53"/>
      <c r="S8" s="108"/>
      <c r="T8" s="108"/>
      <c r="U8" s="108"/>
      <c r="V8" s="55"/>
      <c r="X8" s="41">
        <v>1</v>
      </c>
    </row>
    <row r="9" spans="1:30" x14ac:dyDescent="0.2">
      <c r="A9" s="32"/>
      <c r="B9" s="69"/>
      <c r="C9" s="46"/>
      <c r="D9" s="59"/>
      <c r="E9" s="59"/>
      <c r="F9" s="59"/>
      <c r="G9" s="59"/>
      <c r="H9" s="109"/>
      <c r="I9" s="109"/>
      <c r="J9" s="109"/>
      <c r="K9" s="60"/>
      <c r="L9" s="60"/>
      <c r="M9" s="60"/>
      <c r="N9" s="112"/>
      <c r="O9" s="53"/>
      <c r="P9" s="53"/>
      <c r="Q9" s="53"/>
      <c r="R9" s="53"/>
      <c r="S9" s="108"/>
      <c r="T9" s="108"/>
      <c r="U9" s="108"/>
      <c r="V9" s="55"/>
      <c r="X9" s="41">
        <v>1</v>
      </c>
    </row>
    <row r="10" spans="1:30" x14ac:dyDescent="0.2">
      <c r="A10" s="33"/>
      <c r="B10" s="81"/>
      <c r="C10" s="51"/>
      <c r="D10" s="63"/>
      <c r="E10" s="63"/>
      <c r="F10" s="63"/>
      <c r="G10" s="63"/>
      <c r="H10" s="113"/>
      <c r="I10" s="113"/>
      <c r="J10" s="113"/>
      <c r="K10" s="113"/>
      <c r="L10" s="113"/>
      <c r="M10" s="60"/>
      <c r="N10" s="114"/>
      <c r="O10" s="115"/>
      <c r="P10" s="116"/>
      <c r="Q10" s="53"/>
      <c r="R10" s="53"/>
      <c r="S10" s="108"/>
      <c r="T10" s="108"/>
      <c r="U10" s="108"/>
      <c r="V10" s="55"/>
      <c r="X10" s="41">
        <v>1</v>
      </c>
    </row>
    <row r="11" spans="1:30" x14ac:dyDescent="0.2">
      <c r="A11" s="34"/>
      <c r="B11" s="83"/>
      <c r="C11" s="84"/>
      <c r="D11" s="84"/>
      <c r="E11" s="84"/>
      <c r="F11" s="84"/>
      <c r="G11" s="84"/>
      <c r="H11" s="117"/>
      <c r="I11" s="117"/>
      <c r="J11" s="118"/>
      <c r="K11" s="119"/>
      <c r="L11" s="119"/>
      <c r="M11" s="117"/>
      <c r="N11" s="120"/>
      <c r="O11" s="119"/>
      <c r="P11" s="119"/>
      <c r="Q11" s="118"/>
      <c r="R11" s="64"/>
      <c r="S11" s="121"/>
      <c r="T11" s="121"/>
      <c r="U11" s="121"/>
      <c r="V11" s="55"/>
      <c r="X11" s="41">
        <v>1</v>
      </c>
    </row>
    <row r="12" spans="1:30" x14ac:dyDescent="0.2">
      <c r="A12" s="34"/>
      <c r="B12" s="85">
        <v>1</v>
      </c>
      <c r="C12" s="86" t="s">
        <v>0</v>
      </c>
      <c r="D12" s="87"/>
      <c r="E12" s="88"/>
      <c r="F12" s="87"/>
      <c r="G12" s="89">
        <f t="shared" ref="G12" si="0">F12</f>
        <v>0</v>
      </c>
      <c r="H12" s="122"/>
      <c r="I12" s="122"/>
      <c r="J12" s="123">
        <v>0</v>
      </c>
      <c r="K12" s="123"/>
      <c r="L12" s="123"/>
      <c r="M12" s="123"/>
      <c r="N12" s="90"/>
      <c r="O12" s="123">
        <v>0</v>
      </c>
      <c r="P12" s="123"/>
      <c r="Q12" s="123"/>
      <c r="R12" s="93"/>
      <c r="S12" s="123">
        <f>IF(R12="",H12,VLOOKUP(R12,Base!A:H,6,FALSE))</f>
        <v>0</v>
      </c>
      <c r="T12" s="123">
        <f>IF(R12="",O12,VLOOKUP(R12,Base!A:H,7,FALSE))</f>
        <v>0</v>
      </c>
      <c r="U12" s="123">
        <f>IF(R12="",J12,VLOOKUP(R12,Base!A:H,8,FALSE))</f>
        <v>0</v>
      </c>
      <c r="V12" s="55"/>
      <c r="W12" s="41">
        <f>IF(R12="",H12,VLOOKUP(R12,Base!A:H,2,FALSE))</f>
        <v>0</v>
      </c>
      <c r="X12" s="41">
        <f>IF(B12&gt;0,1,1)</f>
        <v>1</v>
      </c>
      <c r="AC12" s="77"/>
      <c r="AD12" s="78"/>
    </row>
    <row r="13" spans="1:30" x14ac:dyDescent="0.2">
      <c r="A13" s="34"/>
      <c r="B13" s="91"/>
      <c r="C13" s="86" t="s">
        <v>3</v>
      </c>
      <c r="D13" s="87" t="s">
        <v>4</v>
      </c>
      <c r="E13" s="88"/>
      <c r="F13" s="92">
        <v>10</v>
      </c>
      <c r="G13" s="89"/>
      <c r="H13" s="122">
        <v>5</v>
      </c>
      <c r="I13" s="122"/>
      <c r="J13" s="123">
        <v>15</v>
      </c>
      <c r="K13" s="123"/>
      <c r="L13" s="123"/>
      <c r="M13" s="123"/>
      <c r="N13" s="90"/>
      <c r="O13" s="123">
        <v>10</v>
      </c>
      <c r="P13" s="123"/>
      <c r="Q13" s="123"/>
      <c r="R13" s="93">
        <v>1</v>
      </c>
      <c r="S13" s="123">
        <f>IF(R13="",H13,VLOOKUP(R13,Base!A:H,6,FALSE))</f>
        <v>5</v>
      </c>
      <c r="T13" s="123">
        <f>IF(R13="",O13,VLOOKUP(R13,Base!A:H,7,FALSE))</f>
        <v>10</v>
      </c>
      <c r="U13" s="123">
        <f>IF(R13="",J13,VLOOKUP(R13,Base!A:H,8,FALSE))</f>
        <v>15</v>
      </c>
      <c r="V13" s="55"/>
      <c r="W13" s="41">
        <f>IF(R13="",H13,VLOOKUP(R13,Base!A:H,2,FALSE))</f>
        <v>0</v>
      </c>
      <c r="X13" s="41">
        <f t="shared" ref="X13" si="1">IF(B13&gt;0,1,1)</f>
        <v>1</v>
      </c>
      <c r="AC13" s="77"/>
      <c r="AD13" s="78"/>
    </row>
    <row r="14" spans="1:30" x14ac:dyDescent="0.2">
      <c r="A14" s="34"/>
      <c r="B14" s="91"/>
      <c r="C14" s="86" t="s">
        <v>5</v>
      </c>
      <c r="D14" s="87" t="s">
        <v>4</v>
      </c>
      <c r="E14" s="88"/>
      <c r="F14" s="92">
        <v>12</v>
      </c>
      <c r="G14" s="89"/>
      <c r="H14" s="122">
        <v>10</v>
      </c>
      <c r="I14" s="122"/>
      <c r="J14" s="123">
        <v>30</v>
      </c>
      <c r="K14" s="123"/>
      <c r="L14" s="123"/>
      <c r="M14" s="123"/>
      <c r="N14" s="90"/>
      <c r="O14" s="123">
        <v>20</v>
      </c>
      <c r="P14" s="123"/>
      <c r="Q14" s="123"/>
      <c r="R14" s="93">
        <v>2</v>
      </c>
      <c r="S14" s="123">
        <f>IF(R14="",H14,VLOOKUP(R14,Base!A:H,6,FALSE))</f>
        <v>10</v>
      </c>
      <c r="T14" s="123">
        <f>IF(R14="",O14,VLOOKUP(R14,Base!A:H,7,FALSE))</f>
        <v>20</v>
      </c>
      <c r="U14" s="123">
        <f>IF(R14="",J14,VLOOKUP(R14,Base!A:H,8,FALSE))</f>
        <v>30</v>
      </c>
      <c r="V14" s="55"/>
      <c r="W14" s="41">
        <f>IF(R14="",H14,VLOOKUP(R14,Base!A:H,2,FALSE))</f>
        <v>0</v>
      </c>
      <c r="X14" s="41">
        <f t="shared" ref="X14" si="2">IF(B14&gt;0,1,1)</f>
        <v>1</v>
      </c>
      <c r="AC14" s="77"/>
      <c r="AD14" s="78"/>
    </row>
    <row r="15" spans="1:30" x14ac:dyDescent="0.2">
      <c r="A15" s="34"/>
      <c r="B15" s="91"/>
      <c r="C15" s="86" t="s">
        <v>7</v>
      </c>
      <c r="D15" s="87" t="s">
        <v>4</v>
      </c>
      <c r="E15" s="88"/>
      <c r="F15" s="92">
        <v>300</v>
      </c>
      <c r="G15" s="89"/>
      <c r="H15" s="122">
        <v>70</v>
      </c>
      <c r="I15" s="122"/>
      <c r="J15" s="123">
        <v>90</v>
      </c>
      <c r="K15" s="123"/>
      <c r="L15" s="123"/>
      <c r="M15" s="123"/>
      <c r="N15" s="90"/>
      <c r="O15" s="123">
        <v>80</v>
      </c>
      <c r="P15" s="123"/>
      <c r="Q15" s="123"/>
      <c r="R15" s="93">
        <v>4</v>
      </c>
      <c r="S15" s="123">
        <f>IF(R15="",H15,VLOOKUP(R15,Base!A:H,6,FALSE))</f>
        <v>70</v>
      </c>
      <c r="T15" s="123">
        <f>IF(R15="",O15,VLOOKUP(R15,Base!A:H,7,FALSE))</f>
        <v>80</v>
      </c>
      <c r="U15" s="123">
        <f>IF(R15="",J15,VLOOKUP(R15,Base!A:H,8,FALSE))</f>
        <v>90</v>
      </c>
      <c r="V15" s="55"/>
      <c r="W15" s="41">
        <f>IF(R15="",H15,VLOOKUP(R15,Base!A:H,2,FALSE))</f>
        <v>0</v>
      </c>
      <c r="X15" s="41">
        <f t="shared" ref="X15" si="3">IF(B15&gt;0,1,1)</f>
        <v>1</v>
      </c>
      <c r="AC15" s="77"/>
      <c r="AD15" s="78"/>
    </row>
    <row r="16" spans="1:30" x14ac:dyDescent="0.2">
      <c r="A16" s="34"/>
      <c r="B16" s="91"/>
      <c r="C16" s="86"/>
      <c r="D16" s="87"/>
      <c r="E16" s="88"/>
      <c r="F16" s="92"/>
      <c r="G16" s="89"/>
      <c r="H16" s="122"/>
      <c r="I16" s="122"/>
      <c r="J16" s="123"/>
      <c r="K16" s="123"/>
      <c r="L16" s="123"/>
      <c r="M16" s="123"/>
      <c r="N16" s="90"/>
      <c r="O16" s="123"/>
      <c r="P16" s="123"/>
      <c r="Q16" s="123"/>
      <c r="R16" s="93"/>
      <c r="S16" s="123">
        <f>IF(R16="",H16,VLOOKUP(R16,Base!A:H,6,FALSE))</f>
        <v>0</v>
      </c>
      <c r="T16" s="123">
        <f>IF(R16="",O16,VLOOKUP(R16,Base!A:H,7,FALSE))</f>
        <v>0</v>
      </c>
      <c r="U16" s="123">
        <f>IF(R16="",J16,VLOOKUP(R16,Base!A:H,8,FALSE))</f>
        <v>0</v>
      </c>
      <c r="V16" s="55"/>
      <c r="W16" s="41">
        <f>IF(R16="",H16,VLOOKUP(R16,Base!A:H,2,FALSE))</f>
        <v>0</v>
      </c>
      <c r="X16" s="41">
        <f t="shared" ref="X16" si="4">IF(B16&gt;0,1,1)</f>
        <v>1</v>
      </c>
      <c r="AC16" s="77"/>
      <c r="AD16" s="78"/>
    </row>
    <row r="17" spans="1:30" x14ac:dyDescent="0.2">
      <c r="A17" s="34"/>
      <c r="B17" s="91"/>
      <c r="C17" s="86"/>
      <c r="D17" s="87"/>
      <c r="E17" s="88"/>
      <c r="F17" s="92"/>
      <c r="G17" s="89"/>
      <c r="H17" s="122"/>
      <c r="I17" s="122"/>
      <c r="J17" s="123"/>
      <c r="K17" s="123"/>
      <c r="L17" s="123"/>
      <c r="M17" s="123"/>
      <c r="N17" s="90"/>
      <c r="O17" s="123">
        <v>0</v>
      </c>
      <c r="P17" s="123"/>
      <c r="Q17" s="123"/>
      <c r="R17" s="93"/>
      <c r="S17" s="123">
        <f>IF(R17="",H17,VLOOKUP(R17,Base!A:H,6,FALSE))</f>
        <v>0</v>
      </c>
      <c r="T17" s="123">
        <f>IF(R17="",O17,VLOOKUP(R17,Base!A:H,7,FALSE))</f>
        <v>0</v>
      </c>
      <c r="U17" s="123">
        <f>IF(R17="",J17,VLOOKUP(R17,Base!A:H,8,FALSE))</f>
        <v>0</v>
      </c>
      <c r="V17" s="55"/>
      <c r="W17" s="41">
        <f>IF(R17="",H17,VLOOKUP(R17,Base!A:H,2,FALSE))</f>
        <v>0</v>
      </c>
      <c r="X17" s="41">
        <f t="shared" ref="X17" si="5">IF(B17&gt;0,1,1)</f>
        <v>1</v>
      </c>
      <c r="AC17" s="77"/>
      <c r="AD17" s="78"/>
    </row>
    <row r="18" spans="1:30" x14ac:dyDescent="0.2">
      <c r="A18" s="34"/>
      <c r="B18" s="91"/>
      <c r="C18" s="86"/>
      <c r="D18" s="87"/>
      <c r="E18" s="88"/>
      <c r="F18" s="92"/>
      <c r="G18" s="89"/>
      <c r="H18" s="122"/>
      <c r="I18" s="122"/>
      <c r="J18" s="123"/>
      <c r="K18" s="123"/>
      <c r="L18" s="123"/>
      <c r="M18" s="123"/>
      <c r="N18" s="90"/>
      <c r="O18" s="123">
        <v>0</v>
      </c>
      <c r="P18" s="123"/>
      <c r="Q18" s="123"/>
      <c r="R18" s="93"/>
      <c r="S18" s="123">
        <f>IF(R18="",H18,VLOOKUP(R18,Base!A:H,6,FALSE))</f>
        <v>0</v>
      </c>
      <c r="T18" s="123">
        <f>IF(R18="",O18,VLOOKUP(R18,Base!A:H,7,FALSE))</f>
        <v>0</v>
      </c>
      <c r="U18" s="123">
        <f>IF(R18="",J18,VLOOKUP(R18,Base!A:H,8,FALSE))</f>
        <v>0</v>
      </c>
      <c r="V18" s="55"/>
      <c r="W18" s="41">
        <f>IF(R18="",H18,VLOOKUP(R18,Base!A:H,2,FALSE))</f>
        <v>0</v>
      </c>
      <c r="X18" s="41">
        <f t="shared" ref="X18" si="6">IF(B18&gt;0,1,1)</f>
        <v>1</v>
      </c>
      <c r="AC18" s="77"/>
      <c r="AD18" s="78"/>
    </row>
    <row r="19" spans="1:30" x14ac:dyDescent="0.2">
      <c r="A19" s="34"/>
      <c r="B19" s="91"/>
      <c r="C19" s="86"/>
      <c r="D19" s="87"/>
      <c r="E19" s="88"/>
      <c r="F19" s="92"/>
      <c r="G19" s="89">
        <f t="shared" ref="G19" si="7">F19</f>
        <v>0</v>
      </c>
      <c r="H19" s="122"/>
      <c r="I19" s="122"/>
      <c r="J19" s="123"/>
      <c r="K19" s="123"/>
      <c r="L19" s="123"/>
      <c r="M19" s="123"/>
      <c r="N19" s="90"/>
      <c r="O19" s="123"/>
      <c r="P19" s="123"/>
      <c r="Q19" s="123"/>
      <c r="R19" s="93"/>
      <c r="S19" s="123">
        <f>IF(R19="",H19,VLOOKUP(R19,Base!A:H,6,FALSE))</f>
        <v>0</v>
      </c>
      <c r="T19" s="123">
        <f>IF(R19="",O19,VLOOKUP(R19,Base!A:H,7,FALSE))</f>
        <v>0</v>
      </c>
      <c r="U19" s="123">
        <f>IF(R19="",J19,VLOOKUP(R19,Base!A:H,8,FALSE))</f>
        <v>0</v>
      </c>
      <c r="V19" s="55"/>
      <c r="W19" s="41">
        <f>IF(R19="",H19,VLOOKUP(R19,Base!A:H,2,FALSE))</f>
        <v>0</v>
      </c>
      <c r="X19" s="41">
        <f t="shared" ref="X19" si="8">IF(B19&gt;0,1,1)</f>
        <v>1</v>
      </c>
      <c r="AC19" s="77"/>
      <c r="AD19" s="78"/>
    </row>
    <row r="20" spans="1:30" x14ac:dyDescent="0.2">
      <c r="A20" s="34"/>
      <c r="B20" s="91"/>
      <c r="C20" s="86"/>
      <c r="D20" s="87"/>
      <c r="E20" s="88"/>
      <c r="F20" s="92"/>
      <c r="G20" s="89">
        <f t="shared" ref="G20" si="9">F20</f>
        <v>0</v>
      </c>
      <c r="H20" s="122"/>
      <c r="I20" s="122"/>
      <c r="J20" s="123"/>
      <c r="K20" s="123"/>
      <c r="L20" s="123"/>
      <c r="M20" s="123"/>
      <c r="N20" s="90"/>
      <c r="O20" s="123"/>
      <c r="P20" s="123"/>
      <c r="Q20" s="123"/>
      <c r="R20" s="93"/>
      <c r="S20" s="123">
        <f>IF(R20="",H20,VLOOKUP(R20,Base!A:H,6,FALSE))</f>
        <v>0</v>
      </c>
      <c r="T20" s="123">
        <f>IF(R20="",O20,VLOOKUP(R20,Base!A:H,7,FALSE))</f>
        <v>0</v>
      </c>
      <c r="U20" s="123">
        <f>IF(R20="",J20,VLOOKUP(R20,Base!A:H,8,FALSE))</f>
        <v>0</v>
      </c>
      <c r="V20" s="55"/>
      <c r="W20" s="41">
        <f>IF(R20="",H20,VLOOKUP(R20,Base!A:H,2,FALSE))</f>
        <v>0</v>
      </c>
      <c r="X20" s="41">
        <f t="shared" ref="X20" si="10">IF(B20&gt;0,1,1)</f>
        <v>1</v>
      </c>
      <c r="AC20" s="77"/>
      <c r="AD20" s="78"/>
    </row>
    <row r="21" spans="1:30" x14ac:dyDescent="0.2">
      <c r="A21" s="34"/>
      <c r="B21" s="91"/>
      <c r="C21" s="86"/>
      <c r="D21" s="87"/>
      <c r="E21" s="88"/>
      <c r="F21" s="92"/>
      <c r="G21" s="89">
        <f t="shared" ref="G21" si="11">F21</f>
        <v>0</v>
      </c>
      <c r="H21" s="122"/>
      <c r="I21" s="122"/>
      <c r="J21" s="123"/>
      <c r="K21" s="123"/>
      <c r="L21" s="123"/>
      <c r="M21" s="123"/>
      <c r="N21" s="90"/>
      <c r="O21" s="123"/>
      <c r="P21" s="123"/>
      <c r="Q21" s="123"/>
      <c r="R21" s="93"/>
      <c r="S21" s="123">
        <f>IF(R21="",H21,VLOOKUP(R21,Base!A:H,6,FALSE))</f>
        <v>0</v>
      </c>
      <c r="T21" s="123">
        <f>IF(R21="",O21,VLOOKUP(R21,Base!A:H,7,FALSE))</f>
        <v>0</v>
      </c>
      <c r="U21" s="123">
        <f>IF(R21="",J21,VLOOKUP(R21,Base!A:H,8,FALSE))</f>
        <v>0</v>
      </c>
      <c r="V21" s="55"/>
      <c r="W21" s="41">
        <f>IF(R21="",H21,VLOOKUP(R21,Base!A:H,2,FALSE))</f>
        <v>0</v>
      </c>
      <c r="X21" s="41">
        <f t="shared" ref="X21" si="12">IF(B21&gt;0,1,1)</f>
        <v>1</v>
      </c>
      <c r="AC21" s="77"/>
      <c r="AD21" s="78"/>
    </row>
    <row r="22" spans="1:30" x14ac:dyDescent="0.2">
      <c r="A22" s="34"/>
      <c r="B22" s="91"/>
      <c r="C22" s="86"/>
      <c r="D22" s="87"/>
      <c r="E22" s="88"/>
      <c r="F22" s="92"/>
      <c r="G22" s="89">
        <f t="shared" ref="G22" si="13">F22</f>
        <v>0</v>
      </c>
      <c r="H22" s="122"/>
      <c r="I22" s="122"/>
      <c r="J22" s="123"/>
      <c r="K22" s="123"/>
      <c r="L22" s="123"/>
      <c r="M22" s="123"/>
      <c r="N22" s="90"/>
      <c r="O22" s="123"/>
      <c r="P22" s="123"/>
      <c r="Q22" s="123"/>
      <c r="R22" s="93"/>
      <c r="S22" s="123">
        <f>IF(R22="",H22,VLOOKUP(R22,Base!A:H,6,FALSE))</f>
        <v>0</v>
      </c>
      <c r="T22" s="123">
        <f>IF(R22="",O22,VLOOKUP(R22,Base!A:H,7,FALSE))</f>
        <v>0</v>
      </c>
      <c r="U22" s="123">
        <f>IF(R22="",J22,VLOOKUP(R22,Base!A:H,8,FALSE))</f>
        <v>0</v>
      </c>
      <c r="V22" s="55"/>
      <c r="W22" s="41">
        <f>IF(R22="",H22,VLOOKUP(R22,Base!A:H,2,FALSE))</f>
        <v>0</v>
      </c>
      <c r="X22" s="41">
        <f t="shared" ref="X22" si="14">IF(B22&gt;0,1,1)</f>
        <v>1</v>
      </c>
      <c r="AC22" s="77"/>
      <c r="AD22" s="78"/>
    </row>
    <row r="23" spans="1:30" x14ac:dyDescent="0.2">
      <c r="A23" s="34"/>
      <c r="B23" s="91"/>
      <c r="C23" s="86"/>
      <c r="D23" s="87"/>
      <c r="E23" s="88"/>
      <c r="F23" s="92"/>
      <c r="G23" s="89">
        <f t="shared" ref="G23" si="15">F23</f>
        <v>0</v>
      </c>
      <c r="H23" s="122"/>
      <c r="I23" s="122"/>
      <c r="J23" s="123"/>
      <c r="K23" s="123"/>
      <c r="L23" s="123"/>
      <c r="M23" s="123"/>
      <c r="N23" s="90"/>
      <c r="O23" s="123"/>
      <c r="P23" s="123"/>
      <c r="Q23" s="123"/>
      <c r="R23" s="93"/>
      <c r="S23" s="123">
        <f>IF(R23="",H23,VLOOKUP(R23,Base!A:H,6,FALSE))</f>
        <v>0</v>
      </c>
      <c r="T23" s="123">
        <f>IF(R23="",O23,VLOOKUP(R23,Base!A:H,7,FALSE))</f>
        <v>0</v>
      </c>
      <c r="U23" s="123">
        <f>IF(R23="",J23,VLOOKUP(R23,Base!A:H,8,FALSE))</f>
        <v>0</v>
      </c>
      <c r="V23" s="55"/>
      <c r="W23" s="41">
        <f>IF(R23="",H23,VLOOKUP(R23,Base!A:H,2,FALSE))</f>
        <v>0</v>
      </c>
      <c r="X23" s="41">
        <f t="shared" ref="X23" si="16">IF(B23&gt;0,1,1)</f>
        <v>1</v>
      </c>
      <c r="AC23" s="77"/>
      <c r="AD23" s="78"/>
    </row>
    <row r="24" spans="1:30" x14ac:dyDescent="0.2">
      <c r="A24" s="34"/>
      <c r="B24" s="91"/>
      <c r="C24" s="86"/>
      <c r="D24" s="87"/>
      <c r="E24" s="88"/>
      <c r="F24" s="92"/>
      <c r="G24" s="89">
        <f t="shared" ref="G24" si="17">F24</f>
        <v>0</v>
      </c>
      <c r="H24" s="122"/>
      <c r="I24" s="122"/>
      <c r="J24" s="123"/>
      <c r="K24" s="123"/>
      <c r="L24" s="123"/>
      <c r="M24" s="123"/>
      <c r="N24" s="90"/>
      <c r="O24" s="123"/>
      <c r="P24" s="123"/>
      <c r="Q24" s="123"/>
      <c r="R24" s="93"/>
      <c r="S24" s="123">
        <f>IF(R24="",H24,VLOOKUP(R24,Base!A:H,6,FALSE))</f>
        <v>0</v>
      </c>
      <c r="T24" s="123">
        <f>IF(R24="",O24,VLOOKUP(R24,Base!A:H,7,FALSE))</f>
        <v>0</v>
      </c>
      <c r="U24" s="123">
        <f>IF(R24="",J24,VLOOKUP(R24,Base!A:H,8,FALSE))</f>
        <v>0</v>
      </c>
      <c r="V24" s="55"/>
      <c r="W24" s="41">
        <f>IF(R24="",H24,VLOOKUP(R24,Base!A:H,2,FALSE))</f>
        <v>0</v>
      </c>
      <c r="X24" s="41">
        <f t="shared" ref="X24" si="18">IF(B24&gt;0,1,1)</f>
        <v>1</v>
      </c>
      <c r="AC24" s="77"/>
      <c r="AD24" s="78"/>
    </row>
    <row r="25" spans="1:30" x14ac:dyDescent="0.2">
      <c r="A25" s="34"/>
      <c r="B25" s="91"/>
      <c r="C25" s="86"/>
      <c r="D25" s="87"/>
      <c r="E25" s="88"/>
      <c r="F25" s="92"/>
      <c r="G25" s="89">
        <f t="shared" ref="G25" si="19">F25</f>
        <v>0</v>
      </c>
      <c r="H25" s="122"/>
      <c r="I25" s="122"/>
      <c r="J25" s="123"/>
      <c r="K25" s="123"/>
      <c r="L25" s="123"/>
      <c r="M25" s="123"/>
      <c r="N25" s="90"/>
      <c r="O25" s="123"/>
      <c r="P25" s="123"/>
      <c r="Q25" s="123"/>
      <c r="R25" s="93"/>
      <c r="S25" s="123">
        <f>IF(R25="",H25,VLOOKUP(R25,Base!A:H,6,FALSE))</f>
        <v>0</v>
      </c>
      <c r="T25" s="123">
        <f>IF(R25="",O25,VLOOKUP(R25,Base!A:H,7,FALSE))</f>
        <v>0</v>
      </c>
      <c r="U25" s="123">
        <f>IF(R25="",J25,VLOOKUP(R25,Base!A:H,8,FALSE))</f>
        <v>0</v>
      </c>
      <c r="V25" s="55"/>
      <c r="W25" s="41">
        <f>IF(R25="",H25,VLOOKUP(R25,Base!A:H,2,FALSE))</f>
        <v>0</v>
      </c>
      <c r="X25" s="41">
        <f t="shared" ref="X25" si="20">IF(B25&gt;0,1,1)</f>
        <v>1</v>
      </c>
      <c r="AC25" s="77"/>
      <c r="AD25" s="78"/>
    </row>
    <row r="26" spans="1:30" x14ac:dyDescent="0.2">
      <c r="A26" s="34"/>
      <c r="B26" s="91"/>
      <c r="C26" s="86"/>
      <c r="D26" s="87"/>
      <c r="E26" s="88"/>
      <c r="F26" s="92"/>
      <c r="G26" s="89">
        <f t="shared" ref="G26" si="21">F26</f>
        <v>0</v>
      </c>
      <c r="H26" s="122"/>
      <c r="I26" s="122"/>
      <c r="J26" s="123"/>
      <c r="K26" s="123"/>
      <c r="L26" s="123"/>
      <c r="M26" s="123"/>
      <c r="N26" s="90"/>
      <c r="O26" s="123"/>
      <c r="P26" s="123"/>
      <c r="Q26" s="123"/>
      <c r="R26" s="93"/>
      <c r="S26" s="123">
        <f>IF(R26="",H26,VLOOKUP(R26,Base!A:H,6,FALSE))</f>
        <v>0</v>
      </c>
      <c r="T26" s="123">
        <f>IF(R26="",O26,VLOOKUP(R26,Base!A:H,7,FALSE))</f>
        <v>0</v>
      </c>
      <c r="U26" s="123">
        <f>IF(R26="",J26,VLOOKUP(R26,Base!A:H,8,FALSE))</f>
        <v>0</v>
      </c>
      <c r="V26" s="55"/>
      <c r="W26" s="41">
        <f>IF(R26="",H26,VLOOKUP(R26,Base!A:H,2,FALSE))</f>
        <v>0</v>
      </c>
      <c r="X26" s="41">
        <f t="shared" ref="X26" si="22">IF(B26&gt;0,1,1)</f>
        <v>1</v>
      </c>
      <c r="AC26" s="77"/>
      <c r="AD26" s="78"/>
    </row>
    <row r="27" spans="1:30" x14ac:dyDescent="0.2">
      <c r="A27" s="34"/>
      <c r="B27" s="91"/>
      <c r="C27" s="86"/>
      <c r="D27" s="87"/>
      <c r="E27" s="88"/>
      <c r="F27" s="92"/>
      <c r="G27" s="89">
        <f t="shared" ref="G27" si="23">F27</f>
        <v>0</v>
      </c>
      <c r="H27" s="122"/>
      <c r="I27" s="122"/>
      <c r="J27" s="123"/>
      <c r="K27" s="123"/>
      <c r="L27" s="123"/>
      <c r="M27" s="123"/>
      <c r="N27" s="90"/>
      <c r="O27" s="123"/>
      <c r="P27" s="123"/>
      <c r="Q27" s="123"/>
      <c r="R27" s="93"/>
      <c r="S27" s="123">
        <f>IF(R27="",H27,VLOOKUP(R27,Base!A:H,6,FALSE))</f>
        <v>0</v>
      </c>
      <c r="T27" s="123">
        <f>IF(R27="",O27,VLOOKUP(R27,Base!A:H,7,FALSE))</f>
        <v>0</v>
      </c>
      <c r="U27" s="123">
        <f>IF(R27="",J27,VLOOKUP(R27,Base!A:H,8,FALSE))</f>
        <v>0</v>
      </c>
      <c r="V27" s="55"/>
      <c r="W27" s="41">
        <f>IF(R27="",H27,VLOOKUP(R27,Base!A:H,2,FALSE))</f>
        <v>0</v>
      </c>
      <c r="X27" s="41">
        <f t="shared" ref="X27" si="24">IF(B27&gt;0,1,1)</f>
        <v>1</v>
      </c>
      <c r="AC27" s="77"/>
      <c r="AD27" s="78"/>
    </row>
    <row r="28" spans="1:30" x14ac:dyDescent="0.2">
      <c r="A28" s="34"/>
      <c r="B28" s="91"/>
      <c r="C28" s="86"/>
      <c r="D28" s="87"/>
      <c r="E28" s="88"/>
      <c r="F28" s="92"/>
      <c r="G28" s="89">
        <f t="shared" ref="G28" si="25">F28</f>
        <v>0</v>
      </c>
      <c r="H28" s="122"/>
      <c r="I28" s="122"/>
      <c r="J28" s="123"/>
      <c r="K28" s="123"/>
      <c r="L28" s="123"/>
      <c r="M28" s="123"/>
      <c r="N28" s="90"/>
      <c r="O28" s="123"/>
      <c r="P28" s="123"/>
      <c r="Q28" s="123"/>
      <c r="R28" s="93"/>
      <c r="S28" s="123">
        <f>IF(R28="",H28,VLOOKUP(R28,Base!A:H,6,FALSE))</f>
        <v>0</v>
      </c>
      <c r="T28" s="123">
        <f>IF(R28="",O28,VLOOKUP(R28,Base!A:H,7,FALSE))</f>
        <v>0</v>
      </c>
      <c r="U28" s="123">
        <f>IF(R28="",J28,VLOOKUP(R28,Base!A:H,8,FALSE))</f>
        <v>0</v>
      </c>
      <c r="V28" s="55"/>
      <c r="W28" s="41">
        <f>IF(R28="",H28,VLOOKUP(R28,Base!A:H,2,FALSE))</f>
        <v>0</v>
      </c>
      <c r="X28" s="41">
        <f t="shared" ref="X28" si="26">IF(B28&gt;0,1,1)</f>
        <v>1</v>
      </c>
      <c r="AC28" s="77"/>
      <c r="AD28" s="78"/>
    </row>
    <row r="29" spans="1:30" x14ac:dyDescent="0.2">
      <c r="A29" s="34"/>
      <c r="B29" s="91"/>
      <c r="C29" s="86"/>
      <c r="D29" s="87"/>
      <c r="E29" s="88"/>
      <c r="F29" s="92"/>
      <c r="G29" s="89">
        <f t="shared" ref="G29" si="27">F29</f>
        <v>0</v>
      </c>
      <c r="H29" s="122"/>
      <c r="I29" s="122"/>
      <c r="J29" s="123"/>
      <c r="K29" s="123"/>
      <c r="L29" s="123"/>
      <c r="M29" s="123"/>
      <c r="N29" s="90"/>
      <c r="O29" s="123"/>
      <c r="P29" s="123"/>
      <c r="Q29" s="123"/>
      <c r="R29" s="93"/>
      <c r="S29" s="123">
        <f>IF(R29="",H29,VLOOKUP(R29,Base!A:H,6,FALSE))</f>
        <v>0</v>
      </c>
      <c r="T29" s="123">
        <f>IF(R29="",O29,VLOOKUP(R29,Base!A:H,7,FALSE))</f>
        <v>0</v>
      </c>
      <c r="U29" s="123">
        <f>IF(R29="",J29,VLOOKUP(R29,Base!A:H,8,FALSE))</f>
        <v>0</v>
      </c>
      <c r="V29" s="55"/>
      <c r="W29" s="41">
        <f>IF(R29="",H29,VLOOKUP(R29,Base!A:H,2,FALSE))</f>
        <v>0</v>
      </c>
      <c r="X29" s="41">
        <f t="shared" ref="X29" si="28">IF(B29&gt;0,1,1)</f>
        <v>1</v>
      </c>
      <c r="AC29" s="77"/>
      <c r="AD29" s="78"/>
    </row>
    <row r="30" spans="1:30" x14ac:dyDescent="0.2">
      <c r="A30" s="34"/>
      <c r="B30" s="91"/>
      <c r="C30" s="86"/>
      <c r="D30" s="87"/>
      <c r="E30" s="88"/>
      <c r="F30" s="92"/>
      <c r="G30" s="89">
        <f t="shared" ref="G30" si="29">F30</f>
        <v>0</v>
      </c>
      <c r="H30" s="122"/>
      <c r="I30" s="122"/>
      <c r="J30" s="123"/>
      <c r="K30" s="123"/>
      <c r="L30" s="123"/>
      <c r="M30" s="123"/>
      <c r="N30" s="90"/>
      <c r="O30" s="123"/>
      <c r="P30" s="123"/>
      <c r="Q30" s="123"/>
      <c r="R30" s="93"/>
      <c r="S30" s="123">
        <f>IF(R30="",H30,VLOOKUP(R30,Base!A:H,6,FALSE))</f>
        <v>0</v>
      </c>
      <c r="T30" s="123">
        <f>IF(R30="",O30,VLOOKUP(R30,Base!A:H,7,FALSE))</f>
        <v>0</v>
      </c>
      <c r="U30" s="123">
        <f>IF(R30="",J30,VLOOKUP(R30,Base!A:H,8,FALSE))</f>
        <v>0</v>
      </c>
      <c r="V30" s="55"/>
      <c r="W30" s="41">
        <f>IF(R30="",H30,VLOOKUP(R30,Base!A:H,2,FALSE))</f>
        <v>0</v>
      </c>
      <c r="X30" s="41">
        <f t="shared" ref="X30" si="30">IF(B30&gt;0,1,1)</f>
        <v>1</v>
      </c>
      <c r="AC30" s="77"/>
      <c r="AD30" s="78"/>
    </row>
    <row r="31" spans="1:30" x14ac:dyDescent="0.2">
      <c r="A31" s="34"/>
      <c r="B31" s="91"/>
      <c r="C31" s="86"/>
      <c r="D31" s="87"/>
      <c r="E31" s="88"/>
      <c r="F31" s="92"/>
      <c r="G31" s="89">
        <f t="shared" ref="G31" si="31">F31</f>
        <v>0</v>
      </c>
      <c r="H31" s="122"/>
      <c r="I31" s="122"/>
      <c r="J31" s="123"/>
      <c r="K31" s="123"/>
      <c r="L31" s="123"/>
      <c r="M31" s="123"/>
      <c r="N31" s="90"/>
      <c r="O31" s="123"/>
      <c r="P31" s="123"/>
      <c r="Q31" s="123"/>
      <c r="R31" s="93"/>
      <c r="S31" s="123">
        <f>IF(R31="",H31,VLOOKUP(R31,Base!A:H,6,FALSE))</f>
        <v>0</v>
      </c>
      <c r="T31" s="123">
        <f>IF(R31="",O31,VLOOKUP(R31,Base!A:H,7,FALSE))</f>
        <v>0</v>
      </c>
      <c r="U31" s="123">
        <f>IF(R31="",J31,VLOOKUP(R31,Base!A:H,8,FALSE))</f>
        <v>0</v>
      </c>
      <c r="V31" s="55"/>
      <c r="W31" s="41">
        <f>IF(R31="",H31,VLOOKUP(R31,Base!A:H,2,FALSE))</f>
        <v>0</v>
      </c>
      <c r="X31" s="41">
        <f t="shared" ref="X31" si="32">IF(B31&gt;0,1,1)</f>
        <v>1</v>
      </c>
      <c r="AC31" s="77"/>
      <c r="AD31" s="78"/>
    </row>
    <row r="32" spans="1:30" x14ac:dyDescent="0.2">
      <c r="A32" s="34"/>
      <c r="B32" s="91"/>
      <c r="C32" s="86"/>
      <c r="D32" s="87"/>
      <c r="E32" s="88"/>
      <c r="F32" s="92"/>
      <c r="G32" s="89">
        <f t="shared" ref="G32" si="33">F32</f>
        <v>0</v>
      </c>
      <c r="H32" s="122"/>
      <c r="I32" s="122"/>
      <c r="J32" s="123"/>
      <c r="K32" s="123"/>
      <c r="L32" s="123"/>
      <c r="M32" s="123"/>
      <c r="N32" s="90"/>
      <c r="O32" s="123"/>
      <c r="P32" s="123"/>
      <c r="Q32" s="123"/>
      <c r="R32" s="93"/>
      <c r="S32" s="123">
        <f>IF(R32="",H32,VLOOKUP(R32,Base!A:H,6,FALSE))</f>
        <v>0</v>
      </c>
      <c r="T32" s="123">
        <f>IF(R32="",O32,VLOOKUP(R32,Base!A:H,7,FALSE))</f>
        <v>0</v>
      </c>
      <c r="U32" s="123">
        <f>IF(R32="",J32,VLOOKUP(R32,Base!A:H,8,FALSE))</f>
        <v>0</v>
      </c>
      <c r="V32" s="55"/>
      <c r="W32" s="41">
        <f>IF(R32="",H32,VLOOKUP(R32,Base!A:H,2,FALSE))</f>
        <v>0</v>
      </c>
      <c r="X32" s="41">
        <f t="shared" ref="X32" si="34">IF(B32&gt;0,1,1)</f>
        <v>1</v>
      </c>
      <c r="AC32" s="77"/>
      <c r="AD32" s="78"/>
    </row>
    <row r="33" spans="1:30" x14ac:dyDescent="0.2">
      <c r="A33" s="34"/>
      <c r="B33" s="91"/>
      <c r="C33" s="86"/>
      <c r="D33" s="87"/>
      <c r="E33" s="88"/>
      <c r="F33" s="92"/>
      <c r="G33" s="89">
        <f t="shared" ref="G33" si="35">F33</f>
        <v>0</v>
      </c>
      <c r="H33" s="122"/>
      <c r="I33" s="122"/>
      <c r="J33" s="123"/>
      <c r="K33" s="123"/>
      <c r="L33" s="123"/>
      <c r="M33" s="123"/>
      <c r="N33" s="90"/>
      <c r="O33" s="123"/>
      <c r="P33" s="123"/>
      <c r="Q33" s="123"/>
      <c r="R33" s="93"/>
      <c r="S33" s="123">
        <f>IF(R33="",H33,VLOOKUP(R33,Base!A:H,6,FALSE))</f>
        <v>0</v>
      </c>
      <c r="T33" s="123">
        <f>IF(R33="",O33,VLOOKUP(R33,Base!A:H,7,FALSE))</f>
        <v>0</v>
      </c>
      <c r="U33" s="123">
        <f>IF(R33="",J33,VLOOKUP(R33,Base!A:H,8,FALSE))</f>
        <v>0</v>
      </c>
      <c r="V33" s="55"/>
      <c r="W33" s="41">
        <f>IF(R33="",H33,VLOOKUP(R33,Base!A:H,2,FALSE))</f>
        <v>0</v>
      </c>
      <c r="X33" s="41">
        <f t="shared" ref="X33" si="36">IF(B33&gt;0,1,1)</f>
        <v>1</v>
      </c>
      <c r="AC33" s="77"/>
      <c r="AD33" s="78"/>
    </row>
    <row r="34" spans="1:30" x14ac:dyDescent="0.2">
      <c r="A34" s="34"/>
      <c r="B34" s="91"/>
      <c r="C34" s="86"/>
      <c r="D34" s="87"/>
      <c r="E34" s="88"/>
      <c r="F34" s="92"/>
      <c r="G34" s="89">
        <f t="shared" ref="G34" si="37">F34</f>
        <v>0</v>
      </c>
      <c r="H34" s="122"/>
      <c r="I34" s="122"/>
      <c r="J34" s="123"/>
      <c r="K34" s="123"/>
      <c r="L34" s="123"/>
      <c r="M34" s="123"/>
      <c r="N34" s="90"/>
      <c r="O34" s="123"/>
      <c r="P34" s="123"/>
      <c r="Q34" s="123"/>
      <c r="R34" s="93"/>
      <c r="S34" s="123">
        <f>IF(R34="",H34,VLOOKUP(R34,Base!A:H,6,FALSE))</f>
        <v>0</v>
      </c>
      <c r="T34" s="123">
        <f>IF(R34="",O34,VLOOKUP(R34,Base!A:H,7,FALSE))</f>
        <v>0</v>
      </c>
      <c r="U34" s="123">
        <f>IF(R34="",J34,VLOOKUP(R34,Base!A:H,8,FALSE))</f>
        <v>0</v>
      </c>
      <c r="V34" s="55"/>
      <c r="W34" s="41">
        <f>IF(R34="",H34,VLOOKUP(R34,Base!A:H,2,FALSE))</f>
        <v>0</v>
      </c>
      <c r="X34" s="41">
        <f t="shared" ref="X34" si="38">IF(B34&gt;0,1,1)</f>
        <v>1</v>
      </c>
      <c r="AC34" s="77"/>
      <c r="AD34" s="78"/>
    </row>
    <row r="35" spans="1:30" x14ac:dyDescent="0.2">
      <c r="A35" s="34"/>
      <c r="B35" s="91"/>
      <c r="C35" s="86"/>
      <c r="D35" s="87"/>
      <c r="E35" s="88"/>
      <c r="F35" s="92"/>
      <c r="G35" s="89">
        <f t="shared" ref="G35" si="39">F35</f>
        <v>0</v>
      </c>
      <c r="H35" s="122"/>
      <c r="I35" s="122"/>
      <c r="J35" s="123"/>
      <c r="K35" s="123"/>
      <c r="L35" s="123"/>
      <c r="M35" s="123"/>
      <c r="N35" s="90"/>
      <c r="O35" s="123"/>
      <c r="P35" s="123"/>
      <c r="Q35" s="123"/>
      <c r="R35" s="93"/>
      <c r="S35" s="123">
        <f>IF(R35="",H35,VLOOKUP(R35,Base!A:H,6,FALSE))</f>
        <v>0</v>
      </c>
      <c r="T35" s="123">
        <f>IF(R35="",O35,VLOOKUP(R35,Base!A:H,7,FALSE))</f>
        <v>0</v>
      </c>
      <c r="U35" s="123">
        <f>IF(R35="",J35,VLOOKUP(R35,Base!A:H,8,FALSE))</f>
        <v>0</v>
      </c>
      <c r="V35" s="55"/>
      <c r="W35" s="41">
        <f>IF(R35="",H35,VLOOKUP(R35,Base!A:H,2,FALSE))</f>
        <v>0</v>
      </c>
      <c r="X35" s="41">
        <f t="shared" ref="X35" si="40">IF(B35&gt;0,1,1)</f>
        <v>1</v>
      </c>
      <c r="AC35" s="77"/>
      <c r="AD35" s="78"/>
    </row>
    <row r="36" spans="1:30" x14ac:dyDescent="0.2">
      <c r="A36" s="34"/>
      <c r="B36" s="91"/>
      <c r="C36" s="86"/>
      <c r="D36" s="87"/>
      <c r="E36" s="88"/>
      <c r="F36" s="92"/>
      <c r="G36" s="89">
        <f t="shared" ref="G36" si="41">F36</f>
        <v>0</v>
      </c>
      <c r="H36" s="122"/>
      <c r="I36" s="122"/>
      <c r="J36" s="123"/>
      <c r="K36" s="123"/>
      <c r="L36" s="123"/>
      <c r="M36" s="123"/>
      <c r="N36" s="90"/>
      <c r="O36" s="123"/>
      <c r="P36" s="123"/>
      <c r="Q36" s="123"/>
      <c r="R36" s="93"/>
      <c r="S36" s="123">
        <f>IF(R36="",H36,VLOOKUP(R36,Base!A:H,6,FALSE))</f>
        <v>0</v>
      </c>
      <c r="T36" s="123">
        <f>IF(R36="",O36,VLOOKUP(R36,Base!A:H,7,FALSE))</f>
        <v>0</v>
      </c>
      <c r="U36" s="123">
        <f>IF(R36="",J36,VLOOKUP(R36,Base!A:H,8,FALSE))</f>
        <v>0</v>
      </c>
      <c r="V36" s="55"/>
      <c r="W36" s="41">
        <f>IF(R36="",H36,VLOOKUP(R36,Base!A:H,2,FALSE))</f>
        <v>0</v>
      </c>
      <c r="X36" s="41">
        <f t="shared" ref="X36" si="42">IF(B36&gt;0,1,1)</f>
        <v>1</v>
      </c>
      <c r="AC36" s="77"/>
      <c r="AD36" s="78"/>
    </row>
    <row r="37" spans="1:30" x14ac:dyDescent="0.2">
      <c r="A37" s="34"/>
      <c r="B37" s="91"/>
      <c r="C37" s="86"/>
      <c r="D37" s="87"/>
      <c r="E37" s="88"/>
      <c r="F37" s="92"/>
      <c r="G37" s="89">
        <f t="shared" ref="G37" si="43">F37</f>
        <v>0</v>
      </c>
      <c r="H37" s="122"/>
      <c r="I37" s="122"/>
      <c r="J37" s="123"/>
      <c r="K37" s="123"/>
      <c r="L37" s="123"/>
      <c r="M37" s="123"/>
      <c r="N37" s="90"/>
      <c r="O37" s="123"/>
      <c r="P37" s="123"/>
      <c r="Q37" s="123"/>
      <c r="R37" s="93"/>
      <c r="S37" s="123">
        <f>IF(R37="",H37,VLOOKUP(R37,Base!A:H,6,FALSE))</f>
        <v>0</v>
      </c>
      <c r="T37" s="123">
        <f>IF(R37="",O37,VLOOKUP(R37,Base!A:H,7,FALSE))</f>
        <v>0</v>
      </c>
      <c r="U37" s="123">
        <f>IF(R37="",J37,VLOOKUP(R37,Base!A:H,8,FALSE))</f>
        <v>0</v>
      </c>
      <c r="V37" s="55"/>
      <c r="W37" s="41">
        <f>IF(R37="",H37,VLOOKUP(R37,Base!A:H,2,FALSE))</f>
        <v>0</v>
      </c>
      <c r="X37" s="41">
        <f t="shared" ref="X37" si="44">IF(B37&gt;0,1,1)</f>
        <v>1</v>
      </c>
      <c r="AC37" s="77"/>
      <c r="AD37" s="78"/>
    </row>
    <row r="38" spans="1:30" x14ac:dyDescent="0.2">
      <c r="A38" s="34"/>
      <c r="B38" s="91"/>
      <c r="C38" s="86"/>
      <c r="D38" s="87"/>
      <c r="E38" s="88"/>
      <c r="F38" s="92"/>
      <c r="G38" s="89">
        <f t="shared" ref="G38" si="45">F38</f>
        <v>0</v>
      </c>
      <c r="H38" s="122"/>
      <c r="I38" s="122"/>
      <c r="J38" s="123"/>
      <c r="K38" s="123"/>
      <c r="L38" s="123"/>
      <c r="M38" s="123"/>
      <c r="N38" s="90"/>
      <c r="O38" s="123"/>
      <c r="P38" s="123"/>
      <c r="Q38" s="123"/>
      <c r="R38" s="93"/>
      <c r="S38" s="123">
        <f>IF(R38="",H38,VLOOKUP(R38,Base!A:H,6,FALSE))</f>
        <v>0</v>
      </c>
      <c r="T38" s="123">
        <f>IF(R38="",O38,VLOOKUP(R38,Base!A:H,7,FALSE))</f>
        <v>0</v>
      </c>
      <c r="U38" s="123">
        <f>IF(R38="",J38,VLOOKUP(R38,Base!A:H,8,FALSE))</f>
        <v>0</v>
      </c>
      <c r="V38" s="55"/>
      <c r="W38" s="41">
        <f>IF(R38="",H38,VLOOKUP(R38,Base!A:H,2,FALSE))</f>
        <v>0</v>
      </c>
      <c r="X38" s="41">
        <f t="shared" ref="X38" si="46">IF(B38&gt;0,1,1)</f>
        <v>1</v>
      </c>
      <c r="AC38" s="77"/>
      <c r="AD38" s="78"/>
    </row>
    <row r="39" spans="1:30" x14ac:dyDescent="0.2">
      <c r="A39" s="34"/>
      <c r="B39" s="91"/>
      <c r="C39" s="86"/>
      <c r="D39" s="87"/>
      <c r="E39" s="88"/>
      <c r="F39" s="92"/>
      <c r="G39" s="89">
        <f t="shared" ref="G39" si="47">F39</f>
        <v>0</v>
      </c>
      <c r="H39" s="122"/>
      <c r="I39" s="122"/>
      <c r="J39" s="123"/>
      <c r="K39" s="123"/>
      <c r="L39" s="123"/>
      <c r="M39" s="123"/>
      <c r="N39" s="90"/>
      <c r="O39" s="123"/>
      <c r="P39" s="123"/>
      <c r="Q39" s="123"/>
      <c r="R39" s="93"/>
      <c r="S39" s="123">
        <f>IF(R39="",H39,VLOOKUP(R39,Base!A:H,6,FALSE))</f>
        <v>0</v>
      </c>
      <c r="T39" s="123">
        <f>IF(R39="",O39,VLOOKUP(R39,Base!A:H,7,FALSE))</f>
        <v>0</v>
      </c>
      <c r="U39" s="123">
        <f>IF(R39="",J39,VLOOKUP(R39,Base!A:H,8,FALSE))</f>
        <v>0</v>
      </c>
      <c r="V39" s="55"/>
      <c r="W39" s="41">
        <f>IF(R39="",H39,VLOOKUP(R39,Base!A:H,2,FALSE))</f>
        <v>0</v>
      </c>
      <c r="X39" s="41">
        <f t="shared" ref="X39" si="48">IF(B39&gt;0,1,1)</f>
        <v>1</v>
      </c>
      <c r="AC39" s="77"/>
      <c r="AD39" s="78"/>
    </row>
    <row r="40" spans="1:30" x14ac:dyDescent="0.2">
      <c r="A40" s="34"/>
      <c r="B40" s="91"/>
      <c r="C40" s="86"/>
      <c r="D40" s="87"/>
      <c r="E40" s="88"/>
      <c r="F40" s="92"/>
      <c r="G40" s="89">
        <f t="shared" ref="G40" si="49">F40</f>
        <v>0</v>
      </c>
      <c r="H40" s="122"/>
      <c r="I40" s="122"/>
      <c r="J40" s="123"/>
      <c r="K40" s="123"/>
      <c r="L40" s="123"/>
      <c r="M40" s="123"/>
      <c r="N40" s="90"/>
      <c r="O40" s="123"/>
      <c r="P40" s="123"/>
      <c r="Q40" s="123"/>
      <c r="R40" s="93"/>
      <c r="S40" s="123">
        <f>IF(R40="",H40,VLOOKUP(R40,Base!A:H,6,FALSE))</f>
        <v>0</v>
      </c>
      <c r="T40" s="123">
        <f>IF(R40="",O40,VLOOKUP(R40,Base!A:H,7,FALSE))</f>
        <v>0</v>
      </c>
      <c r="U40" s="123">
        <f>IF(R40="",J40,VLOOKUP(R40,Base!A:H,8,FALSE))</f>
        <v>0</v>
      </c>
      <c r="V40" s="55"/>
      <c r="W40" s="41">
        <f>IF(R40="",H40,VLOOKUP(R40,Base!A:H,2,FALSE))</f>
        <v>0</v>
      </c>
      <c r="X40" s="41">
        <f t="shared" ref="X40" si="50">IF(B40&gt;0,1,1)</f>
        <v>1</v>
      </c>
      <c r="AC40" s="77"/>
      <c r="AD40" s="78"/>
    </row>
    <row r="41" spans="1:30" x14ac:dyDescent="0.2">
      <c r="A41" s="34"/>
      <c r="B41" s="91"/>
      <c r="C41" s="86"/>
      <c r="D41" s="87"/>
      <c r="E41" s="88"/>
      <c r="F41" s="92"/>
      <c r="G41" s="89">
        <f t="shared" ref="G41" si="51">F41</f>
        <v>0</v>
      </c>
      <c r="H41" s="122"/>
      <c r="I41" s="122"/>
      <c r="J41" s="123"/>
      <c r="K41" s="123"/>
      <c r="L41" s="123"/>
      <c r="M41" s="123"/>
      <c r="N41" s="90"/>
      <c r="O41" s="123"/>
      <c r="P41" s="123"/>
      <c r="Q41" s="123"/>
      <c r="R41" s="93"/>
      <c r="S41" s="123">
        <f>IF(R41="",H41,VLOOKUP(R41,Base!A:H,6,FALSE))</f>
        <v>0</v>
      </c>
      <c r="T41" s="123">
        <f>IF(R41="",O41,VLOOKUP(R41,Base!A:H,7,FALSE))</f>
        <v>0</v>
      </c>
      <c r="U41" s="123">
        <f>IF(R41="",J41,VLOOKUP(R41,Base!A:H,8,FALSE))</f>
        <v>0</v>
      </c>
      <c r="V41" s="55"/>
      <c r="W41" s="41">
        <f>IF(R41="",H41,VLOOKUP(R41,Base!A:H,2,FALSE))</f>
        <v>0</v>
      </c>
      <c r="X41" s="41">
        <f t="shared" ref="X41" si="52">IF(B41&gt;0,1,1)</f>
        <v>1</v>
      </c>
      <c r="AC41" s="77"/>
      <c r="AD41" s="78"/>
    </row>
    <row r="42" spans="1:30" x14ac:dyDescent="0.2">
      <c r="A42" s="34"/>
      <c r="B42" s="91"/>
      <c r="C42" s="86"/>
      <c r="D42" s="87"/>
      <c r="E42" s="88"/>
      <c r="F42" s="92"/>
      <c r="G42" s="89">
        <f t="shared" ref="G42" si="53">F42</f>
        <v>0</v>
      </c>
      <c r="H42" s="122"/>
      <c r="I42" s="122"/>
      <c r="J42" s="123"/>
      <c r="K42" s="123"/>
      <c r="L42" s="123"/>
      <c r="M42" s="123"/>
      <c r="N42" s="90"/>
      <c r="O42" s="123"/>
      <c r="P42" s="123"/>
      <c r="Q42" s="123"/>
      <c r="R42" s="93"/>
      <c r="S42" s="123">
        <f>IF(R42="",H42,VLOOKUP(R42,Base!A:H,6,FALSE))</f>
        <v>0</v>
      </c>
      <c r="T42" s="123">
        <f>IF(R42="",O42,VLOOKUP(R42,Base!A:H,7,FALSE))</f>
        <v>0</v>
      </c>
      <c r="U42" s="123">
        <f>IF(R42="",J42,VLOOKUP(R42,Base!A:H,8,FALSE))</f>
        <v>0</v>
      </c>
      <c r="V42" s="55"/>
      <c r="W42" s="41">
        <f>IF(R42="",H42,VLOOKUP(R42,Base!A:H,2,FALSE))</f>
        <v>0</v>
      </c>
      <c r="X42" s="41">
        <f t="shared" ref="X42" si="54">IF(B42&gt;0,1,1)</f>
        <v>1</v>
      </c>
      <c r="AC42" s="77"/>
      <c r="AD42" s="78"/>
    </row>
    <row r="43" spans="1:30" x14ac:dyDescent="0.2">
      <c r="A43" s="34"/>
      <c r="B43" s="91"/>
      <c r="C43" s="86"/>
      <c r="D43" s="87"/>
      <c r="E43" s="88"/>
      <c r="F43" s="92"/>
      <c r="G43" s="89">
        <f t="shared" ref="G43" si="55">F43</f>
        <v>0</v>
      </c>
      <c r="H43" s="122"/>
      <c r="I43" s="122"/>
      <c r="J43" s="123"/>
      <c r="K43" s="123"/>
      <c r="L43" s="123"/>
      <c r="M43" s="123"/>
      <c r="N43" s="90"/>
      <c r="O43" s="123"/>
      <c r="P43" s="123"/>
      <c r="Q43" s="123"/>
      <c r="R43" s="93"/>
      <c r="S43" s="123">
        <f>IF(R43="",H43,VLOOKUP(R43,Base!A:H,6,FALSE))</f>
        <v>0</v>
      </c>
      <c r="T43" s="123">
        <f>IF(R43="",O43,VLOOKUP(R43,Base!A:H,7,FALSE))</f>
        <v>0</v>
      </c>
      <c r="U43" s="123">
        <f>IF(R43="",J43,VLOOKUP(R43,Base!A:H,8,FALSE))</f>
        <v>0</v>
      </c>
      <c r="V43" s="55"/>
      <c r="W43" s="41">
        <f>IF(R43="",H43,VLOOKUP(R43,Base!A:H,2,FALSE))</f>
        <v>0</v>
      </c>
      <c r="X43" s="41">
        <f t="shared" ref="X43" si="56">IF(B43&gt;0,1,1)</f>
        <v>1</v>
      </c>
      <c r="AC43" s="77"/>
      <c r="AD43" s="78"/>
    </row>
    <row r="44" spans="1:30" x14ac:dyDescent="0.2">
      <c r="A44" s="34"/>
      <c r="B44" s="91"/>
      <c r="C44" s="86"/>
      <c r="D44" s="87"/>
      <c r="E44" s="88"/>
      <c r="F44" s="92"/>
      <c r="G44" s="89">
        <f t="shared" ref="G44" si="57">F44</f>
        <v>0</v>
      </c>
      <c r="H44" s="122"/>
      <c r="I44" s="122"/>
      <c r="J44" s="123"/>
      <c r="K44" s="123"/>
      <c r="L44" s="123"/>
      <c r="M44" s="123"/>
      <c r="N44" s="90"/>
      <c r="O44" s="123"/>
      <c r="P44" s="123"/>
      <c r="Q44" s="123"/>
      <c r="R44" s="93"/>
      <c r="S44" s="123">
        <f>IF(R44="",H44,VLOOKUP(R44,Base!A:H,6,FALSE))</f>
        <v>0</v>
      </c>
      <c r="T44" s="123">
        <f>IF(R44="",O44,VLOOKUP(R44,Base!A:H,7,FALSE))</f>
        <v>0</v>
      </c>
      <c r="U44" s="123">
        <f>IF(R44="",J44,VLOOKUP(R44,Base!A:H,8,FALSE))</f>
        <v>0</v>
      </c>
      <c r="V44" s="55"/>
      <c r="W44" s="41">
        <f>IF(R44="",H44,VLOOKUP(R44,Base!A:H,2,FALSE))</f>
        <v>0</v>
      </c>
      <c r="X44" s="41">
        <f t="shared" ref="X44" si="58">IF(B44&gt;0,1,1)</f>
        <v>1</v>
      </c>
      <c r="AC44" s="77"/>
      <c r="AD44" s="78"/>
    </row>
    <row r="45" spans="1:30" x14ac:dyDescent="0.2">
      <c r="A45" s="34"/>
      <c r="B45" s="85">
        <v>1</v>
      </c>
      <c r="C45" s="86"/>
      <c r="D45" s="87"/>
      <c r="E45" s="88"/>
      <c r="F45" s="92"/>
      <c r="G45" s="89"/>
      <c r="H45" s="122"/>
      <c r="I45" s="122"/>
      <c r="J45" s="123">
        <v>0</v>
      </c>
      <c r="K45" s="123"/>
      <c r="L45" s="123"/>
      <c r="M45" s="123"/>
      <c r="N45" s="90"/>
      <c r="O45" s="123">
        <v>0</v>
      </c>
      <c r="P45" s="123"/>
      <c r="Q45" s="123"/>
      <c r="R45" s="93"/>
      <c r="S45" s="123">
        <f>IF(R45="",H45,VLOOKUP(R45,Base!A:H,6,FALSE))</f>
        <v>0</v>
      </c>
      <c r="T45" s="123">
        <f>IF(R45="",O45,VLOOKUP(R45,Base!A:H,7,FALSE))</f>
        <v>0</v>
      </c>
      <c r="U45" s="123">
        <f>IF(R45="",J45,VLOOKUP(R45,Base!A:H,8,FALSE))</f>
        <v>0</v>
      </c>
      <c r="V45" s="55"/>
      <c r="W45" s="41">
        <f>IF(R45="",H45,VLOOKUP(R45,Base!A:H,2,FALSE))</f>
        <v>0</v>
      </c>
      <c r="X45" s="41">
        <f t="shared" ref="X45:X52" si="59">IF(B45&gt;0,1,1)</f>
        <v>1</v>
      </c>
      <c r="AC45" s="77"/>
      <c r="AD45" s="78"/>
    </row>
    <row r="46" spans="1:30" ht="12" customHeight="1" x14ac:dyDescent="0.2">
      <c r="A46" s="34"/>
      <c r="B46" s="72">
        <v>1</v>
      </c>
      <c r="C46" s="45"/>
      <c r="D46" s="45"/>
      <c r="E46" s="45"/>
      <c r="F46" s="9"/>
      <c r="G46" s="9"/>
      <c r="H46" s="43"/>
      <c r="I46" s="124"/>
      <c r="J46" s="43"/>
      <c r="K46" s="4"/>
      <c r="L46" s="124"/>
      <c r="M46" s="125"/>
      <c r="N46" s="4"/>
      <c r="O46" s="43"/>
      <c r="P46" s="43"/>
      <c r="Q46" s="126"/>
      <c r="R46" s="38"/>
      <c r="S46" s="43"/>
      <c r="T46" s="43"/>
      <c r="U46" s="43"/>
      <c r="V46" s="55"/>
      <c r="X46" s="41">
        <f t="shared" si="59"/>
        <v>1</v>
      </c>
      <c r="AC46" s="77"/>
      <c r="AD46" s="78"/>
    </row>
    <row r="47" spans="1:30" ht="18.75" customHeight="1" x14ac:dyDescent="0.2">
      <c r="A47" s="4"/>
      <c r="B47" s="73">
        <v>1</v>
      </c>
      <c r="C47" s="17"/>
      <c r="D47" s="7"/>
      <c r="E47" s="7"/>
      <c r="F47" s="7"/>
      <c r="G47" s="7"/>
      <c r="H47" s="7"/>
      <c r="I47" s="7"/>
      <c r="J47" s="7"/>
      <c r="K47" s="7"/>
      <c r="L47" s="7"/>
      <c r="M47" s="7"/>
      <c r="N47" s="7"/>
      <c r="O47" s="7"/>
      <c r="P47" s="7"/>
      <c r="Q47" s="44"/>
      <c r="R47" s="4"/>
      <c r="V47" s="55"/>
      <c r="X47" s="41">
        <f t="shared" si="59"/>
        <v>1</v>
      </c>
      <c r="AC47" s="77"/>
      <c r="AD47" s="78"/>
    </row>
    <row r="48" spans="1:30" ht="6" customHeight="1" x14ac:dyDescent="0.2">
      <c r="A48" s="4"/>
      <c r="B48" s="73">
        <v>1</v>
      </c>
      <c r="C48" s="17"/>
      <c r="D48" s="7"/>
      <c r="E48" s="7"/>
      <c r="F48" s="82"/>
      <c r="G48" s="9"/>
      <c r="H48" s="7"/>
      <c r="I48" s="61"/>
      <c r="J48" s="7"/>
      <c r="K48" s="128"/>
      <c r="L48" s="61"/>
      <c r="M48" s="61"/>
      <c r="N48" s="8"/>
      <c r="O48" s="7"/>
      <c r="P48" s="61"/>
      <c r="Q48" s="65"/>
      <c r="R48" s="4"/>
      <c r="V48" s="55"/>
      <c r="X48" s="41">
        <f t="shared" si="59"/>
        <v>1</v>
      </c>
      <c r="AC48" s="77"/>
      <c r="AD48" s="78"/>
    </row>
    <row r="49" spans="1:30" ht="15" customHeight="1" x14ac:dyDescent="0.2">
      <c r="A49" s="4"/>
      <c r="B49" s="74">
        <v>1</v>
      </c>
      <c r="C49" s="17"/>
      <c r="D49" s="7"/>
      <c r="E49" s="7"/>
      <c r="F49" s="7"/>
      <c r="G49" s="7"/>
      <c r="H49" s="7"/>
      <c r="I49" s="7"/>
      <c r="J49" s="7"/>
      <c r="K49" s="7"/>
      <c r="L49" s="7"/>
      <c r="M49" s="7"/>
      <c r="N49" s="4"/>
      <c r="O49" s="4"/>
      <c r="P49" s="4"/>
      <c r="Q49" s="65"/>
      <c r="R49" s="4"/>
      <c r="V49" s="55"/>
      <c r="X49" s="41">
        <f t="shared" si="59"/>
        <v>1</v>
      </c>
      <c r="AC49" s="77"/>
      <c r="AD49" s="78"/>
    </row>
    <row r="50" spans="1:30" ht="5.25" customHeight="1" x14ac:dyDescent="0.2">
      <c r="A50" s="4"/>
      <c r="B50" s="73">
        <v>1</v>
      </c>
      <c r="C50" s="17"/>
      <c r="D50" s="7"/>
      <c r="E50" s="7"/>
      <c r="F50" s="7"/>
      <c r="G50" s="7"/>
      <c r="H50" s="7"/>
      <c r="I50" s="7"/>
      <c r="J50" s="7"/>
      <c r="K50" s="7"/>
      <c r="L50" s="7"/>
      <c r="M50" s="7"/>
      <c r="N50" s="8"/>
      <c r="O50" s="7"/>
      <c r="P50" s="61"/>
      <c r="Q50" s="65"/>
      <c r="R50" s="4"/>
      <c r="V50" s="55"/>
      <c r="X50" s="41">
        <f t="shared" si="59"/>
        <v>1</v>
      </c>
      <c r="AD50" s="78"/>
    </row>
    <row r="51" spans="1:30" ht="15" customHeight="1" x14ac:dyDescent="0.2">
      <c r="A51" s="4"/>
      <c r="B51" s="74">
        <v>1</v>
      </c>
      <c r="C51" s="17"/>
      <c r="D51" s="7"/>
      <c r="E51" s="7"/>
      <c r="F51" s="7"/>
      <c r="G51" s="7"/>
      <c r="H51" s="7"/>
      <c r="I51" s="7"/>
      <c r="J51" s="7"/>
      <c r="K51" s="7"/>
      <c r="L51" s="7"/>
      <c r="M51" s="7"/>
      <c r="N51" s="4"/>
      <c r="O51" s="4"/>
      <c r="P51" s="4"/>
      <c r="Q51" s="65"/>
      <c r="R51" s="4"/>
      <c r="V51" s="55"/>
      <c r="X51" s="41">
        <f t="shared" si="59"/>
        <v>1</v>
      </c>
    </row>
    <row r="52" spans="1:30" ht="12.75" customHeight="1" x14ac:dyDescent="0.2">
      <c r="A52" s="4"/>
      <c r="B52" s="75">
        <v>1</v>
      </c>
      <c r="C52" s="10"/>
      <c r="D52" s="10"/>
      <c r="E52" s="10"/>
      <c r="F52" s="10"/>
      <c r="G52" s="10"/>
      <c r="H52" s="129"/>
      <c r="I52" s="129"/>
      <c r="J52" s="129"/>
      <c r="K52" s="129"/>
      <c r="L52" s="11"/>
      <c r="M52" s="11"/>
      <c r="N52" s="11"/>
      <c r="O52" s="11"/>
      <c r="P52" s="11"/>
      <c r="Q52" s="12"/>
      <c r="R52" s="4"/>
      <c r="V52" s="55"/>
      <c r="X52" s="41">
        <f t="shared" si="59"/>
        <v>1</v>
      </c>
    </row>
    <row r="53" spans="1:30" x14ac:dyDescent="0.2">
      <c r="V53" s="55"/>
    </row>
  </sheetData>
  <phoneticPr fontId="10" type="noConversion"/>
  <dataValidations count="2">
    <dataValidation type="list" showInputMessage="1" sqref="C6">
      <formula1>"AVP,PRO,DCE"</formula1>
    </dataValidation>
    <dataValidation showInputMessage="1" sqref="C6 P46:Q46 O12:O46 J12:J46 H12:H46"/>
  </dataValidations>
  <printOptions horizontalCentered="1"/>
  <pageMargins left="0.23622047244094491" right="0.23622047244094491" top="0.35433070866141736" bottom="0.74803149606299213" header="0.31496062992125984" footer="0.31496062992125984"/>
  <pageSetup paperSize="9" scale="86" fitToHeight="0" orientation="landscape"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8</vt:i4>
      </vt:variant>
    </vt:vector>
  </HeadingPairs>
  <TitlesOfParts>
    <vt:vector size="10" baseType="lpstr">
      <vt:lpstr>Base</vt:lpstr>
      <vt:lpstr>doc</vt:lpstr>
      <vt:lpstr>Base!Criteres</vt:lpstr>
      <vt:lpstr>Designation</vt:lpstr>
      <vt:lpstr>Fin</vt:lpstr>
      <vt:lpstr>doc!Impression_des_titres</vt:lpstr>
      <vt:lpstr>Nb</vt:lpstr>
      <vt:lpstr>Nota</vt:lpstr>
      <vt:lpstr>Reference</vt:lpstr>
      <vt:lpstr>doc!Zone_d_impression</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2016-04-29T13:12:56Z</dcterms:created>
  <dcterms:modified xsi:type="dcterms:W3CDTF">2016-04-29T17:14:45Z</dcterms:modified>
</cp:coreProperties>
</file>