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acture" sheetId="2" r:id="rId1"/>
    <sheet name="Liste_Produit" sheetId="3" r:id="rId2"/>
  </sheets>
  <externalReferences>
    <externalReference r:id="rId3"/>
  </externalReferences>
  <definedNames>
    <definedName name="Numéro_Client">[1]Liste_Clients!$A$1:$A$65536</definedName>
    <definedName name="Référence_Client">[1]Liste_Produits!$B$1:$B$65536</definedName>
  </definedNames>
  <calcPr calcId="125725"/>
</workbook>
</file>

<file path=xl/calcChain.xml><?xml version="1.0" encoding="utf-8"?>
<calcChain xmlns="http://schemas.openxmlformats.org/spreadsheetml/2006/main">
  <c r="B14" i="2"/>
  <c r="F18"/>
  <c r="D18"/>
</calcChain>
</file>

<file path=xl/sharedStrings.xml><?xml version="1.0" encoding="utf-8"?>
<sst xmlns="http://schemas.openxmlformats.org/spreadsheetml/2006/main" count="21" uniqueCount="20">
  <si>
    <t>SCEA GUERRY</t>
  </si>
  <si>
    <t xml:space="preserve">Les Frasses </t>
  </si>
  <si>
    <t>73800 Coise Saint Jean Pied Gauthier</t>
  </si>
  <si>
    <t>Tél : 04.79.28.86.51</t>
  </si>
  <si>
    <t>Fax : 04.79.28.82.13</t>
  </si>
  <si>
    <t>Mail : bealiss@orange.fr</t>
  </si>
  <si>
    <t>N° BL</t>
  </si>
  <si>
    <t>Date</t>
  </si>
  <si>
    <t>N° Client</t>
  </si>
  <si>
    <t>Qté</t>
  </si>
  <si>
    <t>Référence</t>
  </si>
  <si>
    <t>Désignation</t>
  </si>
  <si>
    <t>Prix T.T.C</t>
  </si>
  <si>
    <t>Montant T.T.C</t>
  </si>
  <si>
    <t>Code</t>
  </si>
  <si>
    <t>Article</t>
  </si>
  <si>
    <t>PrixT.T.C</t>
  </si>
  <si>
    <t>GSB10</t>
  </si>
  <si>
    <t>GERANIUM LIERRE SIMPLE BARQUETTE DE 10</t>
  </si>
  <si>
    <t>TVA 7%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</si>
</sst>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10">
    <font>
      <sz val="11"/>
      <color theme="1"/>
      <name val="Calibri"/>
      <family val="2"/>
      <scheme val="minor"/>
    </font>
    <font>
      <sz val="2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charset val="186"/>
    </font>
    <font>
      <sz val="10"/>
      <color theme="1"/>
      <name val="Arial Unicode MS"/>
      <family val="2"/>
    </font>
    <font>
      <sz val="10"/>
      <color rgb="FF0000FF"/>
      <name val="Arial Unicode MS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6">
    <xf numFmtId="0" fontId="0" fillId="0" borderId="0" xfId="0"/>
    <xf numFmtId="0" fontId="2" fillId="0" borderId="3" xfId="0" applyFont="1" applyBorder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3" xfId="0" applyFont="1" applyBorder="1" applyAlignment="1"/>
    <xf numFmtId="0" fontId="4" fillId="0" borderId="3" xfId="0" applyFont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164" fontId="0" fillId="0" borderId="5" xfId="0" applyNumberForma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right" vertical="center"/>
    </xf>
    <xf numFmtId="0" fontId="7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0" fillId="0" borderId="0" xfId="0" applyFill="1"/>
    <xf numFmtId="0" fontId="9" fillId="3" borderId="0" xfId="0" applyFont="1" applyFill="1"/>
    <xf numFmtId="0" fontId="8" fillId="3" borderId="0" xfId="0" applyFont="1" applyFill="1"/>
    <xf numFmtId="0" fontId="0" fillId="0" borderId="6" xfId="0" applyBorder="1"/>
    <xf numFmtId="8" fontId="0" fillId="0" borderId="6" xfId="0" applyNumberFormat="1" applyBorder="1"/>
    <xf numFmtId="164" fontId="0" fillId="0" borderId="7" xfId="1" applyNumberFormat="1" applyFont="1" applyBorder="1" applyAlignment="1">
      <alignment vertical="center"/>
    </xf>
    <xf numFmtId="0" fontId="0" fillId="0" borderId="3" xfId="0" applyBorder="1"/>
    <xf numFmtId="0" fontId="8" fillId="3" borderId="3" xfId="0" applyFont="1" applyFill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14" fontId="2" fillId="0" borderId="1" xfId="0" applyNumberFormat="1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ACTURE%20FOI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"/>
      <sheetName val="Bon_de_Livraison"/>
      <sheetName val="Facture"/>
      <sheetName val="Liste_Clients"/>
      <sheetName val="Liste_Produits"/>
      <sheetName val="Bilan"/>
      <sheetName val="Bilan_Client"/>
      <sheetName val="Donné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Numéro Client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</sheetData>
      <sheetData sheetId="4">
        <row r="1">
          <cell r="B1" t="str">
            <v>Référence Client</v>
          </cell>
        </row>
        <row r="2">
          <cell r="B2" t="str">
            <v>Nike_88</v>
          </cell>
          <cell r="C2" t="str">
            <v>Nike Mercurial Vapor</v>
          </cell>
          <cell r="D2">
            <v>120</v>
          </cell>
          <cell r="E2">
            <v>80</v>
          </cell>
        </row>
        <row r="3">
          <cell r="B3" t="str">
            <v>Nike_89</v>
          </cell>
          <cell r="C3" t="str">
            <v>Nike Mercurial Vapor II</v>
          </cell>
          <cell r="D3">
            <v>130</v>
          </cell>
          <cell r="E3">
            <v>90</v>
          </cell>
        </row>
        <row r="5">
          <cell r="B5" t="str">
            <v>CELERI</v>
          </cell>
          <cell r="C5" t="str">
            <v>CELERI</v>
          </cell>
          <cell r="D5">
            <v>3</v>
          </cell>
          <cell r="E5">
            <v>2.5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4"/>
  <sheetViews>
    <sheetView tabSelected="1" workbookViewId="0">
      <selection activeCell="C18" sqref="C18"/>
    </sheetView>
  </sheetViews>
  <sheetFormatPr baseColWidth="10" defaultRowHeight="15"/>
  <cols>
    <col min="2" max="2" width="4" bestFit="1" customWidth="1"/>
    <col min="3" max="3" width="23.28515625" customWidth="1"/>
    <col min="6" max="6" width="13.28515625" bestFit="1" customWidth="1"/>
  </cols>
  <sheetData>
    <row r="1" spans="1:6">
      <c r="A1" s="23"/>
      <c r="B1" s="23"/>
      <c r="C1" s="23"/>
      <c r="D1" s="23"/>
    </row>
    <row r="4" spans="1:6" ht="25.5">
      <c r="B4" s="24" t="s">
        <v>0</v>
      </c>
      <c r="C4" s="24"/>
      <c r="D4" s="24"/>
      <c r="E4" s="24"/>
      <c r="F4" s="24"/>
    </row>
    <row r="5" spans="1:6">
      <c r="B5" s="25" t="s">
        <v>1</v>
      </c>
      <c r="C5" s="25"/>
      <c r="D5" s="25"/>
      <c r="E5" s="25"/>
      <c r="F5" s="25"/>
    </row>
    <row r="6" spans="1:6">
      <c r="B6" s="25" t="s">
        <v>2</v>
      </c>
      <c r="C6" s="25"/>
      <c r="D6" s="25"/>
      <c r="E6" s="25"/>
      <c r="F6" s="25"/>
    </row>
    <row r="7" spans="1:6">
      <c r="B7" s="25" t="s">
        <v>3</v>
      </c>
      <c r="C7" s="25"/>
      <c r="D7" s="25"/>
      <c r="E7" s="25"/>
      <c r="F7" s="25"/>
    </row>
    <row r="8" spans="1:6">
      <c r="B8" s="25" t="s">
        <v>4</v>
      </c>
      <c r="C8" s="25"/>
      <c r="D8" s="25"/>
      <c r="E8" s="25"/>
      <c r="F8" s="25"/>
    </row>
    <row r="9" spans="1:6">
      <c r="B9" s="25" t="s">
        <v>5</v>
      </c>
      <c r="C9" s="25"/>
      <c r="D9" s="25"/>
      <c r="E9" s="25"/>
      <c r="F9" s="25"/>
    </row>
    <row r="11" spans="1:6">
      <c r="B11" s="30" t="s">
        <v>6</v>
      </c>
      <c r="C11" s="31"/>
      <c r="D11" s="1">
        <v>3</v>
      </c>
    </row>
    <row r="12" spans="1:6">
      <c r="B12" s="2"/>
      <c r="C12" s="2"/>
      <c r="D12" s="3"/>
    </row>
    <row r="13" spans="1:6">
      <c r="B13" s="32" t="s">
        <v>7</v>
      </c>
      <c r="C13" s="33"/>
      <c r="D13" s="4" t="s">
        <v>8</v>
      </c>
    </row>
    <row r="14" spans="1:6">
      <c r="B14" s="34">
        <f ca="1">TODAY()</f>
        <v>41465</v>
      </c>
      <c r="C14" s="35"/>
      <c r="D14" s="5">
        <v>1</v>
      </c>
    </row>
    <row r="17" spans="2:10" ht="25.5">
      <c r="B17" s="6" t="s">
        <v>9</v>
      </c>
      <c r="C17" s="6" t="s">
        <v>10</v>
      </c>
      <c r="D17" s="26" t="s">
        <v>11</v>
      </c>
      <c r="E17" s="27"/>
      <c r="F17" s="7" t="s">
        <v>12</v>
      </c>
      <c r="G17" s="8" t="s">
        <v>13</v>
      </c>
      <c r="J17" s="13"/>
    </row>
    <row r="18" spans="2:10">
      <c r="B18" s="9">
        <v>3</v>
      </c>
      <c r="C18" s="10"/>
      <c r="D18" s="28" t="str">
        <f>IF(C18&lt;&gt;"",VLOOKUP(C18,[1]Liste_Produits!$B$2:$G$1095,2),"")</f>
        <v/>
      </c>
      <c r="E18" s="29"/>
      <c r="F18" s="11" t="str">
        <f>IF(C18&lt;&gt;"",VLOOKUP(C18,[1]Liste_Produits!$B$2:$G$1095,3),"")</f>
        <v/>
      </c>
      <c r="G18" s="12"/>
      <c r="J18" s="14"/>
    </row>
    <row r="19" spans="2:10">
      <c r="F19" s="17" t="s">
        <v>19</v>
      </c>
      <c r="G19" s="20"/>
      <c r="J19" s="14"/>
    </row>
    <row r="20" spans="2:10">
      <c r="F20" s="22" t="s">
        <v>13</v>
      </c>
      <c r="G20" s="21"/>
      <c r="J20" s="14"/>
    </row>
    <row r="21" spans="2:10">
      <c r="J21" s="14"/>
    </row>
    <row r="22" spans="2:10">
      <c r="J22" s="14"/>
    </row>
    <row r="23" spans="2:10">
      <c r="J23" s="14"/>
    </row>
    <row r="24" spans="2:10">
      <c r="J24" s="13"/>
    </row>
  </sheetData>
  <mergeCells count="12">
    <mergeCell ref="D17:E17"/>
    <mergeCell ref="D18:E18"/>
    <mergeCell ref="B8:F8"/>
    <mergeCell ref="B9:F9"/>
    <mergeCell ref="B11:C11"/>
    <mergeCell ref="B13:C13"/>
    <mergeCell ref="B14:C14"/>
    <mergeCell ref="A1:D1"/>
    <mergeCell ref="B4:F4"/>
    <mergeCell ref="B5:F5"/>
    <mergeCell ref="B6:F6"/>
    <mergeCell ref="B7:F7"/>
  </mergeCells>
  <dataValidations count="2">
    <dataValidation type="list" errorStyle="warning" allowBlank="1" showInputMessage="1" showErrorMessage="1" errorTitle="Attention" error="Choisir Numéro Client Valide" prompt="Choisir Numéro Client" sqref="D14">
      <formula1>Numéro_Client</formula1>
    </dataValidation>
    <dataValidation type="list" allowBlank="1" showInputMessage="1" showErrorMessage="1" sqref="C18">
      <formula1>Référence_Client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8"/>
  <sheetViews>
    <sheetView workbookViewId="0">
      <selection activeCell="A3" sqref="A3"/>
    </sheetView>
  </sheetViews>
  <sheetFormatPr baseColWidth="10" defaultRowHeight="15"/>
  <cols>
    <col min="2" max="2" width="40.140625" bestFit="1" customWidth="1"/>
    <col min="4" max="4" width="13.7109375" bestFit="1" customWidth="1"/>
  </cols>
  <sheetData>
    <row r="1" spans="1:5">
      <c r="A1" s="16" t="s">
        <v>14</v>
      </c>
      <c r="B1" s="17" t="s">
        <v>15</v>
      </c>
      <c r="C1" s="17" t="s">
        <v>16</v>
      </c>
      <c r="D1" s="15"/>
      <c r="E1" s="15"/>
    </row>
    <row r="2" spans="1:5">
      <c r="A2" s="18" t="s">
        <v>17</v>
      </c>
      <c r="B2" s="18" t="s">
        <v>18</v>
      </c>
      <c r="C2" s="19">
        <v>2.5</v>
      </c>
    </row>
    <row r="3" spans="1:5">
      <c r="A3" s="18"/>
      <c r="B3" s="18"/>
      <c r="C3" s="18"/>
    </row>
    <row r="4" spans="1:5">
      <c r="A4" s="18"/>
      <c r="B4" s="18"/>
      <c r="C4" s="18"/>
    </row>
    <row r="5" spans="1:5">
      <c r="A5" s="18"/>
      <c r="B5" s="18"/>
      <c r="C5" s="18"/>
    </row>
    <row r="6" spans="1:5">
      <c r="A6" s="18"/>
      <c r="B6" s="18"/>
      <c r="C6" s="18"/>
    </row>
    <row r="7" spans="1:5">
      <c r="A7" s="18"/>
      <c r="B7" s="18"/>
      <c r="C7" s="18"/>
    </row>
    <row r="8" spans="1:5">
      <c r="A8" s="18"/>
      <c r="B8" s="18"/>
      <c r="C8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Liste_Produit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2013-07-10T12:34:43Z</dcterms:modified>
</cp:coreProperties>
</file>