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690" windowWidth="10275" windowHeight="7065"/>
  </bookViews>
  <sheets>
    <sheet name="basededonnées" sheetId="2" r:id="rId1"/>
  </sheets>
  <calcPr calcId="125725"/>
</workbook>
</file>

<file path=xl/calcChain.xml><?xml version="1.0" encoding="utf-8"?>
<calcChain xmlns="http://schemas.openxmlformats.org/spreadsheetml/2006/main">
  <c r="H38" i="2"/>
  <c r="K37"/>
  <c r="H37"/>
  <c r="K36"/>
  <c r="H36"/>
  <c r="K35"/>
  <c r="H35"/>
  <c r="K34"/>
  <c r="H34"/>
  <c r="K33"/>
  <c r="H33"/>
  <c r="K32"/>
  <c r="H32"/>
  <c r="K31"/>
  <c r="H31"/>
  <c r="K30"/>
  <c r="H30"/>
  <c r="K29"/>
  <c r="H29"/>
  <c r="K28"/>
  <c r="H28"/>
  <c r="K27"/>
  <c r="H27"/>
  <c r="K26"/>
  <c r="H26"/>
  <c r="K25"/>
  <c r="H25"/>
  <c r="K24"/>
  <c r="H24"/>
  <c r="K23"/>
  <c r="H23"/>
  <c r="K22"/>
  <c r="H22"/>
  <c r="K21"/>
  <c r="H21"/>
  <c r="K20"/>
  <c r="H20"/>
  <c r="K19"/>
  <c r="H19"/>
  <c r="K18"/>
  <c r="H18"/>
  <c r="K17"/>
  <c r="H17"/>
  <c r="K16"/>
  <c r="H16"/>
  <c r="K15"/>
  <c r="H15"/>
  <c r="K14"/>
  <c r="H14"/>
  <c r="K13"/>
  <c r="H13"/>
  <c r="K12"/>
  <c r="H12"/>
  <c r="K11"/>
  <c r="H11"/>
  <c r="K10"/>
  <c r="H10"/>
  <c r="K9"/>
  <c r="H9"/>
  <c r="K8"/>
  <c r="H8"/>
  <c r="K7"/>
  <c r="H7"/>
  <c r="K6"/>
  <c r="H6"/>
  <c r="K5"/>
  <c r="H5"/>
  <c r="K4"/>
  <c r="H4"/>
  <c r="K3"/>
  <c r="H3"/>
  <c r="K2" s="1"/>
  <c r="H2"/>
  <c r="K38"/>
</calcChain>
</file>

<file path=xl/sharedStrings.xml><?xml version="1.0" encoding="utf-8"?>
<sst xmlns="http://schemas.openxmlformats.org/spreadsheetml/2006/main" count="199" uniqueCount="116">
  <si>
    <t>Groupe</t>
  </si>
  <si>
    <t>Famille</t>
  </si>
  <si>
    <t>Nom_article</t>
  </si>
  <si>
    <t>Code Interne</t>
  </si>
  <si>
    <t>Code Fournisseur</t>
  </si>
  <si>
    <t>TVA</t>
  </si>
  <si>
    <t>Prix HT</t>
  </si>
  <si>
    <t>Prix TTC</t>
  </si>
  <si>
    <t>Stock Mini</t>
  </si>
  <si>
    <t>Stock Réel</t>
  </si>
  <si>
    <t>Valeur stockée</t>
  </si>
  <si>
    <t>nb e/s mois</t>
  </si>
  <si>
    <t>Mécanique</t>
  </si>
  <si>
    <t>Guidage</t>
  </si>
  <si>
    <t>HPC</t>
  </si>
  <si>
    <t>Douille à bille</t>
  </si>
  <si>
    <t>M_G_003</t>
  </si>
  <si>
    <t>Electrique</t>
  </si>
  <si>
    <t xml:space="preserve">Variateur </t>
  </si>
  <si>
    <t>ATV71</t>
  </si>
  <si>
    <t>E_V_001</t>
  </si>
  <si>
    <t>Schneider</t>
  </si>
  <si>
    <t>VS1STS</t>
  </si>
  <si>
    <t>E_V_002</t>
  </si>
  <si>
    <t>DANFOSS</t>
  </si>
  <si>
    <t>Combivert</t>
  </si>
  <si>
    <t>E_V_003</t>
  </si>
  <si>
    <t>KEB</t>
  </si>
  <si>
    <t>M-Mmax</t>
  </si>
  <si>
    <t>E_V_004</t>
  </si>
  <si>
    <t>EATON</t>
  </si>
  <si>
    <t>Filerie</t>
  </si>
  <si>
    <t>Pupitre</t>
  </si>
  <si>
    <t>Magélis</t>
  </si>
  <si>
    <t>E_P_001</t>
  </si>
  <si>
    <t>OP7ARA</t>
  </si>
  <si>
    <t>E_P_002</t>
  </si>
  <si>
    <t>Siémens</t>
  </si>
  <si>
    <t>API</t>
  </si>
  <si>
    <t>TSX 57 UNITY</t>
  </si>
  <si>
    <t>Informatique</t>
  </si>
  <si>
    <t>Ordinateur</t>
  </si>
  <si>
    <t>PC portable</t>
  </si>
  <si>
    <t>I_O_001</t>
  </si>
  <si>
    <t>ASUS</t>
  </si>
  <si>
    <t>I_O_002</t>
  </si>
  <si>
    <t>DELL</t>
  </si>
  <si>
    <t>câble Eth droit</t>
  </si>
  <si>
    <t>I_F_001</t>
  </si>
  <si>
    <t>câble Eth croisé</t>
  </si>
  <si>
    <t>I_F_002</t>
  </si>
  <si>
    <t>Communication</t>
  </si>
  <si>
    <t>NETGEAR</t>
  </si>
  <si>
    <t>Hub</t>
  </si>
  <si>
    <t>I_C_002</t>
  </si>
  <si>
    <t>Routeur</t>
  </si>
  <si>
    <t>I_C_003</t>
  </si>
  <si>
    <t>Rotule lisse acier</t>
  </si>
  <si>
    <t>M_G_001</t>
  </si>
  <si>
    <t>Glissière linéaire</t>
  </si>
  <si>
    <t>M_G_002</t>
  </si>
  <si>
    <t>Roulements</t>
  </si>
  <si>
    <t>Roulement à billes</t>
  </si>
  <si>
    <t>M_R_001</t>
  </si>
  <si>
    <t>MICHAUX CHAILLY</t>
  </si>
  <si>
    <t>Roulement à rotules</t>
  </si>
  <si>
    <t>M_R_002</t>
  </si>
  <si>
    <t>Roulement à aiguilles</t>
  </si>
  <si>
    <t>M_R_003</t>
  </si>
  <si>
    <t>Transmission</t>
  </si>
  <si>
    <t>Accouplement soufflet</t>
  </si>
  <si>
    <t>M_T_001</t>
  </si>
  <si>
    <t>Limiteur de couple à friction</t>
  </si>
  <si>
    <t>M_T_002</t>
  </si>
  <si>
    <t>Motoréducteur</t>
  </si>
  <si>
    <t>M_T_003</t>
  </si>
  <si>
    <t xml:space="preserve">Réducteur </t>
  </si>
  <si>
    <t>M_T_004</t>
  </si>
  <si>
    <t>Renvoi d'angle enT</t>
  </si>
  <si>
    <t>M_T_005</t>
  </si>
  <si>
    <t>Cardan</t>
  </si>
  <si>
    <t>M_T_006</t>
  </si>
  <si>
    <t>Contacteur</t>
  </si>
  <si>
    <t>DIL M170</t>
  </si>
  <si>
    <t>E_Co_001</t>
  </si>
  <si>
    <t>LC1 D40</t>
  </si>
  <si>
    <t>E_Co_002</t>
  </si>
  <si>
    <t>Capteur</t>
  </si>
  <si>
    <t>Détecteur de proximité</t>
  </si>
  <si>
    <t>E_Ca_001</t>
  </si>
  <si>
    <t>Détecteur photoélectrique</t>
  </si>
  <si>
    <t>E_Ca_002</t>
  </si>
  <si>
    <t>Détecteur à ultrasons</t>
  </si>
  <si>
    <t>E_Ca_003</t>
  </si>
  <si>
    <t>VEGA</t>
  </si>
  <si>
    <t>Codeur rotatif absolu</t>
  </si>
  <si>
    <t>E_Ca_004</t>
  </si>
  <si>
    <t>TRE</t>
  </si>
  <si>
    <t>Câble H07V</t>
  </si>
  <si>
    <t>E_F_001</t>
  </si>
  <si>
    <t>Teyssier</t>
  </si>
  <si>
    <t>fil noir 6²</t>
  </si>
  <si>
    <t>E_F_002</t>
  </si>
  <si>
    <t>câble LYFLEX B</t>
  </si>
  <si>
    <t>E_F_003</t>
  </si>
  <si>
    <t>Nexans</t>
  </si>
  <si>
    <t>E_A_001</t>
  </si>
  <si>
    <t>S7 400</t>
  </si>
  <si>
    <t>E_A_002</t>
  </si>
  <si>
    <t>Switch</t>
  </si>
  <si>
    <t>I_C_001</t>
  </si>
  <si>
    <t>0,196</t>
  </si>
  <si>
    <t>48,62</t>
  </si>
  <si>
    <t>MISCA</t>
  </si>
  <si>
    <t>testefsef</t>
  </si>
  <si>
    <t>I_C_754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</si>
</sst>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#,##0\ &quot;€&quot;"/>
    <numFmt numFmtId="166" formatCode="0.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10" fontId="0" fillId="0" borderId="0" xfId="0" applyNumberFormat="1"/>
    <xf numFmtId="166" fontId="2" fillId="2" borderId="1" xfId="0" applyNumberFormat="1" applyFon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7"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595314</xdr:colOff>
      <xdr:row>1</xdr:row>
      <xdr:rowOff>190499</xdr:rowOff>
    </xdr:from>
    <xdr:to>
      <xdr:col>15</xdr:col>
      <xdr:colOff>226220</xdr:colOff>
      <xdr:row>8</xdr:row>
      <xdr:rowOff>166688</xdr:rowOff>
    </xdr:to>
    <xdr:sp macro="[0]!gestion_de_stock" textlink="">
      <xdr:nvSpPr>
        <xdr:cNvPr id="2" name="Rectangle à coins arrondis 1"/>
        <xdr:cNvSpPr/>
      </xdr:nvSpPr>
      <xdr:spPr>
        <a:xfrm>
          <a:off x="11382377" y="380999"/>
          <a:ext cx="1916906" cy="1500189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Demarrer Gestion de stock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L39"/>
  <sheetViews>
    <sheetView tabSelected="1" zoomScale="70" zoomScaleNormal="70" workbookViewId="0"/>
  </sheetViews>
  <sheetFormatPr baseColWidth="10" defaultRowHeight="15"/>
  <cols>
    <col min="1" max="1" width="14.140625" bestFit="1" customWidth="1"/>
    <col min="2" max="2" width="13.85546875" bestFit="1" customWidth="1"/>
    <col min="3" max="3" width="26.140625" style="7" bestFit="1" customWidth="1"/>
    <col min="4" max="4" width="12.7109375" bestFit="1" customWidth="1"/>
    <col min="5" max="5" width="19.28515625" bestFit="1" customWidth="1"/>
    <col min="6" max="6" width="9.85546875" style="8" bestFit="1" customWidth="1"/>
    <col min="7" max="7" width="8.140625" bestFit="1" customWidth="1"/>
    <col min="8" max="8" width="8.85546875" customWidth="1"/>
    <col min="9" max="9" width="10.42578125" bestFit="1" customWidth="1"/>
    <col min="10" max="10" width="10.7109375" bestFit="1" customWidth="1"/>
    <col min="11" max="11" width="16.28515625" bestFit="1" customWidth="1"/>
    <col min="12" max="12" width="12.8554687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9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</row>
    <row r="2" spans="1:12">
      <c r="A2" s="3" t="s">
        <v>12</v>
      </c>
      <c r="B2" s="3" t="s">
        <v>13</v>
      </c>
      <c r="C2" s="3" t="s">
        <v>57</v>
      </c>
      <c r="D2" s="3" t="s">
        <v>58</v>
      </c>
      <c r="E2" s="3" t="s">
        <v>14</v>
      </c>
      <c r="F2" s="10" t="s">
        <v>111</v>
      </c>
      <c r="G2" s="3" t="s">
        <v>112</v>
      </c>
      <c r="H2" s="4">
        <f>G2*(1+F2)</f>
        <v>58.149519999999995</v>
      </c>
      <c r="I2" s="3">
        <v>10</v>
      </c>
      <c r="J2" s="3">
        <v>15</v>
      </c>
      <c r="K2" s="5">
        <f>H2*J2</f>
        <v>872.24279999999999</v>
      </c>
      <c r="L2" s="3"/>
    </row>
    <row r="3" spans="1:12">
      <c r="A3" s="3" t="s">
        <v>12</v>
      </c>
      <c r="B3" s="3" t="s">
        <v>13</v>
      </c>
      <c r="C3" s="3" t="s">
        <v>59</v>
      </c>
      <c r="D3" s="3" t="s">
        <v>60</v>
      </c>
      <c r="E3" s="3" t="s">
        <v>14</v>
      </c>
      <c r="F3" s="10">
        <v>0.19600000000000001</v>
      </c>
      <c r="G3" s="3">
        <v>466.07</v>
      </c>
      <c r="H3" s="4">
        <f t="shared" ref="H3:H37" si="0">G3*(1+F3)</f>
        <v>557.41971999999998</v>
      </c>
      <c r="I3" s="3">
        <v>2</v>
      </c>
      <c r="J3" s="3">
        <v>5</v>
      </c>
      <c r="K3" s="5">
        <f t="shared" ref="K3:K37" si="1">H3*J3</f>
        <v>2787.0985999999998</v>
      </c>
      <c r="L3" s="3"/>
    </row>
    <row r="4" spans="1:12">
      <c r="A4" s="3" t="s">
        <v>12</v>
      </c>
      <c r="B4" s="3" t="s">
        <v>13</v>
      </c>
      <c r="C4" s="3" t="s">
        <v>15</v>
      </c>
      <c r="D4" s="3" t="s">
        <v>16</v>
      </c>
      <c r="E4" s="3" t="s">
        <v>14</v>
      </c>
      <c r="F4" s="10">
        <v>0.19600000000000001</v>
      </c>
      <c r="G4" s="3">
        <v>18.399999999999999</v>
      </c>
      <c r="H4" s="4">
        <f t="shared" si="0"/>
        <v>22.006399999999996</v>
      </c>
      <c r="I4" s="3">
        <v>4</v>
      </c>
      <c r="J4" s="3">
        <v>11</v>
      </c>
      <c r="K4" s="5">
        <f t="shared" si="1"/>
        <v>242.07039999999995</v>
      </c>
      <c r="L4" s="3"/>
    </row>
    <row r="5" spans="1:12">
      <c r="A5" s="3" t="s">
        <v>12</v>
      </c>
      <c r="B5" s="3" t="s">
        <v>61</v>
      </c>
      <c r="C5" s="3" t="s">
        <v>62</v>
      </c>
      <c r="D5" s="3" t="s">
        <v>63</v>
      </c>
      <c r="E5" s="3" t="s">
        <v>64</v>
      </c>
      <c r="F5" s="10">
        <v>0.19600000000000001</v>
      </c>
      <c r="G5" s="3">
        <v>5.21</v>
      </c>
      <c r="H5" s="4">
        <f t="shared" si="0"/>
        <v>6.23116</v>
      </c>
      <c r="I5" s="3">
        <v>5</v>
      </c>
      <c r="J5" s="3">
        <v>17</v>
      </c>
      <c r="K5" s="5">
        <f t="shared" si="1"/>
        <v>105.92972</v>
      </c>
      <c r="L5" s="3"/>
    </row>
    <row r="6" spans="1:12">
      <c r="A6" s="3" t="s">
        <v>12</v>
      </c>
      <c r="B6" s="3" t="s">
        <v>61</v>
      </c>
      <c r="C6" s="3" t="s">
        <v>65</v>
      </c>
      <c r="D6" s="3" t="s">
        <v>66</v>
      </c>
      <c r="E6" s="3" t="s">
        <v>64</v>
      </c>
      <c r="F6" s="10">
        <v>0.19600000000000001</v>
      </c>
      <c r="G6" s="3">
        <v>12.45</v>
      </c>
      <c r="H6" s="4">
        <f t="shared" si="0"/>
        <v>14.890199999999998</v>
      </c>
      <c r="I6" s="3">
        <v>5</v>
      </c>
      <c r="J6" s="3">
        <v>13</v>
      </c>
      <c r="K6" s="5">
        <f t="shared" si="1"/>
        <v>193.57259999999997</v>
      </c>
      <c r="L6" s="3"/>
    </row>
    <row r="7" spans="1:12">
      <c r="A7" s="3" t="s">
        <v>12</v>
      </c>
      <c r="B7" s="3" t="s">
        <v>61</v>
      </c>
      <c r="C7" s="3" t="s">
        <v>67</v>
      </c>
      <c r="D7" s="3" t="s">
        <v>68</v>
      </c>
      <c r="E7" s="3" t="s">
        <v>64</v>
      </c>
      <c r="F7" s="10">
        <v>0.19600000000000001</v>
      </c>
      <c r="G7" s="3">
        <v>19.100000000000001</v>
      </c>
      <c r="H7" s="4">
        <f t="shared" si="0"/>
        <v>22.843600000000002</v>
      </c>
      <c r="I7" s="3">
        <v>4</v>
      </c>
      <c r="J7" s="3">
        <v>7</v>
      </c>
      <c r="K7" s="5">
        <f t="shared" si="1"/>
        <v>159.90520000000001</v>
      </c>
      <c r="L7" s="3"/>
    </row>
    <row r="8" spans="1:12">
      <c r="A8" s="3" t="s">
        <v>12</v>
      </c>
      <c r="B8" s="3" t="s">
        <v>69</v>
      </c>
      <c r="C8" s="3" t="s">
        <v>70</v>
      </c>
      <c r="D8" s="3" t="s">
        <v>71</v>
      </c>
      <c r="E8" s="3" t="s">
        <v>14</v>
      </c>
      <c r="F8" s="10">
        <v>0.19600000000000001</v>
      </c>
      <c r="G8" s="3">
        <v>101.8</v>
      </c>
      <c r="H8" s="4">
        <f t="shared" si="0"/>
        <v>121.75279999999999</v>
      </c>
      <c r="I8" s="3">
        <v>2</v>
      </c>
      <c r="J8" s="3">
        <v>5</v>
      </c>
      <c r="K8" s="5">
        <f t="shared" si="1"/>
        <v>608.76400000000001</v>
      </c>
      <c r="L8" s="3"/>
    </row>
    <row r="9" spans="1:12">
      <c r="A9" s="3" t="s">
        <v>12</v>
      </c>
      <c r="B9" s="3" t="s">
        <v>69</v>
      </c>
      <c r="C9" s="3" t="s">
        <v>72</v>
      </c>
      <c r="D9" s="3" t="s">
        <v>73</v>
      </c>
      <c r="E9" s="3" t="s">
        <v>14</v>
      </c>
      <c r="F9" s="10">
        <v>0.19600000000000001</v>
      </c>
      <c r="G9" s="3">
        <v>74</v>
      </c>
      <c r="H9" s="4">
        <f t="shared" si="0"/>
        <v>88.503999999999991</v>
      </c>
      <c r="I9" s="3">
        <v>1</v>
      </c>
      <c r="J9" s="3">
        <v>3</v>
      </c>
      <c r="K9" s="5">
        <f t="shared" si="1"/>
        <v>265.51199999999994</v>
      </c>
      <c r="L9" s="3"/>
    </row>
    <row r="10" spans="1:12">
      <c r="A10" s="3" t="s">
        <v>12</v>
      </c>
      <c r="B10" s="3" t="s">
        <v>69</v>
      </c>
      <c r="C10" s="3" t="s">
        <v>74</v>
      </c>
      <c r="D10" s="3" t="s">
        <v>75</v>
      </c>
      <c r="E10" s="3" t="s">
        <v>14</v>
      </c>
      <c r="F10" s="10">
        <v>0.19600000000000001</v>
      </c>
      <c r="G10" s="3">
        <v>195.56</v>
      </c>
      <c r="H10" s="4">
        <f t="shared" si="0"/>
        <v>233.88976</v>
      </c>
      <c r="I10" s="3">
        <v>1</v>
      </c>
      <c r="J10" s="3">
        <v>3</v>
      </c>
      <c r="K10" s="5">
        <f t="shared" si="1"/>
        <v>701.66927999999996</v>
      </c>
      <c r="L10" s="3"/>
    </row>
    <row r="11" spans="1:12">
      <c r="A11" s="3" t="s">
        <v>12</v>
      </c>
      <c r="B11" s="3" t="s">
        <v>69</v>
      </c>
      <c r="C11" s="3" t="s">
        <v>76</v>
      </c>
      <c r="D11" s="3" t="s">
        <v>77</v>
      </c>
      <c r="E11" s="3" t="s">
        <v>14</v>
      </c>
      <c r="F11" s="10">
        <v>0.19600000000000001</v>
      </c>
      <c r="G11" s="3">
        <v>47.26</v>
      </c>
      <c r="H11" s="4">
        <f t="shared" si="0"/>
        <v>56.522959999999998</v>
      </c>
      <c r="I11" s="3">
        <v>2</v>
      </c>
      <c r="J11" s="3">
        <v>2</v>
      </c>
      <c r="K11" s="5">
        <f t="shared" si="1"/>
        <v>113.04592</v>
      </c>
      <c r="L11" s="3"/>
    </row>
    <row r="12" spans="1:12">
      <c r="A12" s="3" t="s">
        <v>12</v>
      </c>
      <c r="B12" s="3" t="s">
        <v>69</v>
      </c>
      <c r="C12" s="3" t="s">
        <v>78</v>
      </c>
      <c r="D12" s="3" t="s">
        <v>79</v>
      </c>
      <c r="E12" s="3" t="s">
        <v>14</v>
      </c>
      <c r="F12" s="10">
        <v>0.19600000000000001</v>
      </c>
      <c r="G12" s="3">
        <v>220.02</v>
      </c>
      <c r="H12" s="4">
        <f t="shared" si="0"/>
        <v>263.14391999999998</v>
      </c>
      <c r="I12" s="3">
        <v>2</v>
      </c>
      <c r="J12" s="3">
        <v>0</v>
      </c>
      <c r="K12" s="5">
        <f t="shared" si="1"/>
        <v>0</v>
      </c>
      <c r="L12" s="3"/>
    </row>
    <row r="13" spans="1:12">
      <c r="A13" s="3" t="s">
        <v>12</v>
      </c>
      <c r="B13" s="3" t="s">
        <v>69</v>
      </c>
      <c r="C13" s="3" t="s">
        <v>80</v>
      </c>
      <c r="D13" s="3" t="s">
        <v>81</v>
      </c>
      <c r="E13" s="3" t="s">
        <v>14</v>
      </c>
      <c r="F13" s="10">
        <v>0.19600000000000001</v>
      </c>
      <c r="G13" s="3">
        <v>80.510000000000005</v>
      </c>
      <c r="H13" s="4">
        <f t="shared" si="0"/>
        <v>96.289960000000008</v>
      </c>
      <c r="I13" s="3">
        <v>3</v>
      </c>
      <c r="J13" s="3">
        <v>4</v>
      </c>
      <c r="K13" s="5">
        <f t="shared" si="1"/>
        <v>385.15984000000003</v>
      </c>
      <c r="L13" s="3"/>
    </row>
    <row r="14" spans="1:12">
      <c r="A14" s="3" t="s">
        <v>17</v>
      </c>
      <c r="B14" s="6" t="s">
        <v>18</v>
      </c>
      <c r="C14" s="6" t="s">
        <v>19</v>
      </c>
      <c r="D14" s="6" t="s">
        <v>20</v>
      </c>
      <c r="E14" s="6" t="s">
        <v>21</v>
      </c>
      <c r="F14" s="10">
        <v>0.19600000000000001</v>
      </c>
      <c r="G14" s="3">
        <v>1245</v>
      </c>
      <c r="H14" s="4">
        <f t="shared" si="0"/>
        <v>1489.02</v>
      </c>
      <c r="I14" s="3">
        <v>2</v>
      </c>
      <c r="J14" s="3">
        <v>1</v>
      </c>
      <c r="K14" s="5">
        <f t="shared" si="1"/>
        <v>1489.02</v>
      </c>
      <c r="L14" s="3"/>
    </row>
    <row r="15" spans="1:12">
      <c r="A15" s="3" t="s">
        <v>17</v>
      </c>
      <c r="B15" s="6" t="s">
        <v>18</v>
      </c>
      <c r="C15" s="6" t="s">
        <v>22</v>
      </c>
      <c r="D15" s="6" t="s">
        <v>23</v>
      </c>
      <c r="E15" s="6" t="s">
        <v>24</v>
      </c>
      <c r="F15" s="10">
        <v>0.19600000000000001</v>
      </c>
      <c r="G15" s="3">
        <v>1453</v>
      </c>
      <c r="H15" s="4">
        <f t="shared" si="0"/>
        <v>1737.788</v>
      </c>
      <c r="I15" s="3">
        <v>1</v>
      </c>
      <c r="J15" s="3">
        <v>2</v>
      </c>
      <c r="K15" s="5">
        <f t="shared" si="1"/>
        <v>3475.576</v>
      </c>
      <c r="L15" s="3"/>
    </row>
    <row r="16" spans="1:12">
      <c r="A16" s="3" t="s">
        <v>17</v>
      </c>
      <c r="B16" s="6" t="s">
        <v>18</v>
      </c>
      <c r="C16" s="6" t="s">
        <v>25</v>
      </c>
      <c r="D16" s="6" t="s">
        <v>26</v>
      </c>
      <c r="E16" s="6" t="s">
        <v>27</v>
      </c>
      <c r="F16" s="10">
        <v>0.19600000000000001</v>
      </c>
      <c r="G16" s="3">
        <v>752</v>
      </c>
      <c r="H16" s="4">
        <f t="shared" si="0"/>
        <v>899.39199999999994</v>
      </c>
      <c r="I16" s="3">
        <v>1</v>
      </c>
      <c r="J16" s="3">
        <v>3</v>
      </c>
      <c r="K16" s="5">
        <f t="shared" si="1"/>
        <v>2698.1759999999999</v>
      </c>
      <c r="L16" s="3"/>
    </row>
    <row r="17" spans="1:12">
      <c r="A17" s="3" t="s">
        <v>17</v>
      </c>
      <c r="B17" s="6" t="s">
        <v>18</v>
      </c>
      <c r="C17" s="6" t="s">
        <v>28</v>
      </c>
      <c r="D17" s="6" t="s">
        <v>29</v>
      </c>
      <c r="E17" s="6" t="s">
        <v>30</v>
      </c>
      <c r="F17" s="10">
        <v>0.19600000000000001</v>
      </c>
      <c r="G17" s="3">
        <v>347</v>
      </c>
      <c r="H17" s="4">
        <f t="shared" si="0"/>
        <v>415.012</v>
      </c>
      <c r="I17" s="3">
        <v>1</v>
      </c>
      <c r="J17" s="3">
        <v>3</v>
      </c>
      <c r="K17" s="5">
        <f t="shared" si="1"/>
        <v>1245.0360000000001</v>
      </c>
      <c r="L17" s="3"/>
    </row>
    <row r="18" spans="1:12">
      <c r="A18" s="3" t="s">
        <v>17</v>
      </c>
      <c r="B18" s="6" t="s">
        <v>82</v>
      </c>
      <c r="C18" s="6" t="s">
        <v>83</v>
      </c>
      <c r="D18" s="6" t="s">
        <v>84</v>
      </c>
      <c r="E18" s="6" t="s">
        <v>30</v>
      </c>
      <c r="F18" s="10">
        <v>0.19600000000000001</v>
      </c>
      <c r="G18" s="3">
        <v>137</v>
      </c>
      <c r="H18" s="4">
        <f t="shared" si="0"/>
        <v>163.852</v>
      </c>
      <c r="I18" s="3">
        <v>10</v>
      </c>
      <c r="J18" s="3">
        <v>18</v>
      </c>
      <c r="K18" s="5">
        <f t="shared" si="1"/>
        <v>2949.3360000000002</v>
      </c>
      <c r="L18" s="3"/>
    </row>
    <row r="19" spans="1:12">
      <c r="A19" s="3" t="s">
        <v>17</v>
      </c>
      <c r="B19" s="6" t="s">
        <v>82</v>
      </c>
      <c r="C19" s="6" t="s">
        <v>85</v>
      </c>
      <c r="D19" s="6" t="s">
        <v>86</v>
      </c>
      <c r="E19" s="6" t="s">
        <v>21</v>
      </c>
      <c r="F19" s="10">
        <v>0.19600000000000001</v>
      </c>
      <c r="G19" s="3">
        <v>86.8</v>
      </c>
      <c r="H19" s="4">
        <f t="shared" si="0"/>
        <v>103.8128</v>
      </c>
      <c r="I19" s="3">
        <v>10</v>
      </c>
      <c r="J19" s="3">
        <v>24</v>
      </c>
      <c r="K19" s="5">
        <f t="shared" si="1"/>
        <v>2491.5072</v>
      </c>
      <c r="L19" s="3"/>
    </row>
    <row r="20" spans="1:12">
      <c r="A20" s="3" t="s">
        <v>17</v>
      </c>
      <c r="B20" s="6" t="s">
        <v>87</v>
      </c>
      <c r="C20" s="6" t="s">
        <v>88</v>
      </c>
      <c r="D20" s="6" t="s">
        <v>89</v>
      </c>
      <c r="E20" s="6" t="s">
        <v>21</v>
      </c>
      <c r="F20" s="10">
        <v>0.19600000000000001</v>
      </c>
      <c r="G20" s="3">
        <v>21.7</v>
      </c>
      <c r="H20" s="4">
        <f t="shared" si="0"/>
        <v>25.953199999999999</v>
      </c>
      <c r="I20" s="3">
        <v>8</v>
      </c>
      <c r="J20" s="3">
        <v>12</v>
      </c>
      <c r="K20" s="5">
        <f t="shared" si="1"/>
        <v>311.4384</v>
      </c>
      <c r="L20" s="3"/>
    </row>
    <row r="21" spans="1:12">
      <c r="A21" s="3" t="s">
        <v>17</v>
      </c>
      <c r="B21" s="6" t="s">
        <v>87</v>
      </c>
      <c r="C21" s="6" t="s">
        <v>90</v>
      </c>
      <c r="D21" s="6" t="s">
        <v>91</v>
      </c>
      <c r="E21" s="6" t="s">
        <v>30</v>
      </c>
      <c r="F21" s="10">
        <v>0.19600000000000001</v>
      </c>
      <c r="G21" s="3">
        <v>44.8</v>
      </c>
      <c r="H21" s="4">
        <f t="shared" si="0"/>
        <v>53.580799999999996</v>
      </c>
      <c r="I21" s="3">
        <v>8</v>
      </c>
      <c r="J21" s="3">
        <v>15</v>
      </c>
      <c r="K21" s="5">
        <f t="shared" si="1"/>
        <v>803.71199999999999</v>
      </c>
      <c r="L21" s="3"/>
    </row>
    <row r="22" spans="1:12">
      <c r="A22" s="3" t="s">
        <v>17</v>
      </c>
      <c r="B22" s="6" t="s">
        <v>87</v>
      </c>
      <c r="C22" s="6" t="s">
        <v>92</v>
      </c>
      <c r="D22" s="6" t="s">
        <v>93</v>
      </c>
      <c r="E22" s="6" t="s">
        <v>94</v>
      </c>
      <c r="F22" s="10">
        <v>0.19600000000000001</v>
      </c>
      <c r="G22" s="3">
        <v>385</v>
      </c>
      <c r="H22" s="4">
        <f t="shared" si="0"/>
        <v>460.46</v>
      </c>
      <c r="I22" s="3">
        <v>2</v>
      </c>
      <c r="J22" s="3">
        <v>4</v>
      </c>
      <c r="K22" s="5">
        <f t="shared" si="1"/>
        <v>1841.84</v>
      </c>
      <c r="L22" s="3"/>
    </row>
    <row r="23" spans="1:12">
      <c r="A23" s="3" t="s">
        <v>17</v>
      </c>
      <c r="B23" s="6" t="s">
        <v>87</v>
      </c>
      <c r="C23" s="6" t="s">
        <v>95</v>
      </c>
      <c r="D23" s="6" t="s">
        <v>96</v>
      </c>
      <c r="E23" s="6" t="s">
        <v>97</v>
      </c>
      <c r="F23" s="10">
        <v>0.19600000000000001</v>
      </c>
      <c r="G23" s="3">
        <v>621</v>
      </c>
      <c r="H23" s="4">
        <f t="shared" si="0"/>
        <v>742.71600000000001</v>
      </c>
      <c r="I23" s="3">
        <v>2</v>
      </c>
      <c r="J23" s="3">
        <v>2</v>
      </c>
      <c r="K23" s="5">
        <f t="shared" si="1"/>
        <v>1485.432</v>
      </c>
      <c r="L23" s="3"/>
    </row>
    <row r="24" spans="1:12">
      <c r="A24" s="3" t="s">
        <v>17</v>
      </c>
      <c r="B24" s="6" t="s">
        <v>31</v>
      </c>
      <c r="C24" s="6" t="s">
        <v>98</v>
      </c>
      <c r="D24" s="6" t="s">
        <v>99</v>
      </c>
      <c r="E24" s="6" t="s">
        <v>100</v>
      </c>
      <c r="F24" s="10">
        <v>0.19600000000000001</v>
      </c>
      <c r="G24" s="3">
        <v>51</v>
      </c>
      <c r="H24" s="4">
        <f t="shared" si="0"/>
        <v>60.995999999999995</v>
      </c>
      <c r="I24" s="3">
        <v>10</v>
      </c>
      <c r="J24" s="3">
        <v>50</v>
      </c>
      <c r="K24" s="5">
        <f t="shared" si="1"/>
        <v>3049.7999999999997</v>
      </c>
      <c r="L24" s="3"/>
    </row>
    <row r="25" spans="1:12">
      <c r="A25" s="3" t="s">
        <v>17</v>
      </c>
      <c r="B25" s="6" t="s">
        <v>31</v>
      </c>
      <c r="C25" s="6" t="s">
        <v>101</v>
      </c>
      <c r="D25" s="6" t="s">
        <v>102</v>
      </c>
      <c r="E25" s="6" t="s">
        <v>100</v>
      </c>
      <c r="F25" s="10">
        <v>0.19600000000000001</v>
      </c>
      <c r="G25" s="3">
        <v>43</v>
      </c>
      <c r="H25" s="4">
        <f t="shared" si="0"/>
        <v>51.427999999999997</v>
      </c>
      <c r="I25" s="3">
        <v>50</v>
      </c>
      <c r="J25" s="3">
        <v>40</v>
      </c>
      <c r="K25" s="5">
        <f t="shared" si="1"/>
        <v>2057.12</v>
      </c>
      <c r="L25" s="3"/>
    </row>
    <row r="26" spans="1:12">
      <c r="A26" s="3" t="s">
        <v>17</v>
      </c>
      <c r="B26" s="6" t="s">
        <v>31</v>
      </c>
      <c r="C26" s="6" t="s">
        <v>103</v>
      </c>
      <c r="D26" s="6" t="s">
        <v>104</v>
      </c>
      <c r="E26" s="6" t="s">
        <v>105</v>
      </c>
      <c r="F26" s="10">
        <v>0.19600000000000001</v>
      </c>
      <c r="G26" s="3">
        <v>307</v>
      </c>
      <c r="H26" s="4">
        <f t="shared" si="0"/>
        <v>367.17199999999997</v>
      </c>
      <c r="I26" s="3">
        <v>20</v>
      </c>
      <c r="J26" s="3">
        <v>40</v>
      </c>
      <c r="K26" s="5">
        <f t="shared" si="1"/>
        <v>14686.88</v>
      </c>
      <c r="L26" s="3"/>
    </row>
    <row r="27" spans="1:12">
      <c r="A27" s="3" t="s">
        <v>17</v>
      </c>
      <c r="B27" s="6" t="s">
        <v>32</v>
      </c>
      <c r="C27" s="6" t="s">
        <v>33</v>
      </c>
      <c r="D27" s="6" t="s">
        <v>34</v>
      </c>
      <c r="E27" s="6" t="s">
        <v>21</v>
      </c>
      <c r="F27" s="10">
        <v>0.19600000000000001</v>
      </c>
      <c r="G27" s="3">
        <v>275</v>
      </c>
      <c r="H27" s="4">
        <f t="shared" si="0"/>
        <v>328.9</v>
      </c>
      <c r="I27" s="3">
        <v>2</v>
      </c>
      <c r="J27" s="3">
        <v>3</v>
      </c>
      <c r="K27" s="5">
        <f t="shared" si="1"/>
        <v>986.69999999999993</v>
      </c>
      <c r="L27" s="3"/>
    </row>
    <row r="28" spans="1:12">
      <c r="A28" s="3" t="s">
        <v>17</v>
      </c>
      <c r="B28" s="6" t="s">
        <v>32</v>
      </c>
      <c r="C28" s="6" t="s">
        <v>35</v>
      </c>
      <c r="D28" s="6" t="s">
        <v>36</v>
      </c>
      <c r="E28" s="6" t="s">
        <v>37</v>
      </c>
      <c r="F28" s="10">
        <v>0.19600000000000001</v>
      </c>
      <c r="G28" s="3">
        <v>136</v>
      </c>
      <c r="H28" s="4">
        <f t="shared" si="0"/>
        <v>162.65600000000001</v>
      </c>
      <c r="I28" s="3">
        <v>3</v>
      </c>
      <c r="J28" s="3">
        <v>3</v>
      </c>
      <c r="K28" s="5">
        <f t="shared" si="1"/>
        <v>487.96800000000002</v>
      </c>
      <c r="L28" s="3"/>
    </row>
    <row r="29" spans="1:12">
      <c r="A29" s="3" t="s">
        <v>17</v>
      </c>
      <c r="B29" s="6" t="s">
        <v>38</v>
      </c>
      <c r="C29" s="6" t="s">
        <v>39</v>
      </c>
      <c r="D29" s="6" t="s">
        <v>106</v>
      </c>
      <c r="E29" s="6" t="s">
        <v>21</v>
      </c>
      <c r="F29" s="10">
        <v>0.19600000000000001</v>
      </c>
      <c r="G29" s="3">
        <v>1250</v>
      </c>
      <c r="H29" s="4">
        <f t="shared" si="0"/>
        <v>1495</v>
      </c>
      <c r="I29" s="3">
        <v>1</v>
      </c>
      <c r="J29" s="3">
        <v>1</v>
      </c>
      <c r="K29" s="5">
        <f t="shared" si="1"/>
        <v>1495</v>
      </c>
      <c r="L29" s="3"/>
    </row>
    <row r="30" spans="1:12">
      <c r="A30" s="3" t="s">
        <v>17</v>
      </c>
      <c r="B30" s="6" t="s">
        <v>38</v>
      </c>
      <c r="C30" s="6" t="s">
        <v>107</v>
      </c>
      <c r="D30" s="6" t="s">
        <v>108</v>
      </c>
      <c r="E30" s="6" t="s">
        <v>37</v>
      </c>
      <c r="F30" s="10">
        <v>0.19600000000000001</v>
      </c>
      <c r="G30" s="3">
        <v>1780</v>
      </c>
      <c r="H30" s="4">
        <f t="shared" si="0"/>
        <v>2128.88</v>
      </c>
      <c r="I30" s="3">
        <v>1</v>
      </c>
      <c r="J30" s="3">
        <v>1</v>
      </c>
      <c r="K30" s="5">
        <f t="shared" si="1"/>
        <v>2128.88</v>
      </c>
      <c r="L30" s="3"/>
    </row>
    <row r="31" spans="1:12">
      <c r="A31" s="3" t="s">
        <v>40</v>
      </c>
      <c r="B31" s="6" t="s">
        <v>41</v>
      </c>
      <c r="C31" s="6" t="s">
        <v>42</v>
      </c>
      <c r="D31" s="6" t="s">
        <v>43</v>
      </c>
      <c r="E31" s="6" t="s">
        <v>44</v>
      </c>
      <c r="F31" s="10">
        <v>0.19600000000000001</v>
      </c>
      <c r="G31" s="3">
        <v>380</v>
      </c>
      <c r="H31" s="4">
        <f t="shared" si="0"/>
        <v>454.47999999999996</v>
      </c>
      <c r="I31" s="3">
        <v>1</v>
      </c>
      <c r="J31" s="3">
        <v>2</v>
      </c>
      <c r="K31" s="5">
        <f t="shared" si="1"/>
        <v>908.95999999999992</v>
      </c>
      <c r="L31" s="3"/>
    </row>
    <row r="32" spans="1:12">
      <c r="A32" s="3" t="s">
        <v>40</v>
      </c>
      <c r="B32" s="6" t="s">
        <v>41</v>
      </c>
      <c r="C32" s="6" t="s">
        <v>42</v>
      </c>
      <c r="D32" s="6" t="s">
        <v>45</v>
      </c>
      <c r="E32" s="6" t="s">
        <v>46</v>
      </c>
      <c r="F32" s="10">
        <v>0.19600000000000001</v>
      </c>
      <c r="G32" s="3">
        <v>598</v>
      </c>
      <c r="H32" s="4">
        <f t="shared" si="0"/>
        <v>715.20799999999997</v>
      </c>
      <c r="I32" s="3">
        <v>1</v>
      </c>
      <c r="J32" s="3">
        <v>13</v>
      </c>
      <c r="K32" s="5">
        <f t="shared" si="1"/>
        <v>9297.7039999999997</v>
      </c>
      <c r="L32" s="3"/>
    </row>
    <row r="33" spans="1:12">
      <c r="A33" s="3" t="s">
        <v>40</v>
      </c>
      <c r="B33" s="6" t="s">
        <v>31</v>
      </c>
      <c r="C33" s="6" t="s">
        <v>47</v>
      </c>
      <c r="D33" s="6" t="s">
        <v>48</v>
      </c>
      <c r="E33" s="6" t="s">
        <v>113</v>
      </c>
      <c r="F33" s="10">
        <v>0.19600000000000001</v>
      </c>
      <c r="G33" s="3">
        <v>16</v>
      </c>
      <c r="H33" s="4">
        <f t="shared" si="0"/>
        <v>19.135999999999999</v>
      </c>
      <c r="I33" s="3">
        <v>5</v>
      </c>
      <c r="J33" s="3">
        <v>17</v>
      </c>
      <c r="K33" s="5">
        <f t="shared" si="1"/>
        <v>325.31200000000001</v>
      </c>
      <c r="L33" s="3"/>
    </row>
    <row r="34" spans="1:12">
      <c r="A34" s="3" t="s">
        <v>40</v>
      </c>
      <c r="B34" s="6" t="s">
        <v>31</v>
      </c>
      <c r="C34" s="6" t="s">
        <v>49</v>
      </c>
      <c r="D34" s="6" t="s">
        <v>50</v>
      </c>
      <c r="E34" s="6" t="s">
        <v>113</v>
      </c>
      <c r="F34" s="10">
        <v>0.19600000000000001</v>
      </c>
      <c r="G34" s="3">
        <v>16</v>
      </c>
      <c r="H34" s="4">
        <f t="shared" si="0"/>
        <v>19.135999999999999</v>
      </c>
      <c r="I34" s="3">
        <v>5</v>
      </c>
      <c r="J34" s="3">
        <v>26</v>
      </c>
      <c r="K34" s="5">
        <f t="shared" si="1"/>
        <v>497.536</v>
      </c>
      <c r="L34" s="3"/>
    </row>
    <row r="35" spans="1:12">
      <c r="A35" s="3" t="s">
        <v>40</v>
      </c>
      <c r="B35" s="6" t="s">
        <v>51</v>
      </c>
      <c r="C35" s="6" t="s">
        <v>109</v>
      </c>
      <c r="D35" s="6" t="s">
        <v>110</v>
      </c>
      <c r="E35" s="6" t="s">
        <v>52</v>
      </c>
      <c r="F35" s="10">
        <v>0.19600000000000001</v>
      </c>
      <c r="G35" s="3">
        <v>210</v>
      </c>
      <c r="H35" s="4">
        <f t="shared" si="0"/>
        <v>251.16</v>
      </c>
      <c r="I35" s="3">
        <v>3</v>
      </c>
      <c r="J35" s="3">
        <v>14</v>
      </c>
      <c r="K35" s="5">
        <f t="shared" si="1"/>
        <v>3516.24</v>
      </c>
      <c r="L35" s="3"/>
    </row>
    <row r="36" spans="1:12">
      <c r="A36" s="3" t="s">
        <v>40</v>
      </c>
      <c r="B36" s="6" t="s">
        <v>51</v>
      </c>
      <c r="C36" s="6" t="s">
        <v>53</v>
      </c>
      <c r="D36" s="6" t="s">
        <v>54</v>
      </c>
      <c r="E36" s="6" t="s">
        <v>52</v>
      </c>
      <c r="F36" s="10">
        <v>0.19600000000000001</v>
      </c>
      <c r="G36" s="3">
        <v>40</v>
      </c>
      <c r="H36" s="4">
        <f t="shared" si="0"/>
        <v>47.839999999999996</v>
      </c>
      <c r="I36" s="3">
        <v>3</v>
      </c>
      <c r="J36" s="3">
        <v>18</v>
      </c>
      <c r="K36" s="5">
        <f t="shared" si="1"/>
        <v>861.11999999999989</v>
      </c>
      <c r="L36" s="3"/>
    </row>
    <row r="37" spans="1:12">
      <c r="A37" s="3" t="s">
        <v>40</v>
      </c>
      <c r="B37" s="6" t="s">
        <v>51</v>
      </c>
      <c r="C37" s="6" t="s">
        <v>55</v>
      </c>
      <c r="D37" s="6" t="s">
        <v>56</v>
      </c>
      <c r="E37" s="6" t="s">
        <v>52</v>
      </c>
      <c r="F37" s="10">
        <v>0.19600000000000001</v>
      </c>
      <c r="G37" s="3">
        <v>490</v>
      </c>
      <c r="H37" s="4">
        <f t="shared" si="0"/>
        <v>586.04</v>
      </c>
      <c r="I37" s="3">
        <v>1</v>
      </c>
      <c r="J37" s="3">
        <v>5</v>
      </c>
      <c r="K37" s="5">
        <f t="shared" si="1"/>
        <v>2930.2</v>
      </c>
      <c r="L37" s="3"/>
    </row>
    <row r="38" spans="1:12">
      <c r="A38" s="3" t="s">
        <v>40</v>
      </c>
      <c r="B38" s="6" t="s">
        <v>51</v>
      </c>
      <c r="C38" s="6" t="s">
        <v>114</v>
      </c>
      <c r="D38" s="6" t="s">
        <v>115</v>
      </c>
      <c r="E38" s="6" t="s">
        <v>52</v>
      </c>
      <c r="F38" s="10"/>
      <c r="G38" s="3">
        <v>12</v>
      </c>
      <c r="H38" s="4">
        <f>G38*(1+F38)</f>
        <v>12</v>
      </c>
      <c r="I38" s="3">
        <v>5</v>
      </c>
      <c r="J38" s="3">
        <v>2</v>
      </c>
      <c r="K38" s="5">
        <f>J38*H38</f>
        <v>24</v>
      </c>
      <c r="L38" s="3"/>
    </row>
    <row r="39" spans="1:12">
      <c r="A39" s="3"/>
      <c r="B39" s="3"/>
      <c r="C39" s="11"/>
      <c r="D39" s="11"/>
      <c r="E39" s="3"/>
      <c r="F39" s="10"/>
      <c r="G39" s="3"/>
      <c r="H39" s="4"/>
      <c r="I39" s="3"/>
      <c r="J39" s="3"/>
      <c r="K39" s="3"/>
      <c r="L39" s="3"/>
    </row>
  </sheetData>
  <sortState ref="A2:L20">
    <sortCondition ref="D2:D20000"/>
  </sortState>
  <conditionalFormatting sqref="J38">
    <cfRule type="cellIs" dxfId="6" priority="7" stopIfTrue="1" operator="lessThan">
      <formula>0</formula>
    </cfRule>
  </conditionalFormatting>
  <conditionalFormatting sqref="J1 J37">
    <cfRule type="cellIs" dxfId="5" priority="4" stopIfTrue="1" operator="lessThan">
      <formula>0</formula>
    </cfRule>
  </conditionalFormatting>
  <conditionalFormatting sqref="J2:J36">
    <cfRule type="cellIs" dxfId="4" priority="5" stopIfTrue="1" operator="lessThan">
      <formula>0</formula>
    </cfRule>
    <cfRule type="cellIs" dxfId="3" priority="6" stopIfTrue="1" operator="lessThanOrEqual">
      <formula>#REF!</formula>
    </cfRule>
  </conditionalFormatting>
  <conditionalFormatting sqref="J1 J37:J38">
    <cfRule type="cellIs" dxfId="2" priority="3" stopIfTrue="1" operator="lessThan">
      <formula>0</formula>
    </cfRule>
  </conditionalFormatting>
  <conditionalFormatting sqref="J2:J36">
    <cfRule type="cellIs" dxfId="1" priority="1" stopIfTrue="1" operator="lessThan">
      <formula>0</formula>
    </cfRule>
    <cfRule type="cellIs" dxfId="0" priority="2" stopIfTrue="1" operator="lessThanOrEqual">
      <formula>#REF!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basededonnées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jéjé</dc:creator>
  <cp:lastModifiedBy>cpetit</cp:lastModifiedBy>
  <dcterms:created xsi:type="dcterms:W3CDTF">2012-05-08T14:52:26Z</dcterms:created>
  <dcterms:modified xsi:type="dcterms:W3CDTF">2013-07-11T14:02:59Z</dcterms:modified>
</cp:coreProperties>
</file>