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updateLinks="never" codeName="ThisWorkbook" defaultThemeVersion="124226"/>
  <bookViews>
    <workbookView xWindow="5235" yWindow="120" windowWidth="10965" windowHeight="12015" activeTab="4"/>
  </bookViews>
  <sheets>
    <sheet name="JUILLET" sheetId="2" r:id="rId1"/>
    <sheet name="AOÛT" sheetId="3" r:id="rId2"/>
    <sheet name="SEPTEMBRE" sheetId="4" r:id="rId3"/>
    <sheet name="OCTOBRE" sheetId="5" r:id="rId4"/>
    <sheet name="TOTAUX" sheetId="6" r:id="rId5"/>
  </sheets>
  <calcPr calcId="145621"/>
  <customWorkbookViews>
    <customWorkbookView name="Rachel Morrison - Affichage personnalisé" guid="{57EEECB2-3505-441E-9E2A-74E61A9A8F50}" autoUpdate="1" mergeInterval="5" personalView="1" maximized="1" windowWidth="1916" windowHeight="894" activeSheetId="4"/>
    <customWorkbookView name="Xavier TIBERGHIEN - Affichage personnalisé" guid="{1B458B66-A07B-4404-BDB3-701CAB482DE5}" mergeInterval="0" personalView="1" maximized="1" windowWidth="1916" windowHeight="815" activeSheetId="4"/>
    <customWorkbookView name="Solenn GUHUR - Affichage personnalisé" guid="{80C6FBBC-4474-40C6-8525-5FA31B695F90}" mergeInterval="0" personalView="1" maximized="1" windowWidth="1916" windowHeight="829" activeSheetId="3"/>
    <customWorkbookView name="EUROPROV - Affichage personnalisé" guid="{5379986B-EEF9-40F0-87F5-5FECCAC8F2C7}" mergeInterval="0" personalView="1" maximized="1" windowWidth="1436" windowHeight="685" activeSheetId="3"/>
    <customWorkbookView name="  - Affichage personnalisé" guid="{0A70BEB2-D5F3-430A-BFBC-F4A56FA8B121}" mergeInterval="0" personalView="1" maximized="1" windowWidth="1916" windowHeight="831" activeSheetId="3"/>
    <customWorkbookView name="Anne LOQUINEAU - Affichage personnalisé" guid="{97E3F257-FD8D-42EF-8267-F8A77517B647}" mergeInterval="0" personalView="1" maximized="1" windowWidth="1916" windowHeight="815" activeSheetId="3"/>
    <customWorkbookView name="Pelin AYDIN - Affichage personnalisé" guid="{71D4213E-3ACE-462A-BC7A-EB7E0897C40C}" mergeInterval="0" personalView="1" maximized="1" windowWidth="1916" windowHeight="835" activeSheetId="3"/>
    <customWorkbookView name=" MCKNIGHT - Affichage personnalisé" guid="{AF591C6B-C14C-4C6F-8B37-CF20631AF1D6}" mergeInterval="0" personalView="1" maximized="1" windowWidth="1916" windowHeight="845" activeSheetId="3"/>
    <customWorkbookView name="Izabell PIQUIN - Affichage personnalisé" guid="{20C519D8-8841-47DF-9D87-C7A179D74043}" mergeInterval="0" personalView="1" maximized="1" windowWidth="1916" windowHeight="855" activeSheetId="3"/>
    <customWorkbookView name="Malgorzata BACHE - Affichage personnalisé" guid="{A66DA7DE-16E6-451B-ACC2-34870F1F0D2E}" mergeInterval="0" personalView="1" maximized="1" windowWidth="1436" windowHeight="675" activeSheetId="2"/>
    <customWorkbookView name="Jasmina JP. PAVIC - Affichage personnalisé" guid="{88555D36-FBD6-43E9-9BEC-63A7EF4B2D9A}" mergeInterval="0" personalView="1" maximized="1" windowWidth="1916" windowHeight="855" activeSheetId="2"/>
    <customWorkbookView name="Corine GUINHUT - Affichage personnalisé" guid="{A3E5D262-0ED7-4FC2-BCF1-489C5FB4A16F}" mergeInterval="0" personalView="1" maximized="1" windowWidth="1916" windowHeight="829" activeSheetId="2" showComments="commIndAndComment"/>
    <customWorkbookView name="Sandrine FIDALGO - Affichage personnalisé" guid="{C5209C83-95EC-4DD4-9B1D-425A46411EDD}" mergeInterval="0" personalView="1" maximized="1" windowWidth="1916" windowHeight="777" activeSheetId="2"/>
    <customWorkbookView name="Karine CLERC - Affichage personnalisé" guid="{56D51F1B-541C-439E-BCA5-DDD9C5142C34}" mergeInterval="0" personalView="1" maximized="1" windowWidth="1916" windowHeight="839" activeSheetId="2"/>
    <customWorkbookView name="Raphaël VERARDI - Affichage personnalisé" guid="{B0ACE48E-DEC4-45F3-B17C-676164216F17}" mergeInterval="0" personalView="1" maximized="1" windowWidth="1916" windowHeight="855" activeSheetId="2"/>
    <customWorkbookView name="Gulnora CHAUVIERE - Affichage personnalisé" guid="{04924A67-C092-40BC-BC5A-79BBB4B5B14F}" mergeInterval="0" personalView="1" maximized="1" windowWidth="1916" windowHeight="807" activeSheetId="3"/>
    <customWorkbookView name="Malgorzata DACHICOURT - Affichage personnalisé" guid="{DC124AED-8B3D-4666-8A69-E5A934363420}" mergeInterval="0" personalView="1" maximized="1" windowWidth="1596" windowHeight="627" activeSheetId="3"/>
    <customWorkbookView name="Jennifer GARAUD - Affichage personnalisé" guid="{A284F3E3-D909-4D19-9CDB-ADD343AEBCA6}" mergeInterval="0" personalView="1" maximized="1" windowWidth="1596" windowHeight="675" activeSheetId="3"/>
  </customWorkbookViews>
</workbook>
</file>

<file path=xl/calcChain.xml><?xml version="1.0" encoding="utf-8"?>
<calcChain xmlns="http://schemas.openxmlformats.org/spreadsheetml/2006/main">
  <c r="E2031" i="5" l="1"/>
  <c r="E2030" i="5"/>
  <c r="E2029" i="5"/>
  <c r="E2028" i="5"/>
  <c r="E2027" i="5"/>
  <c r="E2026" i="5"/>
  <c r="E2025" i="5"/>
  <c r="E2024" i="5"/>
  <c r="E2023" i="5"/>
  <c r="E2022" i="5"/>
  <c r="E2021" i="5"/>
  <c r="E2020" i="5"/>
  <c r="E2019" i="5"/>
  <c r="E2018" i="5"/>
  <c r="E2017" i="5"/>
  <c r="E2016" i="5"/>
  <c r="E2015" i="5"/>
  <c r="E2014" i="5"/>
  <c r="E2013" i="5"/>
  <c r="E2012" i="5"/>
  <c r="E2011" i="5"/>
  <c r="E2010" i="5"/>
  <c r="E2009" i="5"/>
  <c r="E2008" i="5"/>
  <c r="E2007" i="5"/>
  <c r="E2006" i="5"/>
  <c r="E2005" i="5"/>
  <c r="E2004" i="5"/>
  <c r="E2003" i="5"/>
  <c r="E2002" i="5"/>
  <c r="E2001" i="5"/>
  <c r="E2000" i="5"/>
  <c r="E1999" i="5"/>
  <c r="E1998" i="5"/>
  <c r="E1997" i="5"/>
  <c r="E1996" i="5"/>
  <c r="E1995" i="5"/>
  <c r="E1994" i="5"/>
  <c r="E1993" i="5"/>
  <c r="E1992" i="5"/>
  <c r="E1991" i="5"/>
  <c r="E1990" i="5"/>
  <c r="E1989" i="5"/>
  <c r="E1988" i="5"/>
  <c r="E1987" i="5"/>
  <c r="E1986" i="5"/>
  <c r="E1985" i="5"/>
  <c r="E1984" i="5"/>
  <c r="E1983" i="5"/>
  <c r="E1982" i="5"/>
  <c r="E1981" i="5"/>
  <c r="E1980" i="5"/>
  <c r="E1979" i="5"/>
  <c r="E1978" i="5"/>
  <c r="E1977" i="5"/>
  <c r="E1976" i="5"/>
  <c r="E1975" i="5"/>
  <c r="E1974" i="5"/>
  <c r="E1973" i="5"/>
  <c r="E1972" i="5"/>
  <c r="E1971" i="5"/>
  <c r="E1970" i="5"/>
  <c r="E1969" i="5"/>
  <c r="E1968" i="5"/>
  <c r="E1967" i="5"/>
  <c r="E1966" i="5"/>
  <c r="E1965" i="5"/>
  <c r="E1964" i="5"/>
  <c r="E1963" i="5"/>
  <c r="E1962" i="5"/>
  <c r="E1961" i="5"/>
  <c r="E1960" i="5"/>
  <c r="E1959" i="5"/>
  <c r="E1958" i="5"/>
  <c r="E1957" i="5"/>
  <c r="E1956" i="5"/>
  <c r="E1955" i="5"/>
  <c r="E1954" i="5"/>
  <c r="E1953" i="5"/>
  <c r="E1952" i="5"/>
  <c r="E1951" i="5"/>
  <c r="E1950" i="5"/>
  <c r="E1949" i="5"/>
  <c r="E1948" i="5"/>
  <c r="E1947" i="5"/>
  <c r="E1946" i="5"/>
  <c r="E1945" i="5"/>
  <c r="E1944" i="5"/>
  <c r="E1943" i="5"/>
  <c r="E1942" i="5"/>
  <c r="E1941" i="5"/>
  <c r="E1940" i="5"/>
  <c r="E1939" i="5"/>
  <c r="E1938" i="5"/>
  <c r="E1937" i="5"/>
  <c r="E1936" i="5"/>
  <c r="E1935" i="5"/>
  <c r="E1934" i="5"/>
  <c r="E1933" i="5"/>
  <c r="E1932" i="5"/>
  <c r="E1931" i="5"/>
  <c r="E1930" i="5"/>
  <c r="E1929" i="5"/>
  <c r="E1928" i="5"/>
  <c r="E1927" i="5"/>
  <c r="E1926" i="5"/>
  <c r="E1925" i="5"/>
  <c r="E1924" i="5"/>
  <c r="E1923" i="5"/>
  <c r="E1922" i="5"/>
  <c r="E1921" i="5"/>
  <c r="E1920" i="5"/>
  <c r="E1919" i="5"/>
  <c r="E1918" i="5"/>
  <c r="E1917" i="5"/>
  <c r="E1916" i="5"/>
  <c r="E1915" i="5"/>
  <c r="E1914" i="5"/>
  <c r="E1913" i="5"/>
  <c r="E1912" i="5"/>
  <c r="E1911" i="5"/>
  <c r="E1910" i="5"/>
  <c r="E1909" i="5"/>
  <c r="E1908" i="5"/>
  <c r="E1907" i="5"/>
  <c r="E1906" i="5"/>
  <c r="E1905" i="5"/>
  <c r="E1904" i="5"/>
  <c r="E1903" i="5"/>
  <c r="E1902" i="5"/>
  <c r="E1901" i="5"/>
  <c r="E1900" i="5"/>
  <c r="E1899" i="5"/>
  <c r="E1898" i="5"/>
  <c r="E1897" i="5"/>
  <c r="E1896" i="5"/>
  <c r="E1895" i="5"/>
  <c r="E1894" i="5"/>
  <c r="E1893" i="5"/>
  <c r="E1892" i="5"/>
  <c r="E1891" i="5"/>
  <c r="E1890" i="5"/>
  <c r="E1889" i="5"/>
  <c r="E1888" i="5"/>
  <c r="E1887" i="5"/>
  <c r="E1886" i="5"/>
  <c r="E1885" i="5"/>
  <c r="E1884" i="5"/>
  <c r="E1883" i="5"/>
  <c r="E1882" i="5"/>
  <c r="E1881" i="5"/>
  <c r="E1880" i="5"/>
  <c r="E1879" i="5"/>
  <c r="E1878" i="5"/>
  <c r="E1877" i="5"/>
  <c r="E1876" i="5"/>
  <c r="E1875" i="5"/>
  <c r="E1874" i="5"/>
  <c r="E1873" i="5"/>
  <c r="E1872" i="5"/>
  <c r="E1871" i="5"/>
  <c r="E1870" i="5"/>
  <c r="E1869" i="5"/>
  <c r="E1868" i="5"/>
  <c r="E1867" i="5"/>
  <c r="E1866" i="5"/>
  <c r="E1865" i="5"/>
  <c r="E1864" i="5"/>
  <c r="E1863" i="5"/>
  <c r="E1862" i="5"/>
  <c r="E1861" i="5"/>
  <c r="E1860" i="5"/>
  <c r="E1859" i="5"/>
  <c r="E1858" i="5"/>
  <c r="E1857" i="5"/>
  <c r="E1856" i="5"/>
  <c r="E1855" i="5"/>
  <c r="E1854" i="5"/>
  <c r="E1853" i="5"/>
  <c r="E1852" i="5"/>
  <c r="E1851" i="5"/>
  <c r="E1850" i="5"/>
  <c r="E1849" i="5"/>
  <c r="E1848" i="5"/>
  <c r="E1847" i="5"/>
  <c r="E1846" i="5"/>
  <c r="E1845" i="5"/>
  <c r="E1844" i="5"/>
  <c r="E1843" i="5"/>
  <c r="E1842" i="5"/>
  <c r="E1841" i="5"/>
  <c r="E1840" i="5"/>
  <c r="E1839" i="5"/>
  <c r="E1838" i="5"/>
  <c r="E1837" i="5"/>
  <c r="E1836" i="5"/>
  <c r="E1835" i="5"/>
  <c r="E1834" i="5"/>
  <c r="E1833" i="5"/>
  <c r="E1832" i="5"/>
  <c r="E1831" i="5"/>
  <c r="E1830" i="5"/>
  <c r="E1829" i="5"/>
  <c r="E1828" i="5"/>
  <c r="E1827" i="5"/>
  <c r="E1826" i="5"/>
  <c r="E1825" i="5"/>
  <c r="E1824" i="5"/>
  <c r="E1823" i="5"/>
  <c r="E1822" i="5"/>
  <c r="E1821" i="5"/>
  <c r="E1820" i="5"/>
  <c r="E1819" i="5"/>
  <c r="E1818" i="5"/>
  <c r="E1817" i="5"/>
  <c r="E1816" i="5"/>
  <c r="E1815" i="5"/>
  <c r="E1814" i="5"/>
  <c r="E1813" i="5"/>
  <c r="E1812" i="5"/>
  <c r="E1811" i="5"/>
  <c r="E1810" i="5"/>
  <c r="E1809" i="5"/>
  <c r="E1808" i="5"/>
  <c r="E1807" i="5"/>
  <c r="E1806" i="5"/>
  <c r="E1805" i="5"/>
  <c r="E1804" i="5"/>
  <c r="E1803" i="5"/>
  <c r="E1802" i="5"/>
  <c r="E1801" i="5"/>
  <c r="E1800" i="5"/>
  <c r="E1799" i="5"/>
  <c r="E1798" i="5"/>
  <c r="E1797" i="5"/>
  <c r="E1796" i="5"/>
  <c r="E1795" i="5"/>
  <c r="E1794" i="5"/>
  <c r="E1793" i="5"/>
  <c r="E1792" i="5"/>
  <c r="E1791" i="5"/>
  <c r="E1790" i="5"/>
  <c r="E1789" i="5"/>
  <c r="E1788" i="5"/>
  <c r="E1787" i="5"/>
  <c r="E1786" i="5"/>
  <c r="E1785" i="5"/>
  <c r="E1784" i="5"/>
  <c r="E1783" i="5"/>
  <c r="E1782" i="5"/>
  <c r="E1781" i="5"/>
  <c r="E1780" i="5"/>
  <c r="E1779" i="5"/>
  <c r="E1778" i="5"/>
  <c r="E1777" i="5"/>
  <c r="E1776" i="5"/>
  <c r="E1775" i="5"/>
  <c r="E1774" i="5"/>
  <c r="E1773" i="5"/>
  <c r="E1772" i="5"/>
  <c r="E1771" i="5"/>
  <c r="E1770" i="5"/>
  <c r="E1769" i="5"/>
  <c r="E1768" i="5"/>
  <c r="E1767" i="5"/>
  <c r="E1766" i="5"/>
  <c r="E1765" i="5"/>
  <c r="E1764" i="5"/>
  <c r="E1763" i="5"/>
  <c r="E1762" i="5"/>
  <c r="E1761" i="5"/>
  <c r="E1760" i="5"/>
  <c r="E1759" i="5"/>
  <c r="E1758" i="5"/>
  <c r="E1757" i="5"/>
  <c r="E1756" i="5"/>
  <c r="E1755" i="5"/>
  <c r="E1754" i="5"/>
  <c r="E1753" i="5"/>
  <c r="E1752" i="5"/>
  <c r="E1751" i="5"/>
  <c r="E1750" i="5"/>
  <c r="E1749" i="5"/>
  <c r="E1748" i="5"/>
  <c r="E1747" i="5"/>
  <c r="E1746" i="5"/>
  <c r="E1745" i="5"/>
  <c r="E1744" i="5"/>
  <c r="E1743" i="5"/>
  <c r="E1742" i="5"/>
  <c r="E1741" i="5"/>
  <c r="E1740" i="5"/>
  <c r="E1739" i="5"/>
  <c r="E1738" i="5"/>
  <c r="E1737" i="5"/>
  <c r="E1736" i="5"/>
  <c r="E1735" i="5"/>
  <c r="E1734" i="5"/>
  <c r="E1733" i="5"/>
  <c r="E1732" i="5"/>
  <c r="E1731" i="5"/>
  <c r="E1730" i="5"/>
  <c r="E1729" i="5"/>
  <c r="E1728" i="5"/>
  <c r="E1727" i="5"/>
  <c r="E1726" i="5"/>
  <c r="E1725" i="5"/>
  <c r="E1724" i="5"/>
  <c r="E1723" i="5"/>
  <c r="E1722" i="5"/>
  <c r="E1721" i="5"/>
  <c r="E1720" i="5"/>
  <c r="E1719" i="5"/>
  <c r="E1718" i="5"/>
  <c r="E1717" i="5"/>
  <c r="E1716" i="5"/>
  <c r="E1715" i="5"/>
  <c r="E1714" i="5"/>
  <c r="E1713" i="5"/>
  <c r="E1712" i="5"/>
  <c r="E1711" i="5"/>
  <c r="E1710" i="5"/>
  <c r="E1709" i="5"/>
  <c r="E1708" i="5"/>
  <c r="E1707" i="5"/>
  <c r="E1706" i="5"/>
  <c r="E1705" i="5"/>
  <c r="E1704" i="5"/>
  <c r="E1703" i="5"/>
  <c r="E1702" i="5"/>
  <c r="E1701" i="5"/>
  <c r="E1700" i="5"/>
  <c r="E1699" i="5"/>
  <c r="E1698" i="5"/>
  <c r="E1697" i="5"/>
  <c r="E1696" i="5"/>
  <c r="E1695" i="5"/>
  <c r="E1694" i="5"/>
  <c r="E1693" i="5"/>
  <c r="E1692" i="5"/>
  <c r="E1691" i="5"/>
  <c r="E1690" i="5"/>
  <c r="E1689" i="5"/>
  <c r="E1688" i="5"/>
  <c r="E1687" i="5"/>
  <c r="E1686" i="5"/>
  <c r="E1685" i="5"/>
  <c r="E1684" i="5"/>
  <c r="E1683" i="5"/>
  <c r="E1682" i="5"/>
  <c r="E1681" i="5"/>
  <c r="E1680" i="5"/>
  <c r="E1679" i="5"/>
  <c r="E1678" i="5"/>
  <c r="E1677" i="5"/>
  <c r="E1676" i="5"/>
  <c r="E1675" i="5"/>
  <c r="E1674" i="5"/>
  <c r="E1673" i="5"/>
  <c r="E1672" i="5"/>
  <c r="E1671" i="5"/>
  <c r="E1670" i="5"/>
  <c r="E1669" i="5"/>
  <c r="E1668" i="5"/>
  <c r="E1667" i="5"/>
  <c r="E1666" i="5"/>
  <c r="E1665" i="5"/>
  <c r="E1664" i="5"/>
  <c r="E1663" i="5"/>
  <c r="E1662" i="5"/>
  <c r="E1661" i="5"/>
  <c r="E1660" i="5"/>
  <c r="E1659" i="5"/>
  <c r="E1658" i="5"/>
  <c r="E1657" i="5"/>
  <c r="E1656" i="5"/>
  <c r="E1655" i="5"/>
  <c r="E1654" i="5"/>
  <c r="E1653" i="5"/>
  <c r="E1652" i="5"/>
  <c r="E1651" i="5"/>
  <c r="E1650" i="5"/>
  <c r="E1649" i="5"/>
  <c r="E1648" i="5"/>
  <c r="E1647" i="5"/>
  <c r="E1646" i="5"/>
  <c r="E1645" i="5"/>
  <c r="E1644" i="5"/>
  <c r="E1643" i="5"/>
  <c r="E1642" i="5"/>
  <c r="E1641" i="5"/>
  <c r="E1640" i="5"/>
  <c r="E1639" i="5"/>
  <c r="E1638" i="5"/>
  <c r="E1637" i="5"/>
  <c r="E1636" i="5"/>
  <c r="E1635" i="5"/>
  <c r="E1634" i="5"/>
  <c r="E1633" i="5"/>
  <c r="E1632" i="5"/>
  <c r="E1631" i="5"/>
  <c r="E1630" i="5"/>
  <c r="E1629" i="5"/>
  <c r="E1628" i="5"/>
  <c r="E1627" i="5"/>
  <c r="E1626" i="5"/>
  <c r="E1625" i="5"/>
  <c r="E1624" i="5"/>
  <c r="E1623" i="5"/>
  <c r="E1622" i="5"/>
  <c r="E1621" i="5"/>
  <c r="E1620" i="5"/>
  <c r="E1619" i="5"/>
  <c r="E1618" i="5"/>
  <c r="E1617" i="5"/>
  <c r="E1616" i="5"/>
  <c r="E1615" i="5"/>
  <c r="E1614" i="5"/>
  <c r="E1613" i="5"/>
  <c r="E1612" i="5"/>
  <c r="E1611" i="5"/>
  <c r="E1610" i="5"/>
  <c r="E1609" i="5"/>
  <c r="E1608" i="5"/>
  <c r="E1607" i="5"/>
  <c r="E1606" i="5"/>
  <c r="E1605" i="5"/>
  <c r="E1604" i="5"/>
  <c r="E1603" i="5"/>
  <c r="E1602" i="5"/>
  <c r="E1601" i="5"/>
  <c r="E1600" i="5"/>
  <c r="E1599" i="5"/>
  <c r="E1598" i="5"/>
  <c r="E1597" i="5"/>
  <c r="E1596" i="5"/>
  <c r="E1595" i="5"/>
  <c r="E1594" i="5"/>
  <c r="E1593" i="5"/>
  <c r="E1592" i="5"/>
  <c r="E1591" i="5"/>
  <c r="E1590" i="5"/>
  <c r="E1589" i="5"/>
  <c r="E1588" i="5"/>
  <c r="E1587" i="5"/>
  <c r="E1586" i="5"/>
  <c r="E1585" i="5"/>
  <c r="E1584" i="5"/>
  <c r="E1583" i="5"/>
  <c r="E1582" i="5"/>
  <c r="E1581" i="5"/>
  <c r="E1580" i="5"/>
  <c r="E1579" i="5"/>
  <c r="E1578" i="5"/>
  <c r="E1577" i="5"/>
  <c r="E1576" i="5"/>
  <c r="E1575" i="5"/>
  <c r="E1574" i="5"/>
  <c r="E1573" i="5"/>
  <c r="E1572" i="5"/>
  <c r="E1571" i="5"/>
  <c r="E1570" i="5"/>
  <c r="E1569" i="5"/>
  <c r="E1568" i="5"/>
  <c r="E1567" i="5"/>
  <c r="E1566" i="5"/>
  <c r="E1565" i="5"/>
  <c r="E1564" i="5"/>
  <c r="E1563" i="5"/>
  <c r="E1562" i="5"/>
  <c r="E1561" i="5"/>
  <c r="E1560" i="5"/>
  <c r="E1559" i="5"/>
  <c r="E1558" i="5"/>
  <c r="E1557" i="5"/>
  <c r="E1556" i="5"/>
  <c r="E1555" i="5"/>
  <c r="E1554" i="5"/>
  <c r="E1553" i="5"/>
  <c r="E1552" i="5"/>
  <c r="E1551" i="5"/>
  <c r="E1550" i="5"/>
  <c r="E1549" i="5"/>
  <c r="E1548" i="5"/>
  <c r="E1547" i="5"/>
  <c r="E1546" i="5"/>
  <c r="E1545" i="5"/>
  <c r="E1544" i="5"/>
  <c r="E1543" i="5"/>
  <c r="E1542" i="5"/>
  <c r="E1541" i="5"/>
  <c r="E1540" i="5"/>
  <c r="E1539" i="5"/>
  <c r="E1538" i="5"/>
  <c r="E1537" i="5"/>
  <c r="E1536" i="5"/>
  <c r="E1535" i="5"/>
  <c r="E1534" i="5"/>
  <c r="E1533" i="5"/>
  <c r="E1532" i="5"/>
  <c r="E1531" i="5"/>
  <c r="E1530" i="5"/>
  <c r="E1529" i="5"/>
  <c r="E1528" i="5"/>
  <c r="E1527" i="5"/>
  <c r="E1526" i="5"/>
  <c r="E1525" i="5"/>
  <c r="E1524" i="5"/>
  <c r="E1523" i="5"/>
  <c r="E1522" i="5"/>
  <c r="E1521" i="5"/>
  <c r="E1520" i="5"/>
  <c r="E1519" i="5"/>
  <c r="E1518" i="5"/>
  <c r="E1517" i="5"/>
  <c r="E1516" i="5"/>
  <c r="E1515" i="5"/>
  <c r="E1514" i="5"/>
  <c r="E1513" i="5"/>
  <c r="E1512" i="5"/>
  <c r="E1511" i="5"/>
  <c r="E1510" i="5"/>
  <c r="E1509" i="5"/>
  <c r="E1508" i="5"/>
  <c r="E1507" i="5"/>
  <c r="E1506" i="5"/>
  <c r="E1505" i="5"/>
  <c r="E1504" i="5"/>
  <c r="E1503" i="5"/>
  <c r="E1502" i="5"/>
  <c r="E1501" i="5"/>
  <c r="E1500" i="5"/>
  <c r="E1499" i="5"/>
  <c r="E1498" i="5"/>
  <c r="E1497" i="5"/>
  <c r="E1496" i="5"/>
  <c r="E1495" i="5"/>
  <c r="E1494" i="5"/>
  <c r="E1493" i="5"/>
  <c r="E1492" i="5"/>
  <c r="E1491" i="5"/>
  <c r="E1490" i="5"/>
  <c r="E1489" i="5"/>
  <c r="E1488" i="5"/>
  <c r="E1487" i="5"/>
  <c r="E1486" i="5"/>
  <c r="E1485" i="5"/>
  <c r="E1484" i="5"/>
  <c r="E1483" i="5"/>
  <c r="E1482" i="5"/>
  <c r="E1481" i="5"/>
  <c r="E1480" i="5"/>
  <c r="E1479" i="5"/>
  <c r="E1478" i="5"/>
  <c r="E1477" i="5"/>
  <c r="E1476" i="5"/>
  <c r="E1475" i="5"/>
  <c r="E1474" i="5"/>
  <c r="E1473" i="5"/>
  <c r="E1472" i="5"/>
  <c r="E1471" i="5"/>
  <c r="E1470" i="5"/>
  <c r="E1469" i="5"/>
  <c r="E1468" i="5"/>
  <c r="E1467" i="5"/>
  <c r="E1466" i="5"/>
  <c r="E1465" i="5"/>
  <c r="E1464" i="5"/>
  <c r="E1463" i="5"/>
  <c r="E1462" i="5"/>
  <c r="E1461" i="5"/>
  <c r="E1460" i="5"/>
  <c r="E1459" i="5"/>
  <c r="E1458" i="5"/>
  <c r="E1457" i="5"/>
  <c r="E1456" i="5"/>
  <c r="E1455" i="5"/>
  <c r="E1454" i="5"/>
  <c r="E1453" i="5"/>
  <c r="E1452" i="5"/>
  <c r="E1451" i="5"/>
  <c r="E1450" i="5"/>
  <c r="E1449" i="5"/>
  <c r="E1448" i="5"/>
  <c r="E1447" i="5"/>
  <c r="E1446" i="5"/>
  <c r="E1445" i="5"/>
  <c r="E1444" i="5"/>
  <c r="E1443" i="5"/>
  <c r="E1442" i="5"/>
  <c r="E1441" i="5"/>
  <c r="E1440" i="5"/>
  <c r="E1439" i="5"/>
  <c r="E1438" i="5"/>
  <c r="E1437" i="5"/>
  <c r="E1436" i="5"/>
  <c r="E1435" i="5"/>
  <c r="E1434" i="5"/>
  <c r="E1433" i="5"/>
  <c r="E1432" i="5"/>
  <c r="E1431" i="5"/>
  <c r="E1430" i="5"/>
  <c r="E1429" i="5"/>
  <c r="E1428" i="5"/>
  <c r="E1427" i="5"/>
  <c r="E1426" i="5"/>
  <c r="E1425" i="5"/>
  <c r="E1424" i="5"/>
  <c r="E1423" i="5"/>
  <c r="E1422" i="5"/>
  <c r="E1421" i="5"/>
  <c r="E1420" i="5"/>
  <c r="E1419" i="5"/>
  <c r="E1418" i="5"/>
  <c r="E1417" i="5"/>
  <c r="E1416" i="5"/>
  <c r="E1415" i="5"/>
  <c r="E1414" i="5"/>
  <c r="E1413" i="5"/>
  <c r="E1412" i="5"/>
  <c r="E1411" i="5"/>
  <c r="E1410" i="5"/>
  <c r="E1409" i="5"/>
  <c r="E1408" i="5"/>
  <c r="E1407" i="5"/>
  <c r="E1406" i="5"/>
  <c r="E1405" i="5"/>
  <c r="E1404" i="5"/>
  <c r="E1403" i="5"/>
  <c r="E1402" i="5"/>
  <c r="E1401" i="5"/>
  <c r="E1400" i="5"/>
  <c r="E1399" i="5"/>
  <c r="E1398" i="5"/>
  <c r="E1397" i="5"/>
  <c r="E1396" i="5"/>
  <c r="E1395" i="5"/>
  <c r="E1394" i="5"/>
  <c r="E1393" i="5"/>
  <c r="E1392" i="5"/>
  <c r="E1391" i="5"/>
  <c r="E1390" i="5"/>
  <c r="E1389" i="5"/>
  <c r="E1388" i="5"/>
  <c r="E1387" i="5"/>
  <c r="E1386" i="5"/>
  <c r="E1385" i="5"/>
  <c r="E1384" i="5"/>
  <c r="E1383" i="5"/>
  <c r="E1382" i="5"/>
  <c r="E1381" i="5"/>
  <c r="E1380" i="5"/>
  <c r="E1379" i="5"/>
  <c r="E1378" i="5"/>
  <c r="E1377" i="5"/>
  <c r="E1376" i="5"/>
  <c r="E1375" i="5"/>
  <c r="E1374" i="5"/>
  <c r="E1373" i="5"/>
  <c r="E1372" i="5"/>
  <c r="E1371" i="5"/>
  <c r="E1370" i="5"/>
  <c r="E1369" i="5"/>
  <c r="E1368" i="5"/>
  <c r="E1367" i="5"/>
  <c r="E1366" i="5"/>
  <c r="E1365" i="5"/>
  <c r="E1364" i="5"/>
  <c r="E1363" i="5"/>
  <c r="E1362" i="5"/>
  <c r="E1361" i="5"/>
  <c r="E1360" i="5"/>
  <c r="E1359" i="5"/>
  <c r="E1358" i="5"/>
  <c r="E1357" i="5"/>
  <c r="E1356" i="5"/>
  <c r="E1355" i="5"/>
  <c r="E1354" i="5"/>
  <c r="E1353" i="5"/>
  <c r="E1352" i="5"/>
  <c r="E1351" i="5"/>
  <c r="E1350" i="5"/>
  <c r="E1349" i="5"/>
  <c r="E1348" i="5"/>
  <c r="E1347" i="5"/>
  <c r="E1346" i="5"/>
  <c r="E1345" i="5"/>
  <c r="E1344" i="5"/>
  <c r="E1343" i="5"/>
  <c r="E1342" i="5"/>
  <c r="E1341" i="5"/>
  <c r="E1340" i="5"/>
  <c r="E1339" i="5"/>
  <c r="E1338" i="5"/>
  <c r="E1337" i="5"/>
  <c r="E1336" i="5"/>
  <c r="E1335" i="5"/>
  <c r="E1334" i="5"/>
  <c r="E1333" i="5"/>
  <c r="E1332" i="5"/>
  <c r="E1331" i="5"/>
  <c r="E1330" i="5"/>
  <c r="E1329" i="5"/>
  <c r="E1328" i="5"/>
  <c r="E1327" i="5"/>
  <c r="E1326" i="5"/>
  <c r="E1325" i="5"/>
  <c r="E1324" i="5"/>
  <c r="E1323" i="5"/>
  <c r="E1322" i="5"/>
  <c r="E1321" i="5"/>
  <c r="E1320" i="5"/>
  <c r="E1319" i="5"/>
  <c r="E1318" i="5"/>
  <c r="E1317" i="5"/>
  <c r="E1316" i="5"/>
  <c r="E1315" i="5"/>
  <c r="E1314" i="5"/>
  <c r="E1313" i="5"/>
  <c r="E1312" i="5"/>
  <c r="E1311" i="5"/>
  <c r="E1310" i="5"/>
  <c r="E1309" i="5"/>
  <c r="E1308" i="5"/>
  <c r="E1307" i="5"/>
  <c r="E1306" i="5"/>
  <c r="E1305" i="5"/>
  <c r="E1304" i="5"/>
  <c r="E1303" i="5"/>
  <c r="E1302" i="5"/>
  <c r="E1301" i="5"/>
  <c r="E1300" i="5"/>
  <c r="E1299" i="5"/>
  <c r="E1298" i="5"/>
  <c r="E1297" i="5"/>
  <c r="E1296" i="5"/>
  <c r="E1295" i="5"/>
  <c r="E1294" i="5"/>
  <c r="E1293" i="5"/>
  <c r="E1292" i="5"/>
  <c r="E1291" i="5"/>
  <c r="E1290" i="5"/>
  <c r="E1289" i="5"/>
  <c r="E1288" i="5"/>
  <c r="E1287" i="5"/>
  <c r="E1286" i="5"/>
  <c r="E1285" i="5"/>
  <c r="E1284" i="5"/>
  <c r="E1283" i="5"/>
  <c r="E1282" i="5"/>
  <c r="E1281" i="5"/>
  <c r="E1280" i="5"/>
  <c r="E1279" i="5"/>
  <c r="E1278" i="5"/>
  <c r="E1277" i="5"/>
  <c r="E1276" i="5"/>
  <c r="E1275" i="5"/>
  <c r="E1274" i="5"/>
  <c r="E1273" i="5"/>
  <c r="E1272" i="5"/>
  <c r="E1271" i="5"/>
  <c r="E1270" i="5"/>
  <c r="E1269" i="5"/>
  <c r="E1268" i="5"/>
  <c r="E1267" i="5"/>
  <c r="E1266" i="5"/>
  <c r="E1265" i="5"/>
  <c r="E1264" i="5"/>
  <c r="E1263" i="5"/>
  <c r="E1262" i="5"/>
  <c r="E1261" i="5"/>
  <c r="E1260" i="5"/>
  <c r="E1259" i="5"/>
  <c r="E1258" i="5"/>
  <c r="E1257" i="5"/>
  <c r="E1256" i="5"/>
  <c r="E1255" i="5"/>
  <c r="E1254" i="5"/>
  <c r="E1253" i="5"/>
  <c r="E1252" i="5"/>
  <c r="E1251" i="5"/>
  <c r="E1250" i="5"/>
  <c r="E1249" i="5"/>
  <c r="E1248" i="5"/>
  <c r="E1247" i="5"/>
  <c r="E1246" i="5"/>
  <c r="E1245" i="5"/>
  <c r="E1244" i="5"/>
  <c r="E1243" i="5"/>
  <c r="E1242" i="5"/>
  <c r="E1241" i="5"/>
  <c r="E1240" i="5"/>
  <c r="E1239" i="5"/>
  <c r="E1238" i="5"/>
  <c r="E1237" i="5"/>
  <c r="E1236" i="5"/>
  <c r="E1235" i="5"/>
  <c r="E1234" i="5"/>
  <c r="E1233" i="5"/>
  <c r="E1232" i="5"/>
  <c r="E1231" i="5"/>
  <c r="E1230" i="5"/>
  <c r="E1229" i="5"/>
  <c r="E1228" i="5"/>
  <c r="E1227" i="5"/>
  <c r="E1226" i="5"/>
  <c r="E1225" i="5"/>
  <c r="E1224" i="5"/>
  <c r="E1223" i="5"/>
  <c r="E1222" i="5"/>
  <c r="E1221" i="5"/>
  <c r="E1220" i="5"/>
  <c r="E1219" i="5"/>
  <c r="E1218" i="5"/>
  <c r="E1217" i="5"/>
  <c r="E1216" i="5"/>
  <c r="E1215" i="5"/>
  <c r="E1214" i="5"/>
  <c r="E1213" i="5"/>
  <c r="E1212" i="5"/>
  <c r="E1211" i="5"/>
  <c r="E1210" i="5"/>
  <c r="E1209" i="5"/>
  <c r="E1208" i="5"/>
  <c r="E1207" i="5"/>
  <c r="E1206" i="5"/>
  <c r="E1205" i="5"/>
  <c r="E1204" i="5"/>
  <c r="E1203" i="5"/>
  <c r="E1202" i="5"/>
  <c r="E1201" i="5"/>
  <c r="E1200" i="5"/>
  <c r="E1199" i="5"/>
  <c r="E1198" i="5"/>
  <c r="E1197" i="5"/>
  <c r="E1196" i="5"/>
  <c r="E1195" i="5"/>
  <c r="E1194" i="5"/>
  <c r="E1193" i="5"/>
  <c r="E1192" i="5"/>
  <c r="E1191" i="5"/>
  <c r="E1190" i="5"/>
  <c r="E1189" i="5"/>
  <c r="E1188" i="5"/>
  <c r="E1187" i="5"/>
  <c r="E1186" i="5"/>
  <c r="E1185" i="5"/>
  <c r="E1184" i="5"/>
  <c r="E1183" i="5"/>
  <c r="E1182" i="5"/>
  <c r="E1181" i="5"/>
  <c r="E1180" i="5"/>
  <c r="E1179" i="5"/>
  <c r="E1178" i="5"/>
  <c r="E1177" i="5"/>
  <c r="E1176" i="5"/>
  <c r="E1175" i="5"/>
  <c r="E1174" i="5"/>
  <c r="E1173" i="5"/>
  <c r="E1172" i="5"/>
  <c r="E1171" i="5"/>
  <c r="E1170" i="5"/>
  <c r="E1169" i="5"/>
  <c r="E1168" i="5"/>
  <c r="E1167" i="5"/>
  <c r="E1166" i="5"/>
  <c r="E1165" i="5"/>
  <c r="E1164" i="5"/>
  <c r="E1163" i="5"/>
  <c r="E1162" i="5"/>
  <c r="E1161" i="5"/>
  <c r="E1160" i="5"/>
  <c r="E1159" i="5"/>
  <c r="E1158" i="5"/>
  <c r="E1157" i="5"/>
  <c r="E1156" i="5"/>
  <c r="E1155" i="5"/>
  <c r="E1154" i="5"/>
  <c r="E1153" i="5"/>
  <c r="E1152" i="5"/>
  <c r="E1151" i="5"/>
  <c r="E1150" i="5"/>
  <c r="E1149" i="5"/>
  <c r="E1148" i="5"/>
  <c r="E1147" i="5"/>
  <c r="E1146" i="5"/>
  <c r="E1145" i="5"/>
  <c r="E1144" i="5"/>
  <c r="E1143" i="5"/>
  <c r="E1142" i="5"/>
  <c r="E1141" i="5"/>
  <c r="E1140" i="5"/>
  <c r="E1139" i="5"/>
  <c r="E1138" i="5"/>
  <c r="E1137" i="5"/>
  <c r="E1136" i="5"/>
  <c r="E1135" i="5"/>
  <c r="E1134" i="5"/>
  <c r="E1133" i="5"/>
  <c r="E1132" i="5"/>
  <c r="E1131" i="5"/>
  <c r="E1130" i="5"/>
  <c r="E1129" i="5"/>
  <c r="E1128" i="5"/>
  <c r="E1127" i="5"/>
  <c r="E1126" i="5"/>
  <c r="E1125" i="5"/>
  <c r="E1124" i="5"/>
  <c r="E1123" i="5"/>
  <c r="E1122" i="5"/>
  <c r="E1121" i="5"/>
  <c r="E1120" i="5"/>
  <c r="E1119" i="5"/>
  <c r="E1118" i="5"/>
  <c r="E1117" i="5"/>
  <c r="E1116" i="5"/>
  <c r="E1115" i="5"/>
  <c r="E1114" i="5"/>
  <c r="E1113" i="5"/>
  <c r="E1112" i="5"/>
  <c r="E1111" i="5"/>
  <c r="E1110" i="5"/>
  <c r="E1109" i="5"/>
  <c r="E1108" i="5"/>
  <c r="E1107" i="5"/>
  <c r="E1106" i="5"/>
  <c r="E1105" i="5"/>
  <c r="E1104" i="5"/>
  <c r="E1103" i="5"/>
  <c r="E1102" i="5"/>
  <c r="E1101" i="5"/>
  <c r="E1100" i="5"/>
  <c r="E1099" i="5"/>
  <c r="E1098" i="5"/>
  <c r="E1097" i="5"/>
  <c r="E1096" i="5"/>
  <c r="E1095" i="5"/>
  <c r="E1094" i="5"/>
  <c r="E1093" i="5"/>
  <c r="E1092" i="5"/>
  <c r="E1091" i="5"/>
  <c r="E1090" i="5"/>
  <c r="E1089" i="5"/>
  <c r="E1088" i="5"/>
  <c r="E1087" i="5"/>
  <c r="E1086" i="5"/>
  <c r="E1085" i="5"/>
  <c r="E1084" i="5"/>
  <c r="E1083" i="5"/>
  <c r="E1082" i="5"/>
  <c r="E1081" i="5"/>
  <c r="E1080" i="5"/>
  <c r="E1079" i="5"/>
  <c r="E1078" i="5"/>
  <c r="E1077" i="5"/>
  <c r="E1076" i="5"/>
  <c r="E1075" i="5"/>
  <c r="E1074" i="5"/>
  <c r="E1073" i="5"/>
  <c r="E1072" i="5"/>
  <c r="E1071" i="5"/>
  <c r="E1070" i="5"/>
  <c r="E1069" i="5"/>
  <c r="E1068" i="5"/>
  <c r="E1067" i="5"/>
  <c r="E1066" i="5"/>
  <c r="E1065" i="5"/>
  <c r="E1064" i="5"/>
  <c r="E1063" i="5"/>
  <c r="E1062" i="5"/>
  <c r="E1061" i="5"/>
  <c r="E1060" i="5"/>
  <c r="E1059" i="5"/>
  <c r="E1058" i="5"/>
  <c r="E1057" i="5"/>
  <c r="E1056" i="5"/>
  <c r="E1055" i="5"/>
  <c r="E1054" i="5"/>
  <c r="E1053" i="5"/>
  <c r="E1052" i="5"/>
  <c r="E1051" i="5"/>
  <c r="E1050" i="5"/>
  <c r="E1049" i="5"/>
  <c r="E1048" i="5"/>
  <c r="E1047" i="5"/>
  <c r="E1046" i="5"/>
  <c r="E1045" i="5"/>
  <c r="E1044" i="5"/>
  <c r="E1043" i="5"/>
  <c r="E1042" i="5"/>
  <c r="E1041" i="5"/>
  <c r="E1040" i="5"/>
  <c r="E1039" i="5"/>
  <c r="E1038" i="5"/>
  <c r="E1037" i="5"/>
  <c r="E1036" i="5"/>
  <c r="E1035" i="5"/>
  <c r="E1034" i="5"/>
  <c r="E1033" i="5"/>
  <c r="E1032" i="5"/>
  <c r="E1031" i="5"/>
  <c r="E1030" i="5"/>
  <c r="E1029" i="5"/>
  <c r="E1028" i="5"/>
  <c r="E1027" i="5"/>
  <c r="E1026" i="5"/>
  <c r="E1025" i="5"/>
  <c r="E1024" i="5"/>
  <c r="E1023" i="5"/>
  <c r="E1022" i="5"/>
  <c r="E1021" i="5"/>
  <c r="E1020" i="5"/>
  <c r="E1019" i="5"/>
  <c r="E1018" i="5"/>
  <c r="E1017" i="5"/>
  <c r="E1016" i="5"/>
  <c r="E1015" i="5"/>
  <c r="E1014" i="5"/>
  <c r="E1013" i="5"/>
  <c r="E1012" i="5"/>
  <c r="E1011" i="5"/>
  <c r="E1010" i="5"/>
  <c r="E1009" i="5"/>
  <c r="E1008" i="5"/>
  <c r="E1007" i="5"/>
  <c r="E1006" i="5"/>
  <c r="E1005" i="5"/>
  <c r="E1004" i="5"/>
  <c r="E1003" i="5"/>
  <c r="E1002" i="5"/>
  <c r="E1001" i="5"/>
  <c r="E1000" i="5"/>
  <c r="E999" i="5"/>
  <c r="E998" i="5"/>
  <c r="E997" i="5"/>
  <c r="E996" i="5"/>
  <c r="E995" i="5"/>
  <c r="E994" i="5"/>
  <c r="E993" i="5"/>
  <c r="E992" i="5"/>
  <c r="E991" i="5"/>
  <c r="E990" i="5"/>
  <c r="E989" i="5"/>
  <c r="E988" i="5"/>
  <c r="E987" i="5"/>
  <c r="E986" i="5"/>
  <c r="E985" i="5"/>
  <c r="E984" i="5"/>
  <c r="E983" i="5"/>
  <c r="E982" i="5"/>
  <c r="E981" i="5"/>
  <c r="E980" i="5"/>
  <c r="E979" i="5"/>
  <c r="E978" i="5"/>
  <c r="E977" i="5"/>
  <c r="E976" i="5"/>
  <c r="E975" i="5"/>
  <c r="E974" i="5"/>
  <c r="E973" i="5"/>
  <c r="E972" i="5"/>
  <c r="E971" i="5"/>
  <c r="E970" i="5"/>
  <c r="E969" i="5"/>
  <c r="E968" i="5"/>
  <c r="E967" i="5"/>
  <c r="E966" i="5"/>
  <c r="E965" i="5"/>
  <c r="E964" i="5"/>
  <c r="E963" i="5"/>
  <c r="E962" i="5"/>
  <c r="E961" i="5"/>
  <c r="E960" i="5"/>
  <c r="E959" i="5"/>
  <c r="E958" i="5"/>
  <c r="E957" i="5"/>
  <c r="E956" i="5"/>
  <c r="E955" i="5"/>
  <c r="E954" i="5"/>
  <c r="E953" i="5"/>
  <c r="E952" i="5"/>
  <c r="E951" i="5"/>
  <c r="E950" i="5"/>
  <c r="E949" i="5"/>
  <c r="E948" i="5"/>
  <c r="E947" i="5"/>
  <c r="E946" i="5"/>
  <c r="E945" i="5"/>
  <c r="E944" i="5"/>
  <c r="E943" i="5"/>
  <c r="E942" i="5"/>
  <c r="E941" i="5"/>
  <c r="E940" i="5"/>
  <c r="E939" i="5"/>
  <c r="E938" i="5"/>
  <c r="E937" i="5"/>
  <c r="E936" i="5"/>
  <c r="E935" i="5"/>
  <c r="E934" i="5"/>
  <c r="E933" i="5"/>
  <c r="E932" i="5"/>
  <c r="E931" i="5"/>
  <c r="E930" i="5"/>
  <c r="E929" i="5"/>
  <c r="E928" i="5"/>
  <c r="E927" i="5"/>
  <c r="E926" i="5"/>
  <c r="E925" i="5"/>
  <c r="E924" i="5"/>
  <c r="E923" i="5"/>
  <c r="E922" i="5"/>
  <c r="E921" i="5"/>
  <c r="E920" i="5"/>
  <c r="E919" i="5"/>
  <c r="E918" i="5"/>
  <c r="E917" i="5"/>
  <c r="E916" i="5"/>
  <c r="E915" i="5"/>
  <c r="E914" i="5"/>
  <c r="E913" i="5"/>
  <c r="E912" i="5"/>
  <c r="E911" i="5"/>
  <c r="E910" i="5"/>
  <c r="E909" i="5"/>
  <c r="E908" i="5"/>
  <c r="E907" i="5"/>
  <c r="E906" i="5"/>
  <c r="E905" i="5"/>
  <c r="E904" i="5"/>
  <c r="E903" i="5"/>
  <c r="E902" i="5"/>
  <c r="E901" i="5"/>
  <c r="E900" i="5"/>
  <c r="E899" i="5"/>
  <c r="E898" i="5"/>
  <c r="E897" i="5"/>
  <c r="E896" i="5"/>
  <c r="E895" i="5"/>
  <c r="E894" i="5"/>
  <c r="E893" i="5"/>
  <c r="E892" i="5"/>
  <c r="E891" i="5"/>
  <c r="E890" i="5"/>
  <c r="E889" i="5"/>
  <c r="E888" i="5"/>
  <c r="E887" i="5"/>
  <c r="E886" i="5"/>
  <c r="E885" i="5"/>
  <c r="E884" i="5"/>
  <c r="E883" i="5"/>
  <c r="E882" i="5"/>
  <c r="E881" i="5"/>
  <c r="E880" i="5"/>
  <c r="E879" i="5"/>
  <c r="E878" i="5"/>
  <c r="E877" i="5"/>
  <c r="E876" i="5"/>
  <c r="E875" i="5"/>
  <c r="E874" i="5"/>
  <c r="E873" i="5"/>
  <c r="E872" i="5"/>
  <c r="E871" i="5"/>
  <c r="E870" i="5"/>
  <c r="E869" i="5"/>
  <c r="E868" i="5"/>
  <c r="E867" i="5"/>
  <c r="E866" i="5"/>
  <c r="E865" i="5"/>
  <c r="E864" i="5"/>
  <c r="E863" i="5"/>
  <c r="E862" i="5"/>
  <c r="E861" i="5"/>
  <c r="E860" i="5"/>
  <c r="E859" i="5"/>
  <c r="E858" i="5"/>
  <c r="E857" i="5"/>
  <c r="E856" i="5"/>
  <c r="E855" i="5"/>
  <c r="E854" i="5"/>
  <c r="E853" i="5"/>
  <c r="E852" i="5"/>
  <c r="E851" i="5"/>
  <c r="E850" i="5"/>
  <c r="E849" i="5"/>
  <c r="E848" i="5"/>
  <c r="E847" i="5"/>
  <c r="E846" i="5"/>
  <c r="E845" i="5"/>
  <c r="E844" i="5"/>
  <c r="E843" i="5"/>
  <c r="E842" i="5"/>
  <c r="E841" i="5"/>
  <c r="E840" i="5"/>
  <c r="E839" i="5"/>
  <c r="E838" i="5"/>
  <c r="E837" i="5"/>
  <c r="E836" i="5"/>
  <c r="E835" i="5"/>
  <c r="E834" i="5"/>
  <c r="E833" i="5"/>
  <c r="E832" i="5"/>
  <c r="E831" i="5"/>
  <c r="E830" i="5"/>
  <c r="E829" i="5"/>
  <c r="E828" i="5"/>
  <c r="E827" i="5"/>
  <c r="E826" i="5"/>
  <c r="E825" i="5"/>
  <c r="E824" i="5"/>
  <c r="E823" i="5"/>
  <c r="E822" i="5"/>
  <c r="E821" i="5"/>
  <c r="E820" i="5"/>
  <c r="E819" i="5"/>
  <c r="E818" i="5"/>
  <c r="E817" i="5"/>
  <c r="E816" i="5"/>
  <c r="E815" i="5"/>
  <c r="E814" i="5"/>
  <c r="E813" i="5"/>
  <c r="E812" i="5"/>
  <c r="E811" i="5"/>
  <c r="E810" i="5"/>
  <c r="E809" i="5"/>
  <c r="E808" i="5"/>
  <c r="E807" i="5"/>
  <c r="E806" i="5"/>
  <c r="E805" i="5"/>
  <c r="E804" i="5"/>
  <c r="E803" i="5"/>
  <c r="E802" i="5"/>
  <c r="E801" i="5"/>
  <c r="E800" i="5"/>
  <c r="E799" i="5"/>
  <c r="E798" i="5"/>
  <c r="E797" i="5"/>
  <c r="E796" i="5"/>
  <c r="E795" i="5"/>
  <c r="E794" i="5"/>
  <c r="E793" i="5"/>
  <c r="E792" i="5"/>
  <c r="E791" i="5"/>
  <c r="E790" i="5"/>
  <c r="E789" i="5"/>
  <c r="E788" i="5"/>
  <c r="E787" i="5"/>
  <c r="E786" i="5"/>
  <c r="E785" i="5"/>
  <c r="E784" i="5"/>
  <c r="E783" i="5"/>
  <c r="E782" i="5"/>
  <c r="E781" i="5"/>
  <c r="E780" i="5"/>
  <c r="E779" i="5"/>
  <c r="E778" i="5"/>
  <c r="E777" i="5"/>
  <c r="E776" i="5"/>
  <c r="E775" i="5"/>
  <c r="E774" i="5"/>
  <c r="E773" i="5"/>
  <c r="E772" i="5"/>
  <c r="E771" i="5"/>
  <c r="E770" i="5"/>
  <c r="E769" i="5"/>
  <c r="E768" i="5"/>
  <c r="E767" i="5"/>
  <c r="E766" i="5"/>
  <c r="E765" i="5"/>
  <c r="E764" i="5"/>
  <c r="E763" i="5"/>
  <c r="E762" i="5"/>
  <c r="E761" i="5"/>
  <c r="E760" i="5"/>
  <c r="E759" i="5"/>
  <c r="E758" i="5"/>
  <c r="E757" i="5"/>
  <c r="E756" i="5"/>
  <c r="E755" i="5"/>
  <c r="E754" i="5"/>
  <c r="E753" i="5"/>
  <c r="E752" i="5"/>
  <c r="E751" i="5"/>
  <c r="E750" i="5"/>
  <c r="E749" i="5"/>
  <c r="E748" i="5"/>
  <c r="E747" i="5"/>
  <c r="E746" i="5"/>
  <c r="E745" i="5"/>
  <c r="E744" i="5"/>
  <c r="E743" i="5"/>
  <c r="E742" i="5"/>
  <c r="E741" i="5"/>
  <c r="E740" i="5"/>
  <c r="E739" i="5"/>
  <c r="E738" i="5"/>
  <c r="E737" i="5"/>
  <c r="E736" i="5"/>
  <c r="E735" i="5"/>
  <c r="E734" i="5"/>
  <c r="E733" i="5"/>
  <c r="E732" i="5"/>
  <c r="E731" i="5"/>
  <c r="E730" i="5"/>
  <c r="E729" i="5"/>
  <c r="E728" i="5"/>
  <c r="E727" i="5"/>
  <c r="E726" i="5"/>
  <c r="E725" i="5"/>
  <c r="E724" i="5"/>
  <c r="E723" i="5"/>
  <c r="E722" i="5"/>
  <c r="E721" i="5"/>
  <c r="E720" i="5"/>
  <c r="E719" i="5"/>
  <c r="E718" i="5"/>
  <c r="E717" i="5"/>
  <c r="E716" i="5"/>
  <c r="E715" i="5"/>
  <c r="E714" i="5"/>
  <c r="E713" i="5"/>
  <c r="E712" i="5"/>
  <c r="E711" i="5"/>
  <c r="E710" i="5"/>
  <c r="E709" i="5"/>
  <c r="E708" i="5"/>
  <c r="E707" i="5"/>
  <c r="E706" i="5"/>
  <c r="E705" i="5"/>
  <c r="E704" i="5"/>
  <c r="E703" i="5"/>
  <c r="E702" i="5"/>
  <c r="E701" i="5"/>
  <c r="E700" i="5"/>
  <c r="E699" i="5"/>
  <c r="E698" i="5"/>
  <c r="E697" i="5"/>
  <c r="E696" i="5"/>
  <c r="E695" i="5"/>
  <c r="E694" i="5"/>
  <c r="E693" i="5"/>
  <c r="E692" i="5"/>
  <c r="E691" i="5"/>
  <c r="E690" i="5"/>
  <c r="E689" i="5"/>
  <c r="E688" i="5"/>
  <c r="E687" i="5"/>
  <c r="E686" i="5"/>
  <c r="E685" i="5"/>
  <c r="E684" i="5"/>
  <c r="E683" i="5"/>
  <c r="E682" i="5"/>
  <c r="E681" i="5"/>
  <c r="E680" i="5"/>
  <c r="E679" i="5"/>
  <c r="E678" i="5"/>
  <c r="E677" i="5"/>
  <c r="E676" i="5"/>
  <c r="E675" i="5"/>
  <c r="E674" i="5"/>
  <c r="E673" i="5"/>
  <c r="E672" i="5"/>
  <c r="E671" i="5"/>
  <c r="E670" i="5"/>
  <c r="E669" i="5"/>
  <c r="E668" i="5"/>
  <c r="E667" i="5"/>
  <c r="E666" i="5"/>
  <c r="E665" i="5"/>
  <c r="E664" i="5"/>
  <c r="E663" i="5"/>
  <c r="E662" i="5"/>
  <c r="E661" i="5"/>
  <c r="E660" i="5"/>
  <c r="E659" i="5"/>
  <c r="E658" i="5"/>
  <c r="E657" i="5"/>
  <c r="E656" i="5"/>
  <c r="E655" i="5"/>
  <c r="E654" i="5"/>
  <c r="E653" i="5"/>
  <c r="E652" i="5"/>
  <c r="E651" i="5"/>
  <c r="E650" i="5"/>
  <c r="E649" i="5"/>
  <c r="E648" i="5"/>
  <c r="E647" i="5"/>
  <c r="E646" i="5"/>
  <c r="E645" i="5"/>
  <c r="E644" i="5"/>
  <c r="E643" i="5"/>
  <c r="E642" i="5"/>
  <c r="E641" i="5"/>
  <c r="E640" i="5"/>
  <c r="E639" i="5"/>
  <c r="E638" i="5"/>
  <c r="E637" i="5"/>
  <c r="E636" i="5"/>
  <c r="E635" i="5"/>
  <c r="E634" i="5"/>
  <c r="E633" i="5"/>
  <c r="E632" i="5"/>
  <c r="E631" i="5"/>
  <c r="E630" i="5"/>
  <c r="E629" i="5"/>
  <c r="E628" i="5"/>
  <c r="E627" i="5"/>
  <c r="E626" i="5"/>
  <c r="E625" i="5"/>
  <c r="E624" i="5"/>
  <c r="E623" i="5"/>
  <c r="E622" i="5"/>
  <c r="E621" i="5"/>
  <c r="E620" i="5"/>
  <c r="E619" i="5"/>
  <c r="E618" i="5"/>
  <c r="E617" i="5"/>
  <c r="E616" i="5"/>
  <c r="E615" i="5"/>
  <c r="E614" i="5"/>
  <c r="E613" i="5"/>
  <c r="E612" i="5"/>
  <c r="E611" i="5"/>
  <c r="E610" i="5"/>
  <c r="E609" i="5"/>
  <c r="E608" i="5"/>
  <c r="E607" i="5"/>
  <c r="E606" i="5"/>
  <c r="E605" i="5"/>
  <c r="E604" i="5"/>
  <c r="E603" i="5"/>
  <c r="E602" i="5"/>
  <c r="E601" i="5"/>
  <c r="E600" i="5"/>
  <c r="E599" i="5"/>
  <c r="E598" i="5"/>
  <c r="E597" i="5"/>
  <c r="E596" i="5"/>
  <c r="E595" i="5"/>
  <c r="E594" i="5"/>
  <c r="E593" i="5"/>
  <c r="E592" i="5"/>
  <c r="E591" i="5"/>
  <c r="E590" i="5"/>
  <c r="E589" i="5"/>
  <c r="E588" i="5"/>
  <c r="E587" i="5"/>
  <c r="E586" i="5"/>
  <c r="E585" i="5"/>
  <c r="E584" i="5"/>
  <c r="E583" i="5"/>
  <c r="E582" i="5"/>
  <c r="E581" i="5"/>
  <c r="E580" i="5"/>
  <c r="E579" i="5"/>
  <c r="E578" i="5"/>
  <c r="E577" i="5"/>
  <c r="E576" i="5"/>
  <c r="E575" i="5"/>
  <c r="E574" i="5"/>
  <c r="E573" i="5"/>
  <c r="E572" i="5"/>
  <c r="E571" i="5"/>
  <c r="E570" i="5"/>
  <c r="E569" i="5"/>
  <c r="E568" i="5"/>
  <c r="E567" i="5"/>
  <c r="E566" i="5"/>
  <c r="E565" i="5"/>
  <c r="E564" i="5"/>
  <c r="E563" i="5"/>
  <c r="E562" i="5"/>
  <c r="E561" i="5"/>
  <c r="E560" i="5"/>
  <c r="E559" i="5"/>
  <c r="E558" i="5"/>
  <c r="E557" i="5"/>
  <c r="E556" i="5"/>
  <c r="E555" i="5"/>
  <c r="E554" i="5"/>
  <c r="E553" i="5"/>
  <c r="E552" i="5"/>
  <c r="E551" i="5"/>
  <c r="E550" i="5"/>
  <c r="E549" i="5"/>
  <c r="E548" i="5"/>
  <c r="E547" i="5"/>
  <c r="E546" i="5"/>
  <c r="E545" i="5"/>
  <c r="E544" i="5"/>
  <c r="E543" i="5"/>
  <c r="E542" i="5"/>
  <c r="E541" i="5"/>
  <c r="E540" i="5"/>
  <c r="E539" i="5"/>
  <c r="E538" i="5"/>
  <c r="E537" i="5"/>
  <c r="E536" i="5"/>
  <c r="E535" i="5"/>
  <c r="E534" i="5"/>
  <c r="E533" i="5"/>
  <c r="E532" i="5"/>
  <c r="E531" i="5"/>
  <c r="E530" i="5"/>
  <c r="E529" i="5"/>
  <c r="E528" i="5"/>
  <c r="E527" i="5"/>
  <c r="E526" i="5"/>
  <c r="E525" i="5"/>
  <c r="E524" i="5"/>
  <c r="E523" i="5"/>
  <c r="E522" i="5"/>
  <c r="E521" i="5"/>
  <c r="E520" i="5"/>
  <c r="E519" i="5"/>
  <c r="E518" i="5"/>
  <c r="E517" i="5"/>
  <c r="E516" i="5"/>
  <c r="E515" i="5"/>
  <c r="E514" i="5"/>
  <c r="E513" i="5"/>
  <c r="E512" i="5"/>
  <c r="E511" i="5"/>
  <c r="E510" i="5"/>
  <c r="E509" i="5"/>
  <c r="E508" i="5"/>
  <c r="E507" i="5"/>
  <c r="E506" i="5"/>
  <c r="E505" i="5"/>
  <c r="E504" i="5"/>
  <c r="E503" i="5"/>
  <c r="E502" i="5"/>
  <c r="E501" i="5"/>
  <c r="E500" i="5"/>
  <c r="E499" i="5"/>
  <c r="E498" i="5"/>
  <c r="E497" i="5"/>
  <c r="E496" i="5"/>
  <c r="E495" i="5"/>
  <c r="E494" i="5"/>
  <c r="E493" i="5"/>
  <c r="E492" i="5"/>
  <c r="E491" i="5"/>
  <c r="E490" i="5"/>
  <c r="E489" i="5"/>
  <c r="E488" i="5"/>
  <c r="E487" i="5"/>
  <c r="E486" i="5"/>
  <c r="E485" i="5"/>
  <c r="E484" i="5"/>
  <c r="E483" i="5"/>
  <c r="E482" i="5"/>
  <c r="E481" i="5"/>
  <c r="E480" i="5"/>
  <c r="E479" i="5"/>
  <c r="E478" i="5"/>
  <c r="E477" i="5"/>
  <c r="E476" i="5"/>
  <c r="E475" i="5"/>
  <c r="E474" i="5"/>
  <c r="E473" i="5"/>
  <c r="E472" i="5"/>
  <c r="E471" i="5"/>
  <c r="E470" i="5"/>
  <c r="E469" i="5"/>
  <c r="E468" i="5"/>
  <c r="E467" i="5"/>
  <c r="E466" i="5"/>
  <c r="E465" i="5"/>
  <c r="E464" i="5"/>
  <c r="E463" i="5"/>
  <c r="E462" i="5"/>
  <c r="E461" i="5"/>
  <c r="E460" i="5"/>
  <c r="E459" i="5"/>
  <c r="E458" i="5"/>
  <c r="E457" i="5"/>
  <c r="E456" i="5"/>
  <c r="E455" i="5"/>
  <c r="E454" i="5"/>
  <c r="E453" i="5"/>
  <c r="E452" i="5"/>
  <c r="E451" i="5"/>
  <c r="E450" i="5"/>
  <c r="E449" i="5"/>
  <c r="E448" i="5"/>
  <c r="E447" i="5"/>
  <c r="E446" i="5"/>
  <c r="E445" i="5"/>
  <c r="E444" i="5"/>
  <c r="E443" i="5"/>
  <c r="E442" i="5"/>
  <c r="E441" i="5"/>
  <c r="E440" i="5"/>
  <c r="E439" i="5"/>
  <c r="E438" i="5"/>
  <c r="E437" i="5"/>
  <c r="E436" i="5"/>
  <c r="E435" i="5"/>
  <c r="E434" i="5"/>
  <c r="E433" i="5"/>
  <c r="E432" i="5"/>
  <c r="E431" i="5"/>
  <c r="E430" i="5"/>
  <c r="E429" i="5"/>
  <c r="E428" i="5"/>
  <c r="E427" i="5"/>
  <c r="E426" i="5"/>
  <c r="E425" i="5"/>
  <c r="E424" i="5"/>
  <c r="E423" i="5"/>
  <c r="E422" i="5"/>
  <c r="E421" i="5"/>
  <c r="E420" i="5"/>
  <c r="E419" i="5"/>
  <c r="E418" i="5"/>
  <c r="E417" i="5"/>
  <c r="E416" i="5"/>
  <c r="E415" i="5"/>
  <c r="E414" i="5"/>
  <c r="E413" i="5"/>
  <c r="E412" i="5"/>
  <c r="E411" i="5"/>
  <c r="E410" i="5"/>
  <c r="E409" i="5"/>
  <c r="E408" i="5"/>
  <c r="E407" i="5"/>
  <c r="E406" i="5"/>
  <c r="E405" i="5"/>
  <c r="E404" i="5"/>
  <c r="E403" i="5"/>
  <c r="E402" i="5"/>
  <c r="E401" i="5"/>
  <c r="E400" i="5"/>
  <c r="E399" i="5"/>
  <c r="E398" i="5"/>
  <c r="E397" i="5"/>
  <c r="E396" i="5"/>
  <c r="E395" i="5"/>
  <c r="E394" i="5"/>
  <c r="E393" i="5"/>
  <c r="E392" i="5"/>
  <c r="E391" i="5"/>
  <c r="E390" i="5"/>
  <c r="E389" i="5"/>
  <c r="E388" i="5"/>
  <c r="E387" i="5"/>
  <c r="E386" i="5"/>
  <c r="E385" i="5"/>
  <c r="E384" i="5"/>
  <c r="E383" i="5"/>
  <c r="E382" i="5"/>
  <c r="E381" i="5"/>
  <c r="E380" i="5"/>
  <c r="E379" i="5"/>
  <c r="E378" i="5"/>
  <c r="E377" i="5"/>
  <c r="E376" i="5"/>
  <c r="E375" i="5"/>
  <c r="E374" i="5"/>
  <c r="E373" i="5"/>
  <c r="E372" i="5"/>
  <c r="E371" i="5"/>
  <c r="E370" i="5"/>
  <c r="E369" i="5"/>
  <c r="E368" i="5"/>
  <c r="E367" i="5"/>
  <c r="E366" i="5"/>
  <c r="E365" i="5"/>
  <c r="E364" i="5"/>
  <c r="E363" i="5"/>
  <c r="E362" i="5"/>
  <c r="E361" i="5"/>
  <c r="E360" i="5"/>
  <c r="E359" i="5"/>
  <c r="E358" i="5"/>
  <c r="E357" i="5"/>
  <c r="E356" i="5"/>
  <c r="E355" i="5"/>
  <c r="E354" i="5"/>
  <c r="E353" i="5"/>
  <c r="E352" i="5"/>
  <c r="E351" i="5"/>
  <c r="E350" i="5"/>
  <c r="E349" i="5"/>
  <c r="E348" i="5"/>
  <c r="E347" i="5"/>
  <c r="E346" i="5"/>
  <c r="E345" i="5"/>
  <c r="E344" i="5"/>
  <c r="E343" i="5"/>
  <c r="E342" i="5"/>
  <c r="E341" i="5"/>
  <c r="E340" i="5"/>
  <c r="E339" i="5"/>
  <c r="E338" i="5"/>
  <c r="E337" i="5"/>
  <c r="E336" i="5"/>
  <c r="E335" i="5"/>
  <c r="E334" i="5"/>
  <c r="E333" i="5"/>
  <c r="E332" i="5"/>
  <c r="E331" i="5"/>
  <c r="E330" i="5"/>
  <c r="E329" i="5"/>
  <c r="E328" i="5"/>
  <c r="E327" i="5"/>
  <c r="E326" i="5"/>
  <c r="E325" i="5"/>
  <c r="E324" i="5"/>
  <c r="E323" i="5"/>
  <c r="E322" i="5"/>
  <c r="E321" i="5"/>
  <c r="E320" i="5"/>
  <c r="E319" i="5"/>
  <c r="E318" i="5"/>
  <c r="E317" i="5"/>
  <c r="E316" i="5"/>
  <c r="E315" i="5"/>
  <c r="E314" i="5"/>
  <c r="E313" i="5"/>
  <c r="E312" i="5"/>
  <c r="E311" i="5"/>
  <c r="E310" i="5"/>
  <c r="E309" i="5"/>
  <c r="E308" i="5"/>
  <c r="E307" i="5"/>
  <c r="E306" i="5"/>
  <c r="E305" i="5"/>
  <c r="E304" i="5"/>
  <c r="E303" i="5"/>
  <c r="E302" i="5"/>
  <c r="E301" i="5"/>
  <c r="E300" i="5"/>
  <c r="E299" i="5"/>
  <c r="E298" i="5"/>
  <c r="E297" i="5"/>
  <c r="E296" i="5"/>
  <c r="E295" i="5"/>
  <c r="E294" i="5"/>
  <c r="E293" i="5"/>
  <c r="E292" i="5"/>
  <c r="E291" i="5"/>
  <c r="E290" i="5"/>
  <c r="E289" i="5"/>
  <c r="E288" i="5"/>
  <c r="E287" i="5"/>
  <c r="E286" i="5"/>
  <c r="E285" i="5"/>
  <c r="E284" i="5"/>
  <c r="E283" i="5"/>
  <c r="E282" i="5"/>
  <c r="E281" i="5"/>
  <c r="E280" i="5"/>
  <c r="E279" i="5"/>
  <c r="E278" i="5"/>
  <c r="E277" i="5"/>
  <c r="E276" i="5"/>
  <c r="E275" i="5"/>
  <c r="E274" i="5"/>
  <c r="E273" i="5"/>
  <c r="E272" i="5"/>
  <c r="E271" i="5"/>
  <c r="E270" i="5"/>
  <c r="E269" i="5"/>
  <c r="E268" i="5"/>
  <c r="E267" i="5"/>
  <c r="E266" i="5"/>
  <c r="E265" i="5"/>
  <c r="E264" i="5"/>
  <c r="E263" i="5"/>
  <c r="E262" i="5"/>
  <c r="E261" i="5"/>
  <c r="E260" i="5"/>
  <c r="E259" i="5"/>
  <c r="E258" i="5"/>
  <c r="E257" i="5"/>
  <c r="E256" i="5"/>
  <c r="E255" i="5"/>
  <c r="E254" i="5"/>
  <c r="E253" i="5"/>
  <c r="E252" i="5"/>
  <c r="E251" i="5"/>
  <c r="E250" i="5"/>
  <c r="E249" i="5"/>
  <c r="E248" i="5"/>
  <c r="E247" i="5"/>
  <c r="E246" i="5"/>
  <c r="E245" i="5"/>
  <c r="E244" i="5"/>
  <c r="E243" i="5"/>
  <c r="E242" i="5"/>
  <c r="E241" i="5"/>
  <c r="E240" i="5"/>
  <c r="E239" i="5"/>
  <c r="E238" i="5"/>
  <c r="E237" i="5"/>
  <c r="E236" i="5"/>
  <c r="E235" i="5"/>
  <c r="E234" i="5"/>
  <c r="E233" i="5"/>
  <c r="E232" i="5"/>
  <c r="E231" i="5"/>
  <c r="E230" i="5"/>
  <c r="E229" i="5"/>
  <c r="E228" i="5"/>
  <c r="E227" i="5"/>
  <c r="E226" i="5"/>
  <c r="E225" i="5"/>
  <c r="E224" i="5"/>
  <c r="E223" i="5"/>
  <c r="E222" i="5"/>
  <c r="E221" i="5"/>
  <c r="E220" i="5"/>
  <c r="E219" i="5"/>
  <c r="E218" i="5"/>
  <c r="E217" i="5"/>
  <c r="E216" i="5"/>
  <c r="E215" i="5"/>
  <c r="E214" i="5"/>
  <c r="E213" i="5"/>
  <c r="E212" i="5"/>
  <c r="E211" i="5"/>
  <c r="E210" i="5"/>
  <c r="E209" i="5"/>
  <c r="E208" i="5"/>
  <c r="E207" i="5"/>
  <c r="E206" i="5"/>
  <c r="E205" i="5"/>
  <c r="E204" i="5"/>
  <c r="E203" i="5"/>
  <c r="E202" i="5"/>
  <c r="E201" i="5"/>
  <c r="E200" i="5"/>
  <c r="E199" i="5"/>
  <c r="E198" i="5"/>
  <c r="E197" i="5"/>
  <c r="E196" i="5"/>
  <c r="E195" i="5"/>
  <c r="E194" i="5"/>
  <c r="E193" i="5"/>
  <c r="E192" i="5"/>
  <c r="E191" i="5"/>
  <c r="E190" i="5"/>
  <c r="E189" i="5"/>
  <c r="E188" i="5"/>
  <c r="E187" i="5"/>
  <c r="E186" i="5"/>
  <c r="E185" i="5"/>
  <c r="E184" i="5"/>
  <c r="E183" i="5"/>
  <c r="E182" i="5"/>
  <c r="E181" i="5"/>
  <c r="E180" i="5"/>
  <c r="E179" i="5"/>
  <c r="E178" i="5"/>
  <c r="E177" i="5"/>
  <c r="E176" i="5"/>
  <c r="E175" i="5"/>
  <c r="E174" i="5"/>
  <c r="E173" i="5"/>
  <c r="E172" i="5"/>
  <c r="E171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E127" i="5"/>
  <c r="E126" i="5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7" i="4"/>
  <c r="E8" i="4"/>
  <c r="E9" i="4"/>
  <c r="E10" i="4"/>
  <c r="E11" i="4"/>
  <c r="E12" i="4"/>
  <c r="E13" i="4"/>
  <c r="E14" i="4"/>
  <c r="E15" i="4"/>
  <c r="E16" i="4"/>
  <c r="E17" i="4"/>
  <c r="E18" i="4"/>
  <c r="E6" i="4"/>
  <c r="E5" i="4"/>
  <c r="E5" i="3"/>
  <c r="E17" i="3" l="1"/>
  <c r="E17" i="2" l="1"/>
  <c r="L5" i="6" l="1"/>
  <c r="I6" i="6"/>
  <c r="L8" i="6"/>
  <c r="K5" i="6"/>
  <c r="K8" i="6"/>
  <c r="L11" i="6"/>
  <c r="L7" i="6"/>
  <c r="K11" i="6"/>
  <c r="K7" i="6"/>
  <c r="L9" i="6"/>
  <c r="L6" i="6"/>
  <c r="K10" i="6"/>
  <c r="K6" i="6"/>
  <c r="L10" i="6"/>
  <c r="K9" i="6"/>
  <c r="J5" i="6"/>
  <c r="J10" i="6"/>
  <c r="J6" i="6"/>
  <c r="I8" i="6"/>
  <c r="J9" i="6"/>
  <c r="I11" i="6"/>
  <c r="I7" i="6"/>
  <c r="J8" i="6"/>
  <c r="I10" i="6"/>
  <c r="I5" i="6"/>
  <c r="J11" i="6"/>
  <c r="J7" i="6"/>
  <c r="I9" i="6"/>
  <c r="L12" i="6" l="1"/>
  <c r="E6" i="2" l="1"/>
  <c r="E12" i="2"/>
  <c r="E15" i="2"/>
  <c r="E10" i="2" l="1"/>
  <c r="E13" i="2"/>
  <c r="E7" i="2" l="1"/>
  <c r="E8" i="2"/>
  <c r="E14" i="2"/>
  <c r="E19" i="2"/>
  <c r="E20" i="2"/>
  <c r="E21" i="2"/>
  <c r="E23" i="2"/>
  <c r="E24" i="2"/>
  <c r="R6" i="6" l="1"/>
  <c r="S6" i="6" l="1"/>
  <c r="E18" i="2"/>
  <c r="E16" i="2"/>
  <c r="E11" i="2"/>
  <c r="E9" i="2"/>
  <c r="E5" i="2"/>
  <c r="E1116" i="3" l="1"/>
  <c r="E1117" i="3"/>
  <c r="E1118" i="3"/>
  <c r="E1119" i="3"/>
  <c r="E1120" i="3"/>
  <c r="E1121" i="3"/>
  <c r="E1122" i="3"/>
  <c r="E1123" i="3"/>
  <c r="E1124" i="3"/>
  <c r="E1125" i="3"/>
  <c r="E1126" i="3"/>
  <c r="E1127" i="3"/>
  <c r="E1128" i="3"/>
  <c r="E1129" i="3"/>
  <c r="E1130" i="3"/>
  <c r="E1131" i="3"/>
  <c r="E1132" i="3"/>
  <c r="E1133" i="3"/>
  <c r="E1134" i="3"/>
  <c r="E1135" i="3"/>
  <c r="E1136" i="3"/>
  <c r="E1137" i="3"/>
  <c r="E1138" i="3"/>
  <c r="E1139" i="3"/>
  <c r="E1140" i="3"/>
  <c r="E1141" i="3"/>
  <c r="E1142" i="3"/>
  <c r="E1143" i="3"/>
  <c r="E1144" i="3"/>
  <c r="E1145" i="3"/>
  <c r="E1146" i="3"/>
  <c r="E1147" i="3"/>
  <c r="E1148" i="3"/>
  <c r="E1149" i="3"/>
  <c r="E1150" i="3"/>
  <c r="E1151" i="3"/>
  <c r="E1152" i="3"/>
  <c r="E1153" i="3"/>
  <c r="E1154" i="3"/>
  <c r="E1155" i="3"/>
  <c r="E1156" i="3"/>
  <c r="E1157" i="3"/>
  <c r="E1158" i="3"/>
  <c r="E1159" i="3"/>
  <c r="E1160" i="3"/>
  <c r="E1161" i="3"/>
  <c r="E1162" i="3"/>
  <c r="E1163" i="3"/>
  <c r="E1164" i="3"/>
  <c r="E1165" i="3"/>
  <c r="E1166" i="3"/>
  <c r="E1167" i="3"/>
  <c r="E1168" i="3"/>
  <c r="E1169" i="3"/>
  <c r="E1170" i="3"/>
  <c r="E1171" i="3"/>
  <c r="E1172" i="3"/>
  <c r="E1173" i="3"/>
  <c r="E1174" i="3"/>
  <c r="E1175" i="3"/>
  <c r="E1176" i="3"/>
  <c r="E1177" i="3"/>
  <c r="E1178" i="3"/>
  <c r="E1179" i="3"/>
  <c r="E1180" i="3"/>
  <c r="E1181" i="3"/>
  <c r="E1182" i="3"/>
  <c r="E1183" i="3"/>
  <c r="E1184" i="3"/>
  <c r="E1185" i="3"/>
  <c r="E1186" i="3"/>
  <c r="E1187" i="3"/>
  <c r="E1188" i="3"/>
  <c r="E1189" i="3"/>
  <c r="E1190" i="3"/>
  <c r="E1191" i="3"/>
  <c r="E1192" i="3"/>
  <c r="E1193" i="3"/>
  <c r="E1194" i="3"/>
  <c r="E1195" i="3"/>
  <c r="E1196" i="3"/>
  <c r="E1197" i="3"/>
  <c r="E1198" i="3"/>
  <c r="E1199" i="3"/>
  <c r="E1200" i="3"/>
  <c r="E1201" i="3"/>
  <c r="E1202" i="3"/>
  <c r="E1203" i="3"/>
  <c r="E1204" i="3"/>
  <c r="E1205" i="3"/>
  <c r="E1206" i="3"/>
  <c r="E1207" i="3"/>
  <c r="E1208" i="3"/>
  <c r="E1209" i="3"/>
  <c r="E1210" i="3"/>
  <c r="E1211" i="3"/>
  <c r="E1212" i="3"/>
  <c r="E1213" i="3"/>
  <c r="E1214" i="3"/>
  <c r="E1215" i="3"/>
  <c r="E1216" i="3"/>
  <c r="E1217" i="3"/>
  <c r="E1218" i="3"/>
  <c r="E1219" i="3"/>
  <c r="E1220" i="3"/>
  <c r="E11" i="3"/>
  <c r="E13" i="3"/>
  <c r="E8" i="3"/>
  <c r="E19" i="3"/>
  <c r="E6" i="3"/>
  <c r="E9" i="3"/>
  <c r="E15" i="3"/>
  <c r="E23" i="3"/>
  <c r="E22" i="3"/>
  <c r="E26" i="3"/>
  <c r="E28" i="3"/>
  <c r="E27" i="3"/>
  <c r="E7" i="3"/>
  <c r="E10" i="3"/>
  <c r="E25" i="3"/>
  <c r="E24" i="3"/>
  <c r="E12" i="3"/>
  <c r="E16" i="3"/>
  <c r="E18" i="3"/>
  <c r="E20" i="3"/>
  <c r="E21" i="3"/>
  <c r="E14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E840" i="3"/>
  <c r="E841" i="3"/>
  <c r="E842" i="3"/>
  <c r="E843" i="3"/>
  <c r="E844" i="3"/>
  <c r="E845" i="3"/>
  <c r="E846" i="3"/>
  <c r="E847" i="3"/>
  <c r="E848" i="3"/>
  <c r="E849" i="3"/>
  <c r="E850" i="3"/>
  <c r="E851" i="3"/>
  <c r="E852" i="3"/>
  <c r="E853" i="3"/>
  <c r="E854" i="3"/>
  <c r="E855" i="3"/>
  <c r="E856" i="3"/>
  <c r="E857" i="3"/>
  <c r="E858" i="3"/>
  <c r="E859" i="3"/>
  <c r="E860" i="3"/>
  <c r="E861" i="3"/>
  <c r="E862" i="3"/>
  <c r="E863" i="3"/>
  <c r="E864" i="3"/>
  <c r="E865" i="3"/>
  <c r="E866" i="3"/>
  <c r="E867" i="3"/>
  <c r="E868" i="3"/>
  <c r="E869" i="3"/>
  <c r="E870" i="3"/>
  <c r="E871" i="3"/>
  <c r="E872" i="3"/>
  <c r="E873" i="3"/>
  <c r="E874" i="3"/>
  <c r="E875" i="3"/>
  <c r="E876" i="3"/>
  <c r="E877" i="3"/>
  <c r="E878" i="3"/>
  <c r="E879" i="3"/>
  <c r="E880" i="3"/>
  <c r="E881" i="3"/>
  <c r="E882" i="3"/>
  <c r="E883" i="3"/>
  <c r="E884" i="3"/>
  <c r="E885" i="3"/>
  <c r="E886" i="3"/>
  <c r="E887" i="3"/>
  <c r="E888" i="3"/>
  <c r="E889" i="3"/>
  <c r="E890" i="3"/>
  <c r="E891" i="3"/>
  <c r="E892" i="3"/>
  <c r="E893" i="3"/>
  <c r="E894" i="3"/>
  <c r="E895" i="3"/>
  <c r="E896" i="3"/>
  <c r="E897" i="3"/>
  <c r="E898" i="3"/>
  <c r="E899" i="3"/>
  <c r="E900" i="3"/>
  <c r="E901" i="3"/>
  <c r="E902" i="3"/>
  <c r="E903" i="3"/>
  <c r="E904" i="3"/>
  <c r="E905" i="3"/>
  <c r="E906" i="3"/>
  <c r="E907" i="3"/>
  <c r="E908" i="3"/>
  <c r="E909" i="3"/>
  <c r="E910" i="3"/>
  <c r="E911" i="3"/>
  <c r="E912" i="3"/>
  <c r="E913" i="3"/>
  <c r="E914" i="3"/>
  <c r="E915" i="3"/>
  <c r="E916" i="3"/>
  <c r="E917" i="3"/>
  <c r="E918" i="3"/>
  <c r="E919" i="3"/>
  <c r="E920" i="3"/>
  <c r="E921" i="3"/>
  <c r="E922" i="3"/>
  <c r="E923" i="3"/>
  <c r="E924" i="3"/>
  <c r="E925" i="3"/>
  <c r="E926" i="3"/>
  <c r="E927" i="3"/>
  <c r="E928" i="3"/>
  <c r="E929" i="3"/>
  <c r="E930" i="3"/>
  <c r="E931" i="3"/>
  <c r="E932" i="3"/>
  <c r="E933" i="3"/>
  <c r="E934" i="3"/>
  <c r="E935" i="3"/>
  <c r="E936" i="3"/>
  <c r="E937" i="3"/>
  <c r="E938" i="3"/>
  <c r="E939" i="3"/>
  <c r="E940" i="3"/>
  <c r="E941" i="3"/>
  <c r="E942" i="3"/>
  <c r="E943" i="3"/>
  <c r="E944" i="3"/>
  <c r="E945" i="3"/>
  <c r="E946" i="3"/>
  <c r="E947" i="3"/>
  <c r="E948" i="3"/>
  <c r="E949" i="3"/>
  <c r="E950" i="3"/>
  <c r="E951" i="3"/>
  <c r="E952" i="3"/>
  <c r="E953" i="3"/>
  <c r="E954" i="3"/>
  <c r="E955" i="3"/>
  <c r="E956" i="3"/>
  <c r="E957" i="3"/>
  <c r="E958" i="3"/>
  <c r="E959" i="3"/>
  <c r="E960" i="3"/>
  <c r="E961" i="3"/>
  <c r="E962" i="3"/>
  <c r="E963" i="3"/>
  <c r="E964" i="3"/>
  <c r="E965" i="3"/>
  <c r="E966" i="3"/>
  <c r="E967" i="3"/>
  <c r="E968" i="3"/>
  <c r="E969" i="3"/>
  <c r="E970" i="3"/>
  <c r="E971" i="3"/>
  <c r="E972" i="3"/>
  <c r="E973" i="3"/>
  <c r="E974" i="3"/>
  <c r="E975" i="3"/>
  <c r="E976" i="3"/>
  <c r="E977" i="3"/>
  <c r="E978" i="3"/>
  <c r="E979" i="3"/>
  <c r="E980" i="3"/>
  <c r="E981" i="3"/>
  <c r="E982" i="3"/>
  <c r="E983" i="3"/>
  <c r="E984" i="3"/>
  <c r="E985" i="3"/>
  <c r="E986" i="3"/>
  <c r="E987" i="3"/>
  <c r="E988" i="3"/>
  <c r="E989" i="3"/>
  <c r="E990" i="3"/>
  <c r="E991" i="3"/>
  <c r="E992" i="3"/>
  <c r="E993" i="3"/>
  <c r="E994" i="3"/>
  <c r="E995" i="3"/>
  <c r="E996" i="3"/>
  <c r="E997" i="3"/>
  <c r="E998" i="3"/>
  <c r="E999" i="3"/>
  <c r="E1000" i="3"/>
  <c r="E1001" i="3"/>
  <c r="E1002" i="3"/>
  <c r="E1003" i="3"/>
  <c r="E1004" i="3"/>
  <c r="E1005" i="3"/>
  <c r="E1006" i="3"/>
  <c r="E1007" i="3"/>
  <c r="E1008" i="3"/>
  <c r="E1009" i="3"/>
  <c r="E1010" i="3"/>
  <c r="E1011" i="3"/>
  <c r="E1012" i="3"/>
  <c r="E1013" i="3"/>
  <c r="E1014" i="3"/>
  <c r="E1015" i="3"/>
  <c r="E1016" i="3"/>
  <c r="E1017" i="3"/>
  <c r="E1018" i="3"/>
  <c r="E1019" i="3"/>
  <c r="E1020" i="3"/>
  <c r="E1021" i="3"/>
  <c r="E1022" i="3"/>
  <c r="E1023" i="3"/>
  <c r="E1024" i="3"/>
  <c r="E1025" i="3"/>
  <c r="E1026" i="3"/>
  <c r="E1027" i="3"/>
  <c r="E1028" i="3"/>
  <c r="E1029" i="3"/>
  <c r="E1030" i="3"/>
  <c r="E1031" i="3"/>
  <c r="E1032" i="3"/>
  <c r="E1033" i="3"/>
  <c r="E1034" i="3"/>
  <c r="E1035" i="3"/>
  <c r="E1036" i="3"/>
  <c r="E1037" i="3"/>
  <c r="E1038" i="3"/>
  <c r="E1039" i="3"/>
  <c r="E1040" i="3"/>
  <c r="E1041" i="3"/>
  <c r="E1042" i="3"/>
  <c r="E1043" i="3"/>
  <c r="E1044" i="3"/>
  <c r="E1045" i="3"/>
  <c r="E1046" i="3"/>
  <c r="E1047" i="3"/>
  <c r="E1048" i="3"/>
  <c r="E1049" i="3"/>
  <c r="E1050" i="3"/>
  <c r="E1051" i="3"/>
  <c r="E1052" i="3"/>
  <c r="E1053" i="3"/>
  <c r="E1054" i="3"/>
  <c r="E1055" i="3"/>
  <c r="E1056" i="3"/>
  <c r="E1057" i="3"/>
  <c r="E1058" i="3"/>
  <c r="E1059" i="3"/>
  <c r="E1060" i="3"/>
  <c r="E1061" i="3"/>
  <c r="E1062" i="3"/>
  <c r="E1063" i="3"/>
  <c r="E1064" i="3"/>
  <c r="E1065" i="3"/>
  <c r="E1066" i="3"/>
  <c r="E1067" i="3"/>
  <c r="E1068" i="3"/>
  <c r="E1069" i="3"/>
  <c r="E1070" i="3"/>
  <c r="E1071" i="3"/>
  <c r="E1072" i="3"/>
  <c r="E1073" i="3"/>
  <c r="E1074" i="3"/>
  <c r="E1075" i="3"/>
  <c r="E1076" i="3"/>
  <c r="E1077" i="3"/>
  <c r="E1078" i="3"/>
  <c r="E1079" i="3"/>
  <c r="E1080" i="3"/>
  <c r="E1081" i="3"/>
  <c r="E1082" i="3"/>
  <c r="E1083" i="3"/>
  <c r="E1084" i="3"/>
  <c r="E1085" i="3"/>
  <c r="E1086" i="3"/>
  <c r="E1087" i="3"/>
  <c r="E1088" i="3"/>
  <c r="E1089" i="3"/>
  <c r="E1090" i="3"/>
  <c r="E1091" i="3"/>
  <c r="E1092" i="3"/>
  <c r="E1093" i="3"/>
  <c r="E1094" i="3"/>
  <c r="E1095" i="3"/>
  <c r="E1096" i="3"/>
  <c r="E1097" i="3"/>
  <c r="E1098" i="3"/>
  <c r="E1099" i="3"/>
  <c r="E1100" i="3"/>
  <c r="E1101" i="3"/>
  <c r="E1102" i="3"/>
  <c r="E1103" i="3"/>
  <c r="E1104" i="3"/>
  <c r="E1105" i="3"/>
  <c r="E1106" i="3"/>
  <c r="E1107" i="3"/>
  <c r="E1108" i="3"/>
  <c r="E1109" i="3"/>
  <c r="E1110" i="3"/>
  <c r="E1111" i="3"/>
  <c r="E1112" i="3"/>
  <c r="E1113" i="3"/>
  <c r="E1114" i="3"/>
  <c r="E1115" i="3"/>
  <c r="E25" i="2" l="1"/>
  <c r="E27" i="2"/>
  <c r="E22" i="2"/>
  <c r="C12" i="6" l="1"/>
  <c r="D12" i="6"/>
  <c r="E12" i="6"/>
  <c r="F12" i="6"/>
  <c r="G12" i="6"/>
  <c r="H12" i="6"/>
  <c r="K12" i="6" l="1"/>
  <c r="J12" i="6"/>
  <c r="O8" i="6"/>
  <c r="P8" i="6" s="1"/>
  <c r="O7" i="6"/>
  <c r="P7" i="6" s="1"/>
  <c r="O11" i="6"/>
  <c r="P11" i="6" s="1"/>
  <c r="O10" i="6"/>
  <c r="P10" i="6" s="1"/>
  <c r="O9" i="6"/>
  <c r="P9" i="6" s="1"/>
  <c r="O6" i="6"/>
  <c r="P6" i="6" s="1"/>
  <c r="I12" i="6" l="1"/>
  <c r="O5" i="6"/>
  <c r="O12" i="6" l="1"/>
  <c r="P12" i="6" s="1"/>
  <c r="P5" i="6"/>
  <c r="E26" i="2"/>
</calcChain>
</file>

<file path=xl/sharedStrings.xml><?xml version="1.0" encoding="utf-8"?>
<sst xmlns="http://schemas.openxmlformats.org/spreadsheetml/2006/main" count="379" uniqueCount="141">
  <si>
    <t>NAT</t>
  </si>
  <si>
    <t xml:space="preserve">NOM CLIENT </t>
  </si>
  <si>
    <t>XAVIER</t>
  </si>
  <si>
    <t>CZ</t>
  </si>
  <si>
    <t>FR</t>
  </si>
  <si>
    <t>PL</t>
  </si>
  <si>
    <t>PT</t>
  </si>
  <si>
    <t>HU</t>
  </si>
  <si>
    <t>TR</t>
  </si>
  <si>
    <t>RACHEL</t>
  </si>
  <si>
    <t>PAR</t>
  </si>
  <si>
    <t>RETOUR</t>
  </si>
  <si>
    <t>TOTAL</t>
  </si>
  <si>
    <t>OUI</t>
  </si>
  <si>
    <t>NON</t>
  </si>
  <si>
    <t>DESTINATAIRE</t>
  </si>
  <si>
    <t>DATE DE
SAISIE</t>
  </si>
  <si>
    <t>DIFFÉRENCE
REÇU/SAISIE</t>
  </si>
  <si>
    <t>NUMÉRO
CLIENT</t>
  </si>
  <si>
    <t>FACTURES
SAISIES</t>
  </si>
  <si>
    <t>DONT
ENVELOPPES</t>
  </si>
  <si>
    <t>NOMBRE
TICKETS</t>
  </si>
  <si>
    <t>PROCÉDURE
PÉAGE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</si>
  <si>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</si>
  <si>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</si>
  <si>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</si>
  <si>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</si>
  <si>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</si>
  <si>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</si>
  <si>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</si>
  <si>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</si>
  <si>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</si>
  <si>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</si>
  <si>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</si>
  <si>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</si>
  <si>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NOMBRE FACTURES SAISIES RACHEL</t>
  </si>
  <si>
    <t>NOMBRE FACTURES SAISIES XAVIER</t>
  </si>
  <si>
    <t>NOMBRE FACTURES SAISIES JENNIFER</t>
  </si>
  <si>
    <t>TOTAL FACTURES SAISIES</t>
  </si>
  <si>
    <t>JENNIFER</t>
  </si>
  <si>
    <t>INTERIM1</t>
  </si>
  <si>
    <t>INTERIM2</t>
  </si>
  <si>
    <t>NOMBRE FACTURES SAISIES AURÉLIE</t>
  </si>
  <si>
    <t>NOMBRE FACTURES SAISIES INTERIMAIRE 1</t>
  </si>
  <si>
    <t>NOMBRE FACTURES SAISIES INTERIMAIRE 2</t>
  </si>
  <si>
    <t>NOMBRE FACTURES SAISIES CAROLINE</t>
  </si>
  <si>
    <t>IT</t>
  </si>
  <si>
    <t>CH</t>
  </si>
  <si>
    <t>ANNE</t>
  </si>
  <si>
    <t>SANDRINE</t>
  </si>
  <si>
    <t>IRINA BUCIENE</t>
  </si>
  <si>
    <t>DE</t>
  </si>
  <si>
    <t>X</t>
  </si>
  <si>
    <t>SOLENN</t>
  </si>
  <si>
    <t>SAISIE</t>
  </si>
  <si>
    <t>HEINZ LOGISTIC</t>
  </si>
  <si>
    <t>TIMEFLEX</t>
  </si>
  <si>
    <t>EUROSTAR GMBH, TJR, SEN YUKSEL</t>
  </si>
  <si>
    <t>NL</t>
  </si>
  <si>
    <t>BARBORA</t>
  </si>
  <si>
    <t>IE</t>
  </si>
  <si>
    <t>PELIN</t>
  </si>
  <si>
    <t>GB</t>
  </si>
  <si>
    <t>GULNORA</t>
  </si>
  <si>
    <t>MK</t>
  </si>
  <si>
    <t>FRANZ MUELLER SOEHNE</t>
  </si>
  <si>
    <t>MONTENDON TRANSPORTS</t>
  </si>
  <si>
    <t>DANSPED KLAUS WESTPHAL</t>
  </si>
  <si>
    <t>THOMAS BUCHLER TRANSPORTE</t>
  </si>
  <si>
    <t>GERSDORF TRANSPORT GMBH</t>
  </si>
  <si>
    <t>RO</t>
  </si>
  <si>
    <t>IZA/MARGOT</t>
  </si>
  <si>
    <t>BG</t>
  </si>
  <si>
    <t>ROMAR ROMAN DESKIEWICZ</t>
  </si>
  <si>
    <t>SI</t>
  </si>
  <si>
    <t>ZADEL DOO</t>
  </si>
  <si>
    <t>WOGO TRANS WOJCIECH GOC</t>
  </si>
  <si>
    <t>OST-WEST CARGO</t>
  </si>
  <si>
    <t>VOLPATO GIANCARLO</t>
  </si>
  <si>
    <t>DI TRANS DOO</t>
  </si>
  <si>
    <t>BECK TRANSPORTE</t>
  </si>
  <si>
    <t>SZABO JOZSEF</t>
  </si>
  <si>
    <t>VOMO TRANS</t>
  </si>
  <si>
    <t>LECHOWSKI TRANSPORT</t>
  </si>
  <si>
    <t>ANTRANS</t>
  </si>
  <si>
    <t>NOTES</t>
  </si>
  <si>
    <t>SPRATT INTERNATIONAL</t>
  </si>
  <si>
    <t>TUNA ULUSLARARASI NAKLIYAT</t>
  </si>
  <si>
    <t>GERTRANS</t>
  </si>
  <si>
    <t>BEN EURO TRUCK</t>
  </si>
  <si>
    <t>CONTIPART</t>
  </si>
  <si>
    <t>MOYENNE/JOUR</t>
  </si>
  <si>
    <t>OWOC SANDOMIERSKI</t>
  </si>
  <si>
    <t>TFS</t>
  </si>
  <si>
    <t>Tickets oubliés</t>
  </si>
  <si>
    <t xml:space="preserve">HANNON </t>
  </si>
  <si>
    <t>SCARPARO EDDI AUTO IT</t>
  </si>
  <si>
    <t>KILLYBEGS TRANSPORT LTD</t>
  </si>
  <si>
    <t>DANA TRANS TEAM KFT</t>
  </si>
  <si>
    <t>retour de mandat fr</t>
  </si>
  <si>
    <t>retour de mandat AU</t>
  </si>
  <si>
    <t>SMILE TRANSZ KFT</t>
  </si>
  <si>
    <t>retour de mandats</t>
  </si>
  <si>
    <t>MAREK TRANSPORT</t>
  </si>
  <si>
    <t>retour de mandat DE</t>
  </si>
  <si>
    <t>TRANSCILLAG TEAM KFT</t>
  </si>
  <si>
    <t>retour de mandat FR</t>
  </si>
  <si>
    <t>retour de mandat SI</t>
  </si>
  <si>
    <t>KODE AUTODOPRAVA</t>
  </si>
  <si>
    <t>A.C. TRANSPORT</t>
  </si>
  <si>
    <t>VAN DER MOST TRANSPORT BV</t>
  </si>
  <si>
    <t>HEINZ ZUM FELDE KG</t>
  </si>
  <si>
    <t>EDMONDSON FREIGHTLINERS</t>
  </si>
  <si>
    <t>BOSPED S J BARTLOMIEJ BOBREK</t>
  </si>
  <si>
    <t>NATALIA-MEGATRANS</t>
  </si>
  <si>
    <t>AFS</t>
  </si>
  <si>
    <t>OSTERMANN TRANSPORT &amp; LOGISTIK</t>
  </si>
  <si>
    <t>EUROTRANS JADCZAK GABARA SP.J.</t>
  </si>
  <si>
    <t xml:space="preserve">DARIUSZ KOLANSKI FIRMA </t>
  </si>
  <si>
    <t>SEIDENSAHL EVGHENIE</t>
  </si>
  <si>
    <t>KEYLINE TRANSPORT</t>
  </si>
  <si>
    <t>ALBIN KLESZLZYNSKI</t>
  </si>
  <si>
    <t>GALDANAGH TRS</t>
  </si>
  <si>
    <t>Par mail</t>
  </si>
  <si>
    <t>XT</t>
  </si>
  <si>
    <t>TERMOEDILIZIA</t>
  </si>
  <si>
    <t>retour mandat</t>
  </si>
  <si>
    <t>nombreux retours</t>
  </si>
  <si>
    <t>NOMBRE
TICKETS
PÉAGE</t>
  </si>
  <si>
    <t>DONT
ENVELOPPES
PÉAGE</t>
  </si>
  <si>
    <t>ACRADINA S.R.O</t>
  </si>
  <si>
    <t>JOPEK JOP ADAM</t>
  </si>
  <si>
    <t>NJ ROBINSONS FARMS LTD</t>
  </si>
  <si>
    <t>TRANSPORTS DO REGO</t>
  </si>
  <si>
    <t>BRUNOTIR TRANSPORTES LDA</t>
  </si>
  <si>
    <t>TJM JOSE GONCALVES DE SOUSA MARTINS</t>
  </si>
  <si>
    <t>EKSPORT-IMPORT WLODZIMIERZ</t>
  </si>
  <si>
    <t>TLH TRANSPORT LOGISTIKA SRO</t>
  </si>
  <si>
    <t>DGMC ARDLE INTERNATIONAL LTD</t>
  </si>
  <si>
    <t>JANASEK</t>
  </si>
  <si>
    <t>RUDOLF PASTUSCHKA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</si>
</sst>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#&quot; jours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Arial Unicode MS"/>
      <family val="2"/>
    </font>
    <font>
      <sz val="10"/>
      <color rgb="FF333333"/>
      <name val="Segoe UI"/>
      <family val="2"/>
    </font>
    <font>
      <sz val="8.8000000000000007"/>
      <color rgb="FF000000"/>
      <name val="Verdana"/>
      <family val="2"/>
    </font>
    <font>
      <sz val="16"/>
      <name val="Calibri"/>
      <family val="2"/>
      <scheme val="minor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55AAB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C4D79B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7" fillId="0" borderId="0"/>
    <xf numFmtId="0" fontId="13" fillId="0" borderId="0"/>
  </cellStyleXfs>
  <cellXfs count="150">
    <xf numFmtId="0" fontId="0" fillId="0" borderId="0" xfId="0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3" fontId="0" fillId="3" borderId="0" xfId="0" applyNumberFormat="1" applyFont="1" applyFill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164" fontId="2" fillId="3" borderId="0" xfId="0" applyNumberFormat="1" applyFont="1" applyFill="1" applyBorder="1" applyAlignment="1">
      <alignment vertical="center"/>
    </xf>
    <xf numFmtId="164" fontId="2" fillId="3" borderId="0" xfId="0" applyNumberFormat="1" applyFont="1" applyFill="1" applyBorder="1" applyAlignment="1">
      <alignment horizontal="center" vertical="center"/>
    </xf>
    <xf numFmtId="3" fontId="2" fillId="3" borderId="0" xfId="0" applyNumberFormat="1" applyFont="1" applyFill="1" applyBorder="1" applyAlignment="1">
      <alignment vertical="center"/>
    </xf>
    <xf numFmtId="164" fontId="2" fillId="3" borderId="10" xfId="0" applyNumberFormat="1" applyFont="1" applyFill="1" applyBorder="1" applyAlignment="1">
      <alignment horizontal="center" vertical="center"/>
    </xf>
    <xf numFmtId="164" fontId="5" fillId="3" borderId="0" xfId="0" applyNumberFormat="1" applyFont="1" applyFill="1" applyBorder="1" applyAlignment="1">
      <alignment vertical="center"/>
    </xf>
    <xf numFmtId="164" fontId="1" fillId="3" borderId="0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3" fontId="6" fillId="0" borderId="0" xfId="0" applyNumberFormat="1" applyFont="1" applyAlignment="1">
      <alignment horizontal="center"/>
    </xf>
    <xf numFmtId="0" fontId="0" fillId="0" borderId="0" xfId="0" applyFill="1" applyBorder="1"/>
    <xf numFmtId="0" fontId="0" fillId="0" borderId="13" xfId="0" applyFont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2" xfId="0" applyFont="1" applyBorder="1" applyAlignment="1"/>
    <xf numFmtId="164" fontId="5" fillId="3" borderId="0" xfId="0" applyNumberFormat="1" applyFont="1" applyFill="1" applyBorder="1" applyAlignment="1">
      <alignment horizontal="center" vertical="center"/>
    </xf>
    <xf numFmtId="0" fontId="9" fillId="0" borderId="0" xfId="0" applyFont="1"/>
    <xf numFmtId="14" fontId="0" fillId="0" borderId="0" xfId="0" applyNumberFormat="1" applyAlignment="1">
      <alignment horizontal="center" vertical="center"/>
    </xf>
    <xf numFmtId="3" fontId="0" fillId="0" borderId="0" xfId="0" applyNumberFormat="1"/>
    <xf numFmtId="3" fontId="6" fillId="0" borderId="0" xfId="0" applyNumberFormat="1" applyFont="1"/>
    <xf numFmtId="14" fontId="0" fillId="4" borderId="0" xfId="0" applyNumberFormat="1" applyFill="1" applyAlignment="1">
      <alignment horizontal="center" vertical="center"/>
    </xf>
    <xf numFmtId="0" fontId="0" fillId="4" borderId="0" xfId="0" applyFill="1"/>
    <xf numFmtId="0" fontId="6" fillId="4" borderId="0" xfId="0" applyFont="1" applyFill="1"/>
    <xf numFmtId="0" fontId="0" fillId="0" borderId="14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1" fillId="0" borderId="0" xfId="0" applyFont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14" fontId="0" fillId="0" borderId="0" xfId="0" applyNumberFormat="1"/>
    <xf numFmtId="0" fontId="0" fillId="0" borderId="10" xfId="0" applyFont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16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165" fontId="0" fillId="4" borderId="2" xfId="0" applyNumberFormat="1" applyFont="1" applyFill="1" applyBorder="1" applyAlignment="1">
      <alignment horizontal="center"/>
    </xf>
    <xf numFmtId="3" fontId="0" fillId="4" borderId="2" xfId="0" applyNumberFormat="1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3" fontId="0" fillId="4" borderId="0" xfId="0" applyNumberFormat="1" applyFont="1" applyFill="1" applyBorder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/>
    </xf>
    <xf numFmtId="164" fontId="3" fillId="3" borderId="0" xfId="0" applyNumberFormat="1" applyFont="1" applyFill="1" applyBorder="1" applyAlignment="1">
      <alignment horizontal="center" vertical="center"/>
    </xf>
    <xf numFmtId="3" fontId="3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164" fontId="12" fillId="3" borderId="0" xfId="0" applyNumberFormat="1" applyFont="1" applyFill="1" applyBorder="1" applyAlignment="1">
      <alignment vertical="center"/>
    </xf>
    <xf numFmtId="164" fontId="12" fillId="3" borderId="0" xfId="0" applyNumberFormat="1" applyFont="1" applyFill="1" applyBorder="1" applyAlignment="1">
      <alignment horizontal="center" vertical="center"/>
    </xf>
    <xf numFmtId="3" fontId="12" fillId="3" borderId="0" xfId="0" applyNumberFormat="1" applyFont="1" applyFill="1" applyBorder="1" applyAlignment="1">
      <alignment vertical="center"/>
    </xf>
    <xf numFmtId="3" fontId="8" fillId="2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3" fontId="0" fillId="4" borderId="9" xfId="0" applyNumberFormat="1" applyFont="1" applyFill="1" applyBorder="1" applyAlignment="1">
      <alignment horizontal="center" vertical="center"/>
    </xf>
    <xf numFmtId="3" fontId="0" fillId="4" borderId="7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ont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4" borderId="18" xfId="0" applyFont="1" applyFill="1" applyBorder="1" applyAlignment="1">
      <alignment vertical="center"/>
    </xf>
    <xf numFmtId="0" fontId="0" fillId="4" borderId="19" xfId="0" applyFont="1" applyFill="1" applyBorder="1" applyAlignment="1">
      <alignment vertical="center"/>
    </xf>
    <xf numFmtId="0" fontId="0" fillId="0" borderId="18" xfId="0" applyFont="1" applyFill="1" applyBorder="1" applyAlignment="1">
      <alignment horizontal="center" vertical="center"/>
    </xf>
    <xf numFmtId="164" fontId="1" fillId="4" borderId="20" xfId="0" applyNumberFormat="1" applyFont="1" applyFill="1" applyBorder="1" applyAlignment="1">
      <alignment horizontal="center" vertical="center"/>
    </xf>
    <xf numFmtId="164" fontId="0" fillId="3" borderId="0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center" vertical="center"/>
    </xf>
    <xf numFmtId="164" fontId="1" fillId="4" borderId="9" xfId="0" applyNumberFormat="1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 wrapText="1"/>
    </xf>
    <xf numFmtId="164" fontId="8" fillId="2" borderId="8" xfId="0" applyNumberFormat="1" applyFont="1" applyFill="1" applyBorder="1" applyAlignment="1">
      <alignment horizontal="center" vertical="center" wrapText="1"/>
    </xf>
    <xf numFmtId="3" fontId="8" fillId="2" borderId="8" xfId="0" applyNumberFormat="1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3" fontId="0" fillId="4" borderId="3" xfId="0" applyNumberFormat="1" applyFont="1" applyFill="1" applyBorder="1" applyAlignment="1">
      <alignment horizontal="center" vertical="center"/>
    </xf>
    <xf numFmtId="164" fontId="8" fillId="2" borderId="15" xfId="0" applyNumberFormat="1" applyFont="1" applyFill="1" applyBorder="1" applyAlignment="1">
      <alignment horizontal="center" vertical="center" wrapText="1"/>
    </xf>
    <xf numFmtId="164" fontId="3" fillId="4" borderId="3" xfId="0" applyNumberFormat="1" applyFont="1" applyFill="1" applyBorder="1" applyAlignment="1">
      <alignment horizontal="center" vertical="center" wrapText="1"/>
    </xf>
    <xf numFmtId="3" fontId="3" fillId="4" borderId="2" xfId="0" applyNumberFormat="1" applyFont="1" applyFill="1" applyBorder="1" applyAlignment="1">
      <alignment horizontal="center" vertical="center" wrapText="1"/>
    </xf>
    <xf numFmtId="3" fontId="3" fillId="4" borderId="0" xfId="0" applyNumberFormat="1" applyFont="1" applyFill="1" applyBorder="1" applyAlignment="1">
      <alignment horizontal="center" vertical="center" wrapText="1"/>
    </xf>
    <xf numFmtId="3" fontId="0" fillId="4" borderId="2" xfId="0" applyNumberFormat="1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0" fillId="4" borderId="19" xfId="0" applyFont="1" applyFill="1" applyBorder="1" applyAlignment="1">
      <alignment horizontal="center" vertical="center"/>
    </xf>
    <xf numFmtId="3" fontId="3" fillId="4" borderId="3" xfId="0" applyNumberFormat="1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vertical="center"/>
    </xf>
    <xf numFmtId="3" fontId="0" fillId="4" borderId="12" xfId="0" applyNumberFormat="1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3" fontId="0" fillId="9" borderId="0" xfId="0" applyNumberFormat="1" applyFill="1" applyAlignment="1">
      <alignment horizontal="center" vertical="center"/>
    </xf>
    <xf numFmtId="3" fontId="6" fillId="9" borderId="0" xfId="0" applyNumberFormat="1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3" fontId="0" fillId="8" borderId="0" xfId="0" applyNumberFormat="1" applyFill="1" applyAlignment="1">
      <alignment horizontal="center" vertical="center"/>
    </xf>
    <xf numFmtId="3" fontId="6" fillId="8" borderId="0" xfId="0" applyNumberFormat="1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3" fontId="0" fillId="6" borderId="0" xfId="0" applyNumberFormat="1" applyFill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10" fillId="0" borderId="0" xfId="0" applyFont="1" applyAlignment="1">
      <alignment horizontal="left" vertical="top" indent="4" readingOrder="1"/>
    </xf>
    <xf numFmtId="0" fontId="3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164" fontId="4" fillId="2" borderId="0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Border="1" applyAlignment="1">
      <alignment horizontal="center" vertical="center" wrapText="1"/>
    </xf>
    <xf numFmtId="3" fontId="8" fillId="2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horizontal="center" vertical="center"/>
    </xf>
    <xf numFmtId="165" fontId="3" fillId="4" borderId="0" xfId="0" applyNumberFormat="1" applyFont="1" applyFill="1" applyBorder="1" applyAlignment="1">
      <alignment horizontal="center"/>
    </xf>
    <xf numFmtId="3" fontId="3" fillId="4" borderId="0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3" fontId="0" fillId="3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164" fontId="8" fillId="2" borderId="0" xfId="0" applyNumberFormat="1" applyFont="1" applyFill="1" applyBorder="1" applyAlignment="1">
      <alignment horizontal="center" vertical="center" wrapText="1"/>
    </xf>
    <xf numFmtId="164" fontId="1" fillId="4" borderId="0" xfId="0" applyNumberFormat="1" applyFont="1" applyFill="1" applyBorder="1" applyAlignment="1">
      <alignment horizontal="center" vertical="center"/>
    </xf>
    <xf numFmtId="165" fontId="0" fillId="4" borderId="0" xfId="0" applyNumberFormat="1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vertical="center"/>
    </xf>
    <xf numFmtId="164" fontId="1" fillId="0" borderId="0" xfId="0" applyNumberFormat="1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16">
    <dxf>
      <font>
        <b/>
        <i val="0"/>
      </font>
      <fill>
        <patternFill patternType="none">
          <bgColor auto="1"/>
        </patternFill>
      </fill>
    </dxf>
    <dxf>
      <fill>
        <patternFill>
          <bgColor rgb="FFB1A0C7"/>
        </patternFill>
      </fill>
    </dxf>
    <dxf>
      <fill>
        <patternFill>
          <bgColor rgb="FF55AABC"/>
        </patternFill>
      </fill>
    </dxf>
    <dxf>
      <font>
        <b/>
        <i val="0"/>
      </font>
    </dxf>
    <dxf>
      <font>
        <b/>
        <i val="0"/>
      </font>
      <fill>
        <patternFill patternType="none">
          <bgColor auto="1"/>
        </patternFill>
      </fill>
    </dxf>
    <dxf>
      <fill>
        <patternFill>
          <bgColor rgb="FFDA9694"/>
        </patternFill>
      </fill>
    </dxf>
    <dxf>
      <fill>
        <patternFill>
          <bgColor rgb="FF55AABC"/>
        </patternFill>
      </fill>
    </dxf>
    <dxf>
      <font>
        <b/>
        <i val="0"/>
      </font>
    </dxf>
    <dxf>
      <font>
        <b/>
        <i val="0"/>
      </font>
      <fill>
        <patternFill patternType="none">
          <bgColor auto="1"/>
        </patternFill>
      </fill>
    </dxf>
    <dxf>
      <fill>
        <patternFill>
          <bgColor theme="6" tint="0.39994506668294322"/>
        </patternFill>
      </fill>
    </dxf>
    <dxf>
      <fill>
        <patternFill>
          <bgColor rgb="FF55AABC"/>
        </patternFill>
      </fill>
    </dxf>
    <dxf>
      <font>
        <b/>
        <i val="0"/>
      </font>
    </dxf>
    <dxf>
      <font>
        <b/>
        <i val="0"/>
      </font>
      <fill>
        <patternFill patternType="none">
          <bgColor auto="1"/>
        </patternFill>
      </fill>
    </dxf>
    <dxf>
      <fill>
        <patternFill>
          <bgColor rgb="FF95B3D7"/>
        </patternFill>
      </fill>
    </dxf>
    <dxf>
      <fill>
        <patternFill>
          <bgColor rgb="FF55AABC"/>
        </patternFill>
      </fill>
    </dxf>
    <dxf>
      <font>
        <b/>
        <i val="0"/>
      </font>
    </dxf>
  </dxfs>
  <tableStyles count="0" defaultTableStyle="TableStyleMedium2" defaultPivotStyle="PivotStyleLight16"/>
  <colors>
    <mruColors>
      <color rgb="FF55AABC"/>
      <color rgb="FFDA9694"/>
      <color rgb="FFC4D79B"/>
      <color rgb="FF95B3D7"/>
      <color rgb="FFB1A0C7"/>
      <color rgb="FF0C85A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1038228</xdr:colOff>
      <xdr:row>0</xdr:row>
      <xdr:rowOff>981075</xdr:rowOff>
    </xdr:from>
    <xdr:ext cx="2419350" cy="593304"/>
    <xdr:sp macro="" textlink="">
      <xdr:nvSpPr>
        <xdr:cNvPr id="6" name="ZoneTexte 5"/>
        <xdr:cNvSpPr txBox="1"/>
      </xdr:nvSpPr>
      <xdr:spPr>
        <a:xfrm>
          <a:off x="2667003" y="981075"/>
          <a:ext cx="2419350" cy="593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3200" b="1">
              <a:solidFill>
                <a:srgbClr val="0C85A0"/>
              </a:solidFill>
              <a:latin typeface="+mn-lt"/>
            </a:rPr>
            <a:t>JUILLET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657228</xdr:colOff>
      <xdr:row>0</xdr:row>
      <xdr:rowOff>1104900</xdr:rowOff>
    </xdr:from>
    <xdr:ext cx="2419350" cy="593304"/>
    <xdr:sp macro="" textlink="">
      <xdr:nvSpPr>
        <xdr:cNvPr id="4" name="ZoneTexte 3"/>
        <xdr:cNvSpPr txBox="1"/>
      </xdr:nvSpPr>
      <xdr:spPr>
        <a:xfrm>
          <a:off x="2286003" y="1104900"/>
          <a:ext cx="2419350" cy="593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3200" b="1">
              <a:solidFill>
                <a:srgbClr val="0C85A0"/>
              </a:solidFill>
              <a:latin typeface="+mn-lt"/>
            </a:rPr>
            <a:t>AOÛT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657228</xdr:colOff>
      <xdr:row>0</xdr:row>
      <xdr:rowOff>1104900</xdr:rowOff>
    </xdr:from>
    <xdr:ext cx="2419350" cy="593304"/>
    <xdr:sp macro="" textlink="">
      <xdr:nvSpPr>
        <xdr:cNvPr id="4" name="ZoneTexte 3"/>
        <xdr:cNvSpPr txBox="1"/>
      </xdr:nvSpPr>
      <xdr:spPr>
        <a:xfrm>
          <a:off x="2286003" y="1104900"/>
          <a:ext cx="2419350" cy="593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3200" b="1">
              <a:solidFill>
                <a:srgbClr val="0C85A0"/>
              </a:solidFill>
              <a:latin typeface="+mn-lt"/>
            </a:rPr>
            <a:t>SEPTEMBRE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657228</xdr:colOff>
      <xdr:row>0</xdr:row>
      <xdr:rowOff>1104900</xdr:rowOff>
    </xdr:from>
    <xdr:ext cx="2419350" cy="593304"/>
    <xdr:sp macro="" textlink="">
      <xdr:nvSpPr>
        <xdr:cNvPr id="4" name="ZoneTexte 3"/>
        <xdr:cNvSpPr txBox="1"/>
      </xdr:nvSpPr>
      <xdr:spPr>
        <a:xfrm>
          <a:off x="2286003" y="1104900"/>
          <a:ext cx="2419350" cy="593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3200" b="1">
              <a:solidFill>
                <a:srgbClr val="0C85A0"/>
              </a:solidFill>
              <a:latin typeface="+mn-lt"/>
            </a:rPr>
            <a:t>OCTOBRE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7.bin"/><Relationship Id="rId13" Type="http://schemas.openxmlformats.org/officeDocument/2006/relationships/printerSettings" Target="../printerSettings/printerSettings32.bin"/><Relationship Id="rId18" Type="http://schemas.openxmlformats.org/officeDocument/2006/relationships/printerSettings" Target="../printerSettings/printerSettings37.bin"/><Relationship Id="rId3" Type="http://schemas.openxmlformats.org/officeDocument/2006/relationships/printerSettings" Target="../printerSettings/printerSettings22.bin"/><Relationship Id="rId7" Type="http://schemas.openxmlformats.org/officeDocument/2006/relationships/printerSettings" Target="../printerSettings/printerSettings26.bin"/><Relationship Id="rId12" Type="http://schemas.openxmlformats.org/officeDocument/2006/relationships/printerSettings" Target="../printerSettings/printerSettings31.bin"/><Relationship Id="rId17" Type="http://schemas.openxmlformats.org/officeDocument/2006/relationships/printerSettings" Target="../printerSettings/printerSettings36.bin"/><Relationship Id="rId2" Type="http://schemas.openxmlformats.org/officeDocument/2006/relationships/printerSettings" Target="../printerSettings/printerSettings21.bin"/><Relationship Id="rId16" Type="http://schemas.openxmlformats.org/officeDocument/2006/relationships/printerSettings" Target="../printerSettings/printerSettings35.bin"/><Relationship Id="rId20" Type="http://schemas.openxmlformats.org/officeDocument/2006/relationships/drawing" Target="../drawings/drawing2.xml"/><Relationship Id="rId1" Type="http://schemas.openxmlformats.org/officeDocument/2006/relationships/printerSettings" Target="../printerSettings/printerSettings20.bin"/><Relationship Id="rId6" Type="http://schemas.openxmlformats.org/officeDocument/2006/relationships/printerSettings" Target="../printerSettings/printerSettings25.bin"/><Relationship Id="rId11" Type="http://schemas.openxmlformats.org/officeDocument/2006/relationships/printerSettings" Target="../printerSettings/printerSettings30.bin"/><Relationship Id="rId5" Type="http://schemas.openxmlformats.org/officeDocument/2006/relationships/printerSettings" Target="../printerSettings/printerSettings24.bin"/><Relationship Id="rId15" Type="http://schemas.openxmlformats.org/officeDocument/2006/relationships/printerSettings" Target="../printerSettings/printerSettings34.bin"/><Relationship Id="rId10" Type="http://schemas.openxmlformats.org/officeDocument/2006/relationships/printerSettings" Target="../printerSettings/printerSettings29.bin"/><Relationship Id="rId19" Type="http://schemas.openxmlformats.org/officeDocument/2006/relationships/printerSettings" Target="../printerSettings/printerSettings38.bin"/><Relationship Id="rId4" Type="http://schemas.openxmlformats.org/officeDocument/2006/relationships/printerSettings" Target="../printerSettings/printerSettings23.bin"/><Relationship Id="rId9" Type="http://schemas.openxmlformats.org/officeDocument/2006/relationships/printerSettings" Target="../printerSettings/printerSettings28.bin"/><Relationship Id="rId14" Type="http://schemas.openxmlformats.org/officeDocument/2006/relationships/printerSettings" Target="../printerSettings/printerSettings3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1.bin"/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Relationship Id="rId6" Type="http://schemas.openxmlformats.org/officeDocument/2006/relationships/drawing" Target="../drawings/drawing3.xml"/><Relationship Id="rId5" Type="http://schemas.openxmlformats.org/officeDocument/2006/relationships/printerSettings" Target="../printerSettings/printerSettings43.bin"/><Relationship Id="rId4" Type="http://schemas.openxmlformats.org/officeDocument/2006/relationships/printerSettings" Target="../printerSettings/printerSettings4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6.bin"/><Relationship Id="rId2" Type="http://schemas.openxmlformats.org/officeDocument/2006/relationships/printerSettings" Target="../printerSettings/printerSettings45.bin"/><Relationship Id="rId1" Type="http://schemas.openxmlformats.org/officeDocument/2006/relationships/printerSettings" Target="../printerSettings/printerSettings44.bin"/><Relationship Id="rId6" Type="http://schemas.openxmlformats.org/officeDocument/2006/relationships/drawing" Target="../drawings/drawing4.xml"/><Relationship Id="rId5" Type="http://schemas.openxmlformats.org/officeDocument/2006/relationships/printerSettings" Target="../printerSettings/printerSettings48.bin"/><Relationship Id="rId4" Type="http://schemas.openxmlformats.org/officeDocument/2006/relationships/printerSettings" Target="../printerSettings/printerSettings47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1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Relationship Id="rId4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5B3D7"/>
  </sheetPr>
  <dimension ref="A1:O27"/>
  <sheetViews>
    <sheetView zoomScaleNormal="100" workbookViewId="0">
      <selection activeCell="D21" sqref="D21"/>
    </sheetView>
  </sheetViews>
  <sheetFormatPr baseColWidth="10" defaultColWidth="11.42578125" defaultRowHeight="15" x14ac:dyDescent="0.25"/>
  <cols>
    <col min="1" max="1" width="41.28515625" style="12" customWidth="1"/>
    <col min="2" max="2" width="4.7109375" style="45" customWidth="1"/>
    <col min="3" max="3" width="14.42578125" style="45" bestFit="1" customWidth="1"/>
    <col min="4" max="4" width="11.85546875" style="139" customWidth="1"/>
    <col min="5" max="5" width="13.5703125" style="139" customWidth="1"/>
    <col min="6" max="6" width="9.7109375" style="140" customWidth="1"/>
    <col min="7" max="7" width="10.85546875" style="140" bestFit="1" customWidth="1"/>
    <col min="8" max="8" width="14.42578125" style="140" customWidth="1"/>
    <col min="9" max="9" width="9" style="140" bestFit="1" customWidth="1"/>
    <col min="10" max="10" width="9.28515625" style="141" customWidth="1"/>
    <col min="11" max="11" width="10.42578125" style="141" customWidth="1"/>
    <col min="12" max="12" width="14.140625" style="141" customWidth="1"/>
    <col min="13" max="13" width="17.85546875" style="123" bestFit="1" customWidth="1"/>
    <col min="14" max="15" width="11.42578125" style="12" customWidth="1"/>
    <col min="16" max="16384" width="11.42578125" style="12"/>
  </cols>
  <sheetData>
    <row r="1" spans="1:15" ht="105" customHeight="1" x14ac:dyDescent="0.25">
      <c r="A1" s="16"/>
      <c r="B1" s="15"/>
      <c r="C1" s="15"/>
      <c r="D1" s="61"/>
      <c r="E1" s="61"/>
      <c r="F1" s="62"/>
      <c r="G1" s="62"/>
      <c r="H1" s="62"/>
      <c r="I1" s="62"/>
      <c r="J1" s="63"/>
      <c r="K1" s="63"/>
      <c r="L1" s="63"/>
    </row>
    <row r="2" spans="1:15" ht="15.75" customHeight="1" x14ac:dyDescent="0.25">
      <c r="A2" s="16"/>
      <c r="B2" s="15"/>
      <c r="C2" s="15"/>
      <c r="D2" s="61"/>
      <c r="E2" s="61"/>
      <c r="F2" s="62"/>
      <c r="G2" s="62"/>
      <c r="H2" s="62"/>
      <c r="I2" s="62"/>
      <c r="J2" s="63"/>
      <c r="K2" s="63"/>
      <c r="L2" s="63"/>
    </row>
    <row r="3" spans="1:15" s="125" customFormat="1" ht="15.75" customHeight="1" x14ac:dyDescent="0.25">
      <c r="A3" s="19"/>
      <c r="B3" s="20"/>
      <c r="C3" s="35"/>
      <c r="D3" s="64"/>
      <c r="E3" s="65"/>
      <c r="F3" s="66"/>
      <c r="G3" s="64"/>
      <c r="H3" s="64"/>
      <c r="I3" s="65"/>
      <c r="J3" s="65"/>
      <c r="K3" s="65"/>
      <c r="L3" s="65"/>
      <c r="M3" s="124"/>
    </row>
    <row r="4" spans="1:15" s="5" customFormat="1" ht="63" customHeight="1" x14ac:dyDescent="0.25">
      <c r="A4" s="126" t="s">
        <v>1</v>
      </c>
      <c r="B4" s="126" t="s">
        <v>0</v>
      </c>
      <c r="C4" s="126" t="s">
        <v>15</v>
      </c>
      <c r="D4" s="127" t="s">
        <v>16</v>
      </c>
      <c r="E4" s="127" t="s">
        <v>17</v>
      </c>
      <c r="F4" s="128" t="s">
        <v>18</v>
      </c>
      <c r="G4" s="128" t="s">
        <v>19</v>
      </c>
      <c r="H4" s="128" t="s">
        <v>20</v>
      </c>
      <c r="I4" s="129" t="s">
        <v>21</v>
      </c>
      <c r="J4" s="126" t="s">
        <v>10</v>
      </c>
      <c r="K4" s="126" t="s">
        <v>11</v>
      </c>
      <c r="L4" s="130" t="s">
        <v>22</v>
      </c>
      <c r="M4" s="131" t="s">
        <v>85</v>
      </c>
    </row>
    <row r="5" spans="1:15" x14ac:dyDescent="0.25">
      <c r="A5" s="12" t="s">
        <v>130</v>
      </c>
      <c r="B5" s="45" t="s">
        <v>3</v>
      </c>
      <c r="C5" s="45" t="s">
        <v>54</v>
      </c>
      <c r="D5" s="132">
        <v>41507</v>
      </c>
      <c r="E5" s="133" t="e">
        <f>IF(OR(D5="",#REF!=""),"",NETWORKDAYS(#REF!,D5))</f>
        <v>#REF!</v>
      </c>
      <c r="F5" s="134">
        <v>667978</v>
      </c>
      <c r="G5" s="134">
        <v>2</v>
      </c>
      <c r="H5" s="134">
        <v>0</v>
      </c>
      <c r="I5" s="134">
        <v>0</v>
      </c>
      <c r="J5" s="135" t="s">
        <v>41</v>
      </c>
      <c r="K5" s="135" t="s">
        <v>14</v>
      </c>
      <c r="L5" s="135" t="s">
        <v>14</v>
      </c>
      <c r="M5" s="136" t="s">
        <v>126</v>
      </c>
    </row>
    <row r="6" spans="1:15" x14ac:dyDescent="0.25">
      <c r="A6" s="12" t="s">
        <v>81</v>
      </c>
      <c r="B6" s="45" t="s">
        <v>7</v>
      </c>
      <c r="C6" s="45" t="s">
        <v>54</v>
      </c>
      <c r="D6" s="132">
        <v>41473</v>
      </c>
      <c r="E6" s="133" t="e">
        <f>IF(OR(D6="",#REF!=""),"",NETWORKDAYS(#REF!,D6))</f>
        <v>#REF!</v>
      </c>
      <c r="F6" s="134">
        <v>669042</v>
      </c>
      <c r="G6" s="134">
        <v>8</v>
      </c>
      <c r="H6" s="134">
        <v>0</v>
      </c>
      <c r="I6" s="134">
        <v>0</v>
      </c>
      <c r="J6" s="135" t="s">
        <v>9</v>
      </c>
      <c r="K6" s="135" t="s">
        <v>14</v>
      </c>
      <c r="L6" s="135" t="s">
        <v>14</v>
      </c>
      <c r="M6" s="136" t="s">
        <v>107</v>
      </c>
      <c r="N6" s="55"/>
      <c r="O6" s="55"/>
    </row>
    <row r="7" spans="1:15" x14ac:dyDescent="0.25">
      <c r="A7" s="12" t="s">
        <v>103</v>
      </c>
      <c r="B7" s="45" t="s">
        <v>5</v>
      </c>
      <c r="C7" s="45" t="s">
        <v>54</v>
      </c>
      <c r="D7" s="132">
        <v>41472</v>
      </c>
      <c r="E7" s="133" t="e">
        <f>IF(OR(D7="",#REF!=""),"",NETWORKDAYS(#REF!,D7))</f>
        <v>#REF!</v>
      </c>
      <c r="F7" s="134">
        <v>663096</v>
      </c>
      <c r="G7" s="134">
        <v>1</v>
      </c>
      <c r="H7" s="134">
        <v>0</v>
      </c>
      <c r="I7" s="134">
        <v>0</v>
      </c>
      <c r="J7" s="135" t="s">
        <v>9</v>
      </c>
      <c r="K7" s="135" t="s">
        <v>14</v>
      </c>
      <c r="L7" s="135" t="s">
        <v>14</v>
      </c>
      <c r="M7" s="136" t="s">
        <v>104</v>
      </c>
      <c r="N7" s="55"/>
      <c r="O7" s="55"/>
    </row>
    <row r="8" spans="1:15" x14ac:dyDescent="0.25">
      <c r="A8" s="12" t="s">
        <v>96</v>
      </c>
      <c r="B8" s="45" t="s">
        <v>46</v>
      </c>
      <c r="C8" s="45" t="s">
        <v>54</v>
      </c>
      <c r="D8" s="132">
        <v>41472</v>
      </c>
      <c r="E8" s="133" t="e">
        <f>IF(OR(D8="",#REF!=""),"",NETWORKDAYS(#REF!,D8))</f>
        <v>#REF!</v>
      </c>
      <c r="F8" s="134">
        <v>672418</v>
      </c>
      <c r="G8" s="134">
        <v>18</v>
      </c>
      <c r="H8" s="134">
        <v>0</v>
      </c>
      <c r="I8" s="134">
        <v>0</v>
      </c>
      <c r="J8" s="135" t="s">
        <v>9</v>
      </c>
      <c r="K8" s="135" t="s">
        <v>13</v>
      </c>
      <c r="L8" s="135" t="s">
        <v>14</v>
      </c>
      <c r="M8" s="136" t="s">
        <v>100</v>
      </c>
      <c r="N8" s="55"/>
      <c r="O8" s="55"/>
    </row>
    <row r="9" spans="1:15" x14ac:dyDescent="0.25">
      <c r="A9" s="12" t="s">
        <v>95</v>
      </c>
      <c r="B9" s="45" t="s">
        <v>62</v>
      </c>
      <c r="C9" s="45" t="s">
        <v>54</v>
      </c>
      <c r="D9" s="132">
        <v>41465</v>
      </c>
      <c r="E9" s="133" t="e">
        <f>IF(OR(D9="",#REF!=""),"",NETWORKDAYS(#REF!,D9))</f>
        <v>#REF!</v>
      </c>
      <c r="F9" s="134">
        <v>658590</v>
      </c>
      <c r="G9" s="134">
        <v>19</v>
      </c>
      <c r="H9" s="134">
        <v>0</v>
      </c>
      <c r="I9" s="134">
        <v>0</v>
      </c>
      <c r="J9" s="135" t="s">
        <v>2</v>
      </c>
      <c r="K9" s="135" t="s">
        <v>14</v>
      </c>
      <c r="L9" s="135" t="s">
        <v>14</v>
      </c>
      <c r="M9" s="136"/>
      <c r="N9" s="55"/>
      <c r="O9" s="55"/>
    </row>
    <row r="10" spans="1:15" x14ac:dyDescent="0.25">
      <c r="A10" s="12" t="s">
        <v>98</v>
      </c>
      <c r="B10" s="45" t="s">
        <v>7</v>
      </c>
      <c r="C10" s="45" t="s">
        <v>54</v>
      </c>
      <c r="D10" s="132">
        <v>41472</v>
      </c>
      <c r="E10" s="133" t="e">
        <f>IF(OR(D10="",#REF!=""),"",NETWORKDAYS(#REF!,D10))</f>
        <v>#REF!</v>
      </c>
      <c r="F10" s="134">
        <v>669410</v>
      </c>
      <c r="G10" s="134">
        <v>2</v>
      </c>
      <c r="H10" s="134">
        <v>0</v>
      </c>
      <c r="I10" s="134">
        <v>0</v>
      </c>
      <c r="J10" s="135" t="s">
        <v>9</v>
      </c>
      <c r="K10" s="135" t="s">
        <v>13</v>
      </c>
      <c r="L10" s="135" t="s">
        <v>14</v>
      </c>
      <c r="M10" s="136" t="s">
        <v>99</v>
      </c>
      <c r="N10" s="55"/>
      <c r="O10" s="55"/>
    </row>
    <row r="11" spans="1:15" x14ac:dyDescent="0.25">
      <c r="A11" s="12" t="s">
        <v>88</v>
      </c>
      <c r="B11" s="45" t="s">
        <v>7</v>
      </c>
      <c r="C11" s="45" t="s">
        <v>54</v>
      </c>
      <c r="D11" s="132">
        <v>41465</v>
      </c>
      <c r="E11" s="133" t="e">
        <f>IF(OR(D11="",#REF!=""),"",NETWORKDAYS(#REF!,D11))</f>
        <v>#REF!</v>
      </c>
      <c r="F11" s="134">
        <v>668507</v>
      </c>
      <c r="G11" s="134">
        <v>10</v>
      </c>
      <c r="H11" s="134">
        <v>0</v>
      </c>
      <c r="I11" s="134">
        <v>0</v>
      </c>
      <c r="J11" s="135" t="s">
        <v>2</v>
      </c>
      <c r="K11" s="135" t="s">
        <v>14</v>
      </c>
      <c r="L11" s="135" t="s">
        <v>14</v>
      </c>
      <c r="M11" s="136"/>
      <c r="N11" s="55"/>
      <c r="O11" s="55"/>
    </row>
    <row r="12" spans="1:15" x14ac:dyDescent="0.25">
      <c r="A12" s="12" t="s">
        <v>89</v>
      </c>
      <c r="B12" s="45" t="s">
        <v>7</v>
      </c>
      <c r="C12" s="45" t="s">
        <v>54</v>
      </c>
      <c r="D12" s="132">
        <v>41473</v>
      </c>
      <c r="E12" s="133" t="e">
        <f>IF(OR(D12="",#REF!=""),"",NETWORKDAYS(#REF!,D12))</f>
        <v>#REF!</v>
      </c>
      <c r="F12" s="134">
        <v>669781</v>
      </c>
      <c r="G12" s="134">
        <v>8</v>
      </c>
      <c r="H12" s="134">
        <v>0</v>
      </c>
      <c r="I12" s="134">
        <v>0</v>
      </c>
      <c r="J12" s="135" t="s">
        <v>9</v>
      </c>
      <c r="K12" s="135" t="s">
        <v>13</v>
      </c>
      <c r="L12" s="135" t="s">
        <v>14</v>
      </c>
      <c r="M12" s="136" t="s">
        <v>106</v>
      </c>
      <c r="N12" s="55"/>
      <c r="O12" s="55"/>
    </row>
    <row r="13" spans="1:15" x14ac:dyDescent="0.25">
      <c r="A13" s="12" t="s">
        <v>101</v>
      </c>
      <c r="B13" s="45" t="s">
        <v>7</v>
      </c>
      <c r="C13" s="45" t="s">
        <v>54</v>
      </c>
      <c r="D13" s="132">
        <v>41472</v>
      </c>
      <c r="E13" s="133" t="e">
        <f>IF(OR(D13="",#REF!=""),"",NETWORKDAYS(#REF!,D13))</f>
        <v>#REF!</v>
      </c>
      <c r="F13" s="134">
        <v>668213</v>
      </c>
      <c r="G13" s="134">
        <v>10</v>
      </c>
      <c r="H13" s="134">
        <v>0</v>
      </c>
      <c r="I13" s="134">
        <v>0</v>
      </c>
      <c r="J13" s="135" t="s">
        <v>9</v>
      </c>
      <c r="K13" s="135" t="s">
        <v>13</v>
      </c>
      <c r="L13" s="135" t="s">
        <v>14</v>
      </c>
      <c r="M13" s="136" t="s">
        <v>102</v>
      </c>
      <c r="N13" s="55"/>
      <c r="O13" s="55"/>
    </row>
    <row r="14" spans="1:15" x14ac:dyDescent="0.25">
      <c r="A14" s="29" t="s">
        <v>97</v>
      </c>
      <c r="B14" s="137" t="s">
        <v>60</v>
      </c>
      <c r="C14" s="137" t="s">
        <v>54</v>
      </c>
      <c r="D14" s="132">
        <v>41472</v>
      </c>
      <c r="E14" s="133" t="e">
        <f>IF(OR(D14="",#REF!=""),"",NETWORKDAYS(#REF!,D14))</f>
        <v>#REF!</v>
      </c>
      <c r="F14" s="134">
        <v>667037</v>
      </c>
      <c r="G14" s="134">
        <v>34</v>
      </c>
      <c r="H14" s="134">
        <v>0</v>
      </c>
      <c r="I14" s="134">
        <v>0</v>
      </c>
      <c r="J14" s="135" t="s">
        <v>9</v>
      </c>
      <c r="K14" s="135" t="s">
        <v>14</v>
      </c>
      <c r="L14" s="135" t="s">
        <v>14</v>
      </c>
      <c r="M14" s="136"/>
      <c r="N14" s="55"/>
      <c r="O14" s="55"/>
    </row>
    <row r="15" spans="1:15" x14ac:dyDescent="0.25">
      <c r="A15" s="12" t="s">
        <v>105</v>
      </c>
      <c r="B15" s="45" t="s">
        <v>7</v>
      </c>
      <c r="C15" s="45" t="s">
        <v>54</v>
      </c>
      <c r="D15" s="132">
        <v>41472</v>
      </c>
      <c r="E15" s="133" t="e">
        <f>IF(OR(D15="",#REF!=""),"",NETWORKDAYS(#REF!,D15))</f>
        <v>#REF!</v>
      </c>
      <c r="F15" s="134">
        <v>669287</v>
      </c>
      <c r="G15" s="134">
        <v>1</v>
      </c>
      <c r="H15" s="134">
        <v>0</v>
      </c>
      <c r="I15" s="134">
        <v>0</v>
      </c>
      <c r="J15" s="135" t="s">
        <v>9</v>
      </c>
      <c r="K15" s="135" t="s">
        <v>13</v>
      </c>
      <c r="L15" s="135" t="s">
        <v>14</v>
      </c>
      <c r="M15" s="136"/>
      <c r="N15" s="55"/>
      <c r="O15" s="55"/>
    </row>
    <row r="16" spans="1:15" x14ac:dyDescent="0.25">
      <c r="A16" s="12" t="s">
        <v>93</v>
      </c>
      <c r="B16" s="45" t="s">
        <v>46</v>
      </c>
      <c r="C16" s="45" t="s">
        <v>54</v>
      </c>
      <c r="D16" s="132">
        <v>41495</v>
      </c>
      <c r="E16" s="133" t="e">
        <f>IF(OR(D16="",#REF!=""),"",NETWORKDAYS(#REF!,D16))</f>
        <v>#REF!</v>
      </c>
      <c r="F16" s="134">
        <v>672680</v>
      </c>
      <c r="G16" s="134">
        <v>184</v>
      </c>
      <c r="H16" s="134">
        <v>27</v>
      </c>
      <c r="I16" s="134">
        <v>417</v>
      </c>
      <c r="J16" s="135" t="s">
        <v>2</v>
      </c>
      <c r="K16" s="135" t="s">
        <v>13</v>
      </c>
      <c r="L16" s="135" t="s">
        <v>13</v>
      </c>
      <c r="M16" s="136"/>
      <c r="N16" s="55"/>
      <c r="O16" s="55"/>
    </row>
    <row r="17" spans="1:15" x14ac:dyDescent="0.25">
      <c r="A17" s="12" t="s">
        <v>87</v>
      </c>
      <c r="B17" s="45" t="s">
        <v>8</v>
      </c>
      <c r="C17" s="45" t="s">
        <v>54</v>
      </c>
      <c r="D17" s="132">
        <v>41464</v>
      </c>
      <c r="E17" s="133" t="e">
        <f>IF(OR(D17="",#REF!=""),"",NETWORKDAYS(#REF!,D17))</f>
        <v>#REF!</v>
      </c>
      <c r="F17" s="134">
        <v>672682</v>
      </c>
      <c r="G17" s="134">
        <v>1</v>
      </c>
      <c r="H17" s="134">
        <v>1</v>
      </c>
      <c r="I17" s="134">
        <v>4</v>
      </c>
      <c r="J17" s="135" t="s">
        <v>2</v>
      </c>
      <c r="K17" s="135" t="s">
        <v>14</v>
      </c>
      <c r="L17" s="135" t="s">
        <v>14</v>
      </c>
      <c r="M17" s="136" t="s">
        <v>94</v>
      </c>
      <c r="N17" s="55"/>
      <c r="O17" s="55"/>
    </row>
    <row r="18" spans="1:15" x14ac:dyDescent="0.25">
      <c r="A18" s="12" t="s">
        <v>78</v>
      </c>
      <c r="B18" s="45" t="s">
        <v>46</v>
      </c>
      <c r="C18" s="45" t="s">
        <v>54</v>
      </c>
      <c r="D18" s="132">
        <v>41463</v>
      </c>
      <c r="E18" s="133" t="e">
        <f>IF(OR(D18="",#REF!=""),"",NETWORKDAYS(#REF!,D18))</f>
        <v>#REF!</v>
      </c>
      <c r="F18" s="134">
        <v>659680</v>
      </c>
      <c r="G18" s="134">
        <v>3</v>
      </c>
      <c r="H18" s="134">
        <v>0</v>
      </c>
      <c r="I18" s="134">
        <v>0</v>
      </c>
      <c r="J18" s="135" t="s">
        <v>2</v>
      </c>
      <c r="K18" s="135" t="s">
        <v>14</v>
      </c>
      <c r="L18" s="135" t="s">
        <v>14</v>
      </c>
      <c r="M18" s="136"/>
      <c r="N18" s="55"/>
      <c r="O18" s="55"/>
    </row>
    <row r="19" spans="1:15" x14ac:dyDescent="0.25">
      <c r="A19" s="29" t="s">
        <v>66</v>
      </c>
      <c r="B19" s="137" t="s">
        <v>47</v>
      </c>
      <c r="C19" s="137" t="s">
        <v>48</v>
      </c>
      <c r="D19" s="132"/>
      <c r="E19" s="133" t="e">
        <f>IF(OR(D19="",#REF!=""),"",NETWORKDAYS(#REF!,D19))</f>
        <v>#REF!</v>
      </c>
      <c r="F19" s="134"/>
      <c r="G19" s="134"/>
      <c r="H19" s="134"/>
      <c r="I19" s="134"/>
      <c r="J19" s="135"/>
      <c r="K19" s="135"/>
      <c r="L19" s="135"/>
      <c r="M19" s="136"/>
      <c r="N19" s="55"/>
      <c r="O19" s="55"/>
    </row>
    <row r="20" spans="1:15" x14ac:dyDescent="0.25">
      <c r="A20" s="12" t="s">
        <v>55</v>
      </c>
      <c r="B20" s="45" t="s">
        <v>3</v>
      </c>
      <c r="C20" s="138" t="s">
        <v>54</v>
      </c>
      <c r="D20" s="132">
        <v>41487</v>
      </c>
      <c r="E20" s="133" t="e">
        <f>IF(OR(D20="",#REF!=""),"",NETWORKDAYS(#REF!,D20))</f>
        <v>#REF!</v>
      </c>
      <c r="F20" s="134">
        <v>652912</v>
      </c>
      <c r="G20" s="134">
        <v>1</v>
      </c>
      <c r="H20" s="134">
        <v>0</v>
      </c>
      <c r="I20" s="134">
        <v>0</v>
      </c>
      <c r="J20" s="135" t="s">
        <v>2</v>
      </c>
      <c r="K20" s="135" t="s">
        <v>13</v>
      </c>
      <c r="L20" s="135" t="s">
        <v>14</v>
      </c>
      <c r="M20" s="136"/>
      <c r="N20" s="55"/>
      <c r="O20" s="55"/>
    </row>
    <row r="21" spans="1:15" x14ac:dyDescent="0.25">
      <c r="A21" s="29" t="s">
        <v>67</v>
      </c>
      <c r="B21" s="137" t="s">
        <v>51</v>
      </c>
      <c r="C21" s="137" t="s">
        <v>53</v>
      </c>
      <c r="D21" s="132"/>
      <c r="E21" s="133" t="e">
        <f>IF(OR(D21="",#REF!=""),"",NETWORKDAYS(#REF!,D21))</f>
        <v>#REF!</v>
      </c>
      <c r="F21" s="134"/>
      <c r="G21" s="134"/>
      <c r="H21" s="134"/>
      <c r="I21" s="134"/>
      <c r="J21" s="135"/>
      <c r="K21" s="135"/>
      <c r="L21" s="135"/>
      <c r="M21" s="136"/>
      <c r="N21" s="55"/>
      <c r="O21" s="55"/>
    </row>
    <row r="22" spans="1:15" x14ac:dyDescent="0.25">
      <c r="A22" s="12" t="s">
        <v>57</v>
      </c>
      <c r="B22" s="45" t="s">
        <v>51</v>
      </c>
      <c r="C22" s="138" t="s">
        <v>48</v>
      </c>
      <c r="D22" s="132"/>
      <c r="E22" s="133" t="e">
        <f>IF(OR(D22="",#REF!=""),"",NETWORKDAYS(#REF!,D22))</f>
        <v>#REF!</v>
      </c>
      <c r="F22" s="134"/>
      <c r="G22" s="134"/>
      <c r="H22" s="134"/>
      <c r="I22" s="134"/>
      <c r="J22" s="135"/>
      <c r="K22" s="135"/>
      <c r="L22" s="135"/>
      <c r="M22" s="136"/>
      <c r="N22" s="55"/>
      <c r="O22" s="55"/>
    </row>
    <row r="23" spans="1:15" x14ac:dyDescent="0.25">
      <c r="A23" s="29" t="s">
        <v>65</v>
      </c>
      <c r="B23" s="137" t="s">
        <v>51</v>
      </c>
      <c r="C23" s="138" t="s">
        <v>54</v>
      </c>
      <c r="D23" s="132">
        <v>41456</v>
      </c>
      <c r="E23" s="133" t="e">
        <f>IF(OR(D23="",#REF!=""),"",NETWORKDAYS(#REF!,D23))</f>
        <v>#REF!</v>
      </c>
      <c r="F23" s="134">
        <v>485667</v>
      </c>
      <c r="G23" s="134">
        <v>3</v>
      </c>
      <c r="H23" s="134">
        <v>0</v>
      </c>
      <c r="I23" s="134">
        <v>0</v>
      </c>
      <c r="J23" s="135" t="s">
        <v>2</v>
      </c>
      <c r="K23" s="135" t="s">
        <v>14</v>
      </c>
      <c r="L23" s="135" t="s">
        <v>14</v>
      </c>
      <c r="M23" s="136"/>
      <c r="N23" s="55"/>
      <c r="O23" s="55"/>
    </row>
    <row r="24" spans="1:15" x14ac:dyDescent="0.25">
      <c r="A24" s="29" t="s">
        <v>69</v>
      </c>
      <c r="B24" s="137" t="s">
        <v>51</v>
      </c>
      <c r="C24" s="137" t="s">
        <v>53</v>
      </c>
      <c r="D24" s="132"/>
      <c r="E24" s="133" t="e">
        <f>IF(OR(D24="",#REF!=""),"",NETWORKDAYS(#REF!,D24))</f>
        <v>#REF!</v>
      </c>
      <c r="F24" s="134"/>
      <c r="G24" s="134"/>
      <c r="H24" s="134"/>
      <c r="I24" s="134"/>
      <c r="J24" s="135"/>
      <c r="K24" s="135"/>
      <c r="L24" s="135"/>
      <c r="M24" s="136"/>
      <c r="N24" s="55"/>
      <c r="O24" s="55"/>
    </row>
    <row r="25" spans="1:15" x14ac:dyDescent="0.25">
      <c r="A25" s="12" t="s">
        <v>50</v>
      </c>
      <c r="B25" s="45" t="s">
        <v>51</v>
      </c>
      <c r="C25" s="138" t="s">
        <v>53</v>
      </c>
      <c r="D25" s="132"/>
      <c r="E25" s="133" t="e">
        <f>IF(OR(D25="",#REF!=""),"",NETWORKDAYS(#REF!,D25))</f>
        <v>#REF!</v>
      </c>
      <c r="F25" s="134"/>
      <c r="G25" s="134"/>
      <c r="H25" s="134"/>
      <c r="I25" s="134"/>
      <c r="J25" s="135"/>
      <c r="K25" s="135"/>
      <c r="L25" s="135"/>
      <c r="M25" s="136"/>
      <c r="N25" s="55"/>
      <c r="O25" s="55"/>
    </row>
    <row r="26" spans="1:15" x14ac:dyDescent="0.25">
      <c r="A26" s="29" t="s">
        <v>68</v>
      </c>
      <c r="B26" s="137" t="s">
        <v>51</v>
      </c>
      <c r="C26" s="138" t="s">
        <v>54</v>
      </c>
      <c r="D26" s="132">
        <v>41465</v>
      </c>
      <c r="E26" s="133" t="e">
        <f>IF(OR(D26="",#REF!=""),"",NETWORKDAYS(#REF!,D26))</f>
        <v>#REF!</v>
      </c>
      <c r="F26" s="134">
        <v>662985</v>
      </c>
      <c r="G26" s="134">
        <v>8</v>
      </c>
      <c r="H26" s="134">
        <v>0</v>
      </c>
      <c r="I26" s="134">
        <v>0</v>
      </c>
      <c r="J26" s="135" t="s">
        <v>2</v>
      </c>
      <c r="K26" s="135" t="s">
        <v>14</v>
      </c>
      <c r="L26" s="135" t="s">
        <v>14</v>
      </c>
      <c r="M26" s="136"/>
      <c r="N26" s="55"/>
      <c r="O26" s="55"/>
    </row>
    <row r="27" spans="1:15" x14ac:dyDescent="0.25">
      <c r="A27" s="12" t="s">
        <v>56</v>
      </c>
      <c r="B27" s="45" t="s">
        <v>51</v>
      </c>
      <c r="C27" s="138" t="s">
        <v>54</v>
      </c>
      <c r="D27" s="132">
        <v>41494</v>
      </c>
      <c r="E27" s="133" t="e">
        <f>IF(OR(D27="",#REF!=""),"",NETWORKDAYS(#REF!,D27))</f>
        <v>#REF!</v>
      </c>
      <c r="F27" s="134">
        <v>644853</v>
      </c>
      <c r="G27" s="134">
        <v>81</v>
      </c>
      <c r="H27" s="134">
        <v>0</v>
      </c>
      <c r="I27" s="134">
        <v>0</v>
      </c>
      <c r="J27" s="135" t="s">
        <v>2</v>
      </c>
      <c r="K27" s="135" t="s">
        <v>13</v>
      </c>
      <c r="L27" s="135" t="s">
        <v>14</v>
      </c>
      <c r="M27" s="136"/>
      <c r="N27" s="55"/>
      <c r="O27" s="55"/>
    </row>
  </sheetData>
  <sortState ref="A5:AJ1150">
    <sortCondition ref="B5:B1151"/>
    <sortCondition ref="A5:A1151"/>
  </sortState>
  <customSheetViews>
    <customSheetView guid="{57EEECB2-3505-441E-9E2A-74E61A9A8F50}">
      <pane xSplit="4" ySplit="4" topLeftCell="V500" activePane="bottomRight" state="frozen"/>
      <selection pane="bottomRight" activeCell="AF504" sqref="AF504"/>
      <pageMargins left="0.7" right="0.7" top="0.75" bottom="0.75" header="0.3" footer="0.3"/>
      <pageSetup paperSize="9" orientation="portrait" r:id="rId1"/>
    </customSheetView>
    <customSheetView guid="{1B458B66-A07B-4404-BDB3-701CAB482DE5}">
      <pane xSplit="5" ySplit="4" topLeftCell="F5" activePane="bottomRight" state="frozen"/>
      <selection pane="bottomRight" activeCell="W1200" sqref="W1200:AD1200"/>
      <pageMargins left="0.7" right="0.7" top="0.75" bottom="0.75" header="0.3" footer="0.3"/>
      <pageSetup paperSize="9" orientation="portrait" r:id="rId2"/>
    </customSheetView>
    <customSheetView guid="{80C6FBBC-4474-40C6-8525-5FA31B695F90}">
      <pane xSplit="5" ySplit="4" topLeftCell="F735" activePane="bottomRight" state="frozen"/>
      <selection pane="bottomRight" activeCell="D4" sqref="D4"/>
      <pageMargins left="0.7" right="0.7" top="0.75" bottom="0.75" header="0.3" footer="0.3"/>
      <pageSetup paperSize="9" orientation="portrait" r:id="rId3"/>
    </customSheetView>
    <customSheetView guid="{5379986B-EEF9-40F0-87F5-5FECCAC8F2C7}">
      <pane xSplit="5" ySplit="4" topLeftCell="V808" activePane="bottomRight" state="frozen"/>
      <selection pane="bottomRight" activeCell="A1024" sqref="A1024:XFD1024"/>
      <pageMargins left="0.7" right="0.7" top="0.75" bottom="0.75" header="0.3" footer="0.3"/>
      <pageSetup paperSize="9" orientation="portrait" r:id="rId4"/>
    </customSheetView>
    <customSheetView guid="{0A70BEB2-D5F3-430A-BFBC-F4A56FA8B121}">
      <pane xSplit="5" ySplit="4" topLeftCell="F1010" activePane="bottomRight" state="frozen"/>
      <selection pane="bottomRight" activeCell="A1024" sqref="A1024"/>
      <pageMargins left="0.7" right="0.7" top="0.75" bottom="0.75" header="0.3" footer="0.3"/>
      <pageSetup paperSize="9" orientation="portrait" r:id="rId5"/>
    </customSheetView>
    <customSheetView guid="{97E3F257-FD8D-42EF-8267-F8A77517B647}">
      <pane xSplit="5" ySplit="4" topLeftCell="F151" activePane="bottomRight" state="frozen"/>
      <selection pane="bottomRight" activeCell="D160" sqref="D160"/>
      <pageMargins left="0.7" right="0.7" top="0.75" bottom="0.75" header="0.3" footer="0.3"/>
      <pageSetup paperSize="9" orientation="portrait" r:id="rId6"/>
    </customSheetView>
    <customSheetView guid="{71D4213E-3ACE-462A-BC7A-EB7E0897C40C}">
      <pane xSplit="5" ySplit="4" topLeftCell="F188" activePane="bottomRight" state="frozen"/>
      <selection pane="bottomRight" activeCell="J8" sqref="J8"/>
      <pageMargins left="0.7" right="0.7" top="0.75" bottom="0.75" header="0.3" footer="0.3"/>
      <pageSetup paperSize="9" orientation="portrait" r:id="rId7"/>
    </customSheetView>
    <customSheetView guid="{AF591C6B-C14C-4C6F-8B37-CF20631AF1D6}">
      <pane xSplit="5" ySplit="4" topLeftCell="V415" activePane="bottomRight" state="frozen"/>
      <selection pane="bottomRight" activeCell="AG427" sqref="AG427"/>
      <pageMargins left="0.7" right="0.7" top="0.75" bottom="0.75" header="0.3" footer="0.3"/>
      <pageSetup paperSize="9" orientation="portrait" r:id="rId8"/>
    </customSheetView>
    <customSheetView guid="{20C519D8-8841-47DF-9D87-C7A179D74043}">
      <pane xSplit="5" ySplit="4" topLeftCell="F1111" activePane="bottomRight" state="frozen"/>
      <selection pane="bottomRight" activeCell="M446" sqref="M446"/>
      <pageMargins left="0.7" right="0.7" top="0.75" bottom="0.75" header="0.3" footer="0.3"/>
      <pageSetup paperSize="9" orientation="portrait" r:id="rId9"/>
    </customSheetView>
    <customSheetView guid="{A66DA7DE-16E6-451B-ACC2-34870F1F0D2E}">
      <pane xSplit="5" ySplit="4" topLeftCell="W1133" activePane="bottomRight" state="frozen"/>
      <selection pane="bottomRight" activeCell="A952" sqref="A952:XFD952"/>
      <pageMargins left="0.7" right="0.7" top="0.75" bottom="0.75" header="0.3" footer="0.3"/>
      <pageSetup paperSize="9" orientation="portrait" r:id="rId10"/>
    </customSheetView>
    <customSheetView guid="{88555D36-FBD6-43E9-9BEC-63A7EF4B2D9A}">
      <pane xSplit="5" ySplit="4" topLeftCell="F1124" activePane="bottomRight" state="frozen"/>
      <selection pane="bottomRight" activeCell="G1135" sqref="G1135"/>
      <pageMargins left="0.7" right="0.7" top="0.75" bottom="0.75" header="0.3" footer="0.3"/>
      <pageSetup paperSize="9" orientation="portrait" r:id="rId11"/>
    </customSheetView>
    <customSheetView guid="{A3E5D262-0ED7-4FC2-BCF1-489C5FB4A16F}">
      <pane xSplit="5" ySplit="4" topLeftCell="F1043" activePane="bottomRight" state="frozen"/>
      <selection pane="bottomRight" activeCell="D1062" sqref="D1062"/>
      <pageMargins left="0.7" right="0.7" top="0.75" bottom="0.75" header="0.3" footer="0.3"/>
      <pageSetup paperSize="9" orientation="portrait" r:id="rId12"/>
    </customSheetView>
    <customSheetView guid="{C5209C83-95EC-4DD4-9B1D-425A46411EDD}">
      <pane xSplit="5" ySplit="4" topLeftCell="F797" activePane="bottomRight" state="frozen"/>
      <selection pane="bottomRight" activeCell="D765" sqref="D765"/>
      <pageMargins left="0.7" right="0.7" top="0.75" bottom="0.75" header="0.3" footer="0.3"/>
      <pageSetup paperSize="9" orientation="portrait" r:id="rId13"/>
    </customSheetView>
    <customSheetView guid="{56D51F1B-541C-439E-BCA5-DDD9C5142C34}">
      <pane xSplit="5" ySplit="4" topLeftCell="F392" activePane="bottomRight" state="frozen"/>
      <selection pane="bottomRight" activeCell="D398" sqref="D398"/>
      <pageMargins left="0.7" right="0.7" top="0.75" bottom="0.75" header="0.3" footer="0.3"/>
      <pageSetup paperSize="9" orientation="portrait" r:id="rId14"/>
    </customSheetView>
    <customSheetView guid="{B0ACE48E-DEC4-45F3-B17C-676164216F17}">
      <pane xSplit="5" ySplit="4" topLeftCell="F563" activePane="bottomRight" state="frozen"/>
      <selection pane="bottomRight" activeCell="W451" sqref="W451"/>
      <pageMargins left="0.7" right="0.7" top="0.75" bottom="0.75" header="0.3" footer="0.3"/>
      <pageSetup paperSize="9" orientation="portrait" r:id="rId15"/>
    </customSheetView>
    <customSheetView guid="{04924A67-C092-40BC-BC5A-79BBB4B5B14F}">
      <pane xSplit="5" ySplit="4" topLeftCell="F103" activePane="bottomRight" state="frozen"/>
      <selection pane="bottomRight" activeCell="P109" sqref="P109"/>
      <pageMargins left="0.7" right="0.7" top="0.75" bottom="0.75" header="0.3" footer="0.3"/>
      <pageSetup paperSize="9" orientation="portrait" r:id="rId16"/>
    </customSheetView>
    <customSheetView guid="{DC124AED-8B3D-4666-8A69-E5A934363420}">
      <pane xSplit="5" ySplit="4" topLeftCell="F1063" activePane="bottomRight" state="frozen"/>
      <selection pane="bottomRight" activeCell="U1046" sqref="U1046"/>
      <pageMargins left="0.7" right="0.7" top="0.75" bottom="0.75" header="0.3" footer="0.3"/>
      <pageSetup paperSize="9" orientation="portrait" r:id="rId17"/>
    </customSheetView>
    <customSheetView guid="{A284F3E3-D909-4D19-9CDB-ADD343AEBCA6}">
      <pane xSplit="5" ySplit="4" topLeftCell="U858" activePane="bottomRight" state="frozen"/>
      <selection pane="bottomRight" activeCell="C582" sqref="C582"/>
      <pageMargins left="0.7" right="0.7" top="0.75" bottom="0.75" header="0.3" footer="0.3"/>
      <pageSetup paperSize="9" orientation="portrait" r:id="rId18"/>
    </customSheetView>
  </customSheetViews>
  <conditionalFormatting sqref="C5:C27">
    <cfRule type="containsText" dxfId="15" priority="27" operator="containsText" text="SAISIE">
      <formula>NOT(ISERROR(SEARCH("SAISIE",C5)))</formula>
    </cfRule>
  </conditionalFormatting>
  <conditionalFormatting sqref="A12:A27">
    <cfRule type="expression" dxfId="14" priority="15">
      <formula>FIND("oui",#REF!)</formula>
    </cfRule>
  </conditionalFormatting>
  <conditionalFormatting sqref="A5:A27 D5:M27">
    <cfRule type="expression" dxfId="13" priority="35">
      <formula>NOT(ISBLANK($G5))</formula>
    </cfRule>
    <cfRule type="expression" dxfId="12" priority="36">
      <formula>NOT(ISBLANK(#REF!))</formula>
    </cfRule>
  </conditionalFormatting>
  <dataValidations count="3">
    <dataValidation showInputMessage="1" showErrorMessage="1" sqref="K1:L4 J1:J3"/>
    <dataValidation type="list" showInputMessage="1" showErrorMessage="1" sqref="J4 J12:J1048576">
      <formula1>#REF!</formula1>
    </dataValidation>
    <dataValidation type="list" showInputMessage="1" showErrorMessage="1" sqref="K12:L1048576">
      <formula1>#REF!</formula1>
    </dataValidation>
  </dataValidations>
  <pageMargins left="0.7" right="0.7" top="0.75" bottom="0.75" header="0.3" footer="0.3"/>
  <pageSetup paperSize="9" orientation="portrait" r:id="rId19"/>
  <drawing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C4D79B"/>
  </sheetPr>
  <dimension ref="A1:N1223"/>
  <sheetViews>
    <sheetView workbookViewId="0">
      <selection activeCell="D26" sqref="D26"/>
    </sheetView>
  </sheetViews>
  <sheetFormatPr baseColWidth="10" defaultColWidth="11.42578125" defaultRowHeight="15" x14ac:dyDescent="0.25"/>
  <cols>
    <col min="1" max="1" width="41.28515625" style="12" customWidth="1"/>
    <col min="2" max="2" width="4.7109375" style="45" customWidth="1"/>
    <col min="3" max="3" width="14.42578125" style="45" bestFit="1" customWidth="1"/>
    <col min="4" max="4" width="11.85546875" style="149" customWidth="1"/>
    <col min="5" max="5" width="13.5703125" style="46" customWidth="1"/>
    <col min="6" max="6" width="9.7109375" style="78" customWidth="1"/>
    <col min="7" max="7" width="10.85546875" style="78" bestFit="1" customWidth="1"/>
    <col min="8" max="8" width="14.42578125" style="78" customWidth="1"/>
    <col min="9" max="9" width="9" style="78" bestFit="1" customWidth="1"/>
    <col min="10" max="10" width="9.28515625" style="45" customWidth="1"/>
    <col min="11" max="11" width="10.42578125" style="45" customWidth="1"/>
    <col min="12" max="12" width="14.140625" style="45" customWidth="1"/>
    <col min="13" max="13" width="11.42578125" style="12"/>
    <col min="14" max="14" width="11.42578125" style="55" customWidth="1"/>
    <col min="15" max="15" width="11.42578125" style="12" customWidth="1"/>
    <col min="16" max="16384" width="11.42578125" style="12"/>
  </cols>
  <sheetData>
    <row r="1" spans="1:14" ht="105" customHeight="1" x14ac:dyDescent="0.25">
      <c r="A1" s="16"/>
      <c r="B1" s="15"/>
      <c r="C1" s="15"/>
      <c r="D1" s="24"/>
      <c r="E1" s="85"/>
      <c r="F1" s="142"/>
      <c r="G1" s="142"/>
      <c r="H1" s="142"/>
      <c r="I1" s="142"/>
      <c r="J1" s="15"/>
      <c r="K1" s="15"/>
      <c r="L1" s="15"/>
    </row>
    <row r="2" spans="1:14" ht="15" customHeight="1" x14ac:dyDescent="0.25">
      <c r="A2" s="16"/>
      <c r="B2" s="15"/>
      <c r="C2" s="15"/>
      <c r="D2" s="24"/>
      <c r="E2" s="85"/>
      <c r="F2" s="142"/>
      <c r="G2" s="142"/>
      <c r="H2" s="142"/>
      <c r="I2" s="142"/>
      <c r="J2" s="15"/>
      <c r="K2" s="15"/>
      <c r="L2" s="15"/>
    </row>
    <row r="3" spans="1:14" s="125" customFormat="1" ht="15" customHeight="1" x14ac:dyDescent="0.25">
      <c r="A3" s="19"/>
      <c r="B3" s="20"/>
      <c r="C3" s="23"/>
      <c r="D3" s="19"/>
      <c r="E3" s="20"/>
      <c r="F3" s="21"/>
      <c r="G3" s="19"/>
      <c r="H3" s="19"/>
      <c r="I3" s="20"/>
      <c r="J3" s="20"/>
      <c r="K3" s="20"/>
      <c r="L3" s="20"/>
      <c r="N3" s="143"/>
    </row>
    <row r="4" spans="1:14" s="5" customFormat="1" ht="73.5" customHeight="1" x14ac:dyDescent="0.25">
      <c r="A4" s="126" t="s">
        <v>1</v>
      </c>
      <c r="B4" s="131" t="s">
        <v>0</v>
      </c>
      <c r="C4" s="131" t="s">
        <v>15</v>
      </c>
      <c r="D4" s="144" t="s">
        <v>16</v>
      </c>
      <c r="E4" s="144" t="s">
        <v>17</v>
      </c>
      <c r="F4" s="129" t="s">
        <v>18</v>
      </c>
      <c r="G4" s="129" t="s">
        <v>19</v>
      </c>
      <c r="H4" s="129" t="s">
        <v>129</v>
      </c>
      <c r="I4" s="129" t="s">
        <v>128</v>
      </c>
      <c r="J4" s="131" t="s">
        <v>10</v>
      </c>
      <c r="K4" s="131" t="s">
        <v>11</v>
      </c>
      <c r="L4" s="130" t="s">
        <v>22</v>
      </c>
      <c r="M4" s="131" t="s">
        <v>85</v>
      </c>
      <c r="N4" s="73"/>
    </row>
    <row r="5" spans="1:14" x14ac:dyDescent="0.25">
      <c r="A5" s="12" t="s">
        <v>82</v>
      </c>
      <c r="B5" s="45" t="s">
        <v>72</v>
      </c>
      <c r="C5" s="138" t="s">
        <v>54</v>
      </c>
      <c r="D5" s="145">
        <v>41506</v>
      </c>
      <c r="E5" s="146" t="e">
        <f>IF(OR(D5="",#REF!=""),"",NETWORKDAYS(#REF!,D5))</f>
        <v>#REF!</v>
      </c>
      <c r="F5" s="59">
        <v>667563</v>
      </c>
      <c r="G5" s="59">
        <v>3</v>
      </c>
      <c r="H5" s="59">
        <v>0</v>
      </c>
      <c r="I5" s="59">
        <v>0</v>
      </c>
      <c r="J5" s="147" t="s">
        <v>9</v>
      </c>
      <c r="K5" s="147" t="s">
        <v>14</v>
      </c>
      <c r="L5" s="147" t="s">
        <v>14</v>
      </c>
      <c r="M5" s="148"/>
    </row>
    <row r="6" spans="1:14" x14ac:dyDescent="0.25">
      <c r="A6" s="12" t="s">
        <v>108</v>
      </c>
      <c r="B6" s="45" t="s">
        <v>3</v>
      </c>
      <c r="C6" s="138" t="s">
        <v>54</v>
      </c>
      <c r="D6" s="145"/>
      <c r="E6" s="146" t="e">
        <f>IF(OR(D6="",#REF!=""),"",NETWORKDAYS(#REF!,D6))</f>
        <v>#REF!</v>
      </c>
      <c r="F6" s="59"/>
      <c r="G6" s="59"/>
      <c r="H6" s="59"/>
      <c r="I6" s="59"/>
      <c r="J6" s="147"/>
      <c r="K6" s="147"/>
      <c r="L6" s="147"/>
      <c r="M6" s="148"/>
    </row>
    <row r="7" spans="1:14" x14ac:dyDescent="0.25">
      <c r="A7" s="12" t="s">
        <v>115</v>
      </c>
      <c r="B7" s="45" t="s">
        <v>51</v>
      </c>
      <c r="C7" s="138" t="s">
        <v>54</v>
      </c>
      <c r="D7" s="145">
        <v>41495</v>
      </c>
      <c r="E7" s="146" t="e">
        <f>IF(OR(D7="",#REF!=""),"",NETWORKDAYS(#REF!,D7))</f>
        <v>#REF!</v>
      </c>
      <c r="F7" s="59">
        <v>615618</v>
      </c>
      <c r="G7" s="59">
        <v>16</v>
      </c>
      <c r="H7" s="59">
        <v>0</v>
      </c>
      <c r="I7" s="59">
        <v>0</v>
      </c>
      <c r="J7" s="147" t="s">
        <v>41</v>
      </c>
      <c r="K7" s="147" t="s">
        <v>13</v>
      </c>
      <c r="L7" s="147" t="s">
        <v>14</v>
      </c>
      <c r="M7" s="148"/>
    </row>
    <row r="8" spans="1:14" x14ac:dyDescent="0.25">
      <c r="A8" s="12" t="s">
        <v>80</v>
      </c>
      <c r="B8" s="45" t="s">
        <v>51</v>
      </c>
      <c r="C8" s="138" t="s">
        <v>53</v>
      </c>
      <c r="D8" s="145"/>
      <c r="E8" s="146" t="e">
        <f>IF(OR(D8="",#REF!=""),"",NETWORKDAYS(#REF!,D8))</f>
        <v>#REF!</v>
      </c>
      <c r="F8" s="59"/>
      <c r="G8" s="59"/>
      <c r="H8" s="59"/>
      <c r="I8" s="59"/>
      <c r="J8" s="147"/>
      <c r="K8" s="147"/>
      <c r="L8" s="147"/>
      <c r="M8" s="148"/>
    </row>
    <row r="9" spans="1:14" x14ac:dyDescent="0.25">
      <c r="A9" s="12" t="s">
        <v>111</v>
      </c>
      <c r="B9" s="45" t="s">
        <v>51</v>
      </c>
      <c r="C9" s="138" t="s">
        <v>53</v>
      </c>
      <c r="D9" s="145"/>
      <c r="E9" s="146" t="e">
        <f>IF(OR(D9="",#REF!=""),"",NETWORKDAYS(#REF!,D9))</f>
        <v>#REF!</v>
      </c>
      <c r="F9" s="59"/>
      <c r="G9" s="59"/>
      <c r="H9" s="59"/>
      <c r="I9" s="59"/>
      <c r="J9" s="147"/>
      <c r="K9" s="147"/>
      <c r="L9" s="147"/>
      <c r="M9" s="148"/>
    </row>
    <row r="10" spans="1:14" x14ac:dyDescent="0.25">
      <c r="A10" s="12" t="s">
        <v>116</v>
      </c>
      <c r="B10" s="45" t="s">
        <v>51</v>
      </c>
      <c r="C10" s="138" t="s">
        <v>54</v>
      </c>
      <c r="D10" s="145">
        <v>41493</v>
      </c>
      <c r="E10" s="146" t="e">
        <f>IF(OR(D10="",#REF!=""),"",NETWORKDAYS(#REF!,D10))</f>
        <v>#REF!</v>
      </c>
      <c r="F10" s="59">
        <v>617509</v>
      </c>
      <c r="G10" s="59">
        <v>30</v>
      </c>
      <c r="H10" s="59">
        <v>0</v>
      </c>
      <c r="I10" s="59">
        <v>0</v>
      </c>
      <c r="J10" s="147" t="s">
        <v>2</v>
      </c>
      <c r="K10" s="147" t="s">
        <v>13</v>
      </c>
      <c r="L10" s="147" t="s">
        <v>14</v>
      </c>
      <c r="M10" s="148"/>
    </row>
    <row r="11" spans="1:14" x14ac:dyDescent="0.25">
      <c r="A11" s="12" t="s">
        <v>77</v>
      </c>
      <c r="B11" s="45" t="s">
        <v>51</v>
      </c>
      <c r="C11" s="138" t="s">
        <v>54</v>
      </c>
      <c r="D11" s="145">
        <v>41493</v>
      </c>
      <c r="E11" s="146" t="e">
        <f>IF(OR(D11="",#REF!=""),"",NETWORKDAYS(#REF!,D11))</f>
        <v>#REF!</v>
      </c>
      <c r="F11" s="59">
        <v>611947</v>
      </c>
      <c r="G11" s="59">
        <v>3</v>
      </c>
      <c r="H11" s="59">
        <v>0</v>
      </c>
      <c r="I11" s="59">
        <v>0</v>
      </c>
      <c r="J11" s="147" t="s">
        <v>2</v>
      </c>
      <c r="K11" s="147" t="s">
        <v>14</v>
      </c>
      <c r="L11" s="147" t="s">
        <v>14</v>
      </c>
      <c r="M11" s="148"/>
    </row>
    <row r="12" spans="1:14" x14ac:dyDescent="0.25">
      <c r="A12" s="12" t="s">
        <v>119</v>
      </c>
      <c r="B12" s="45" t="s">
        <v>51</v>
      </c>
      <c r="C12" s="138" t="s">
        <v>53</v>
      </c>
      <c r="D12" s="145"/>
      <c r="E12" s="146" t="e">
        <f>IF(OR(D12="",#REF!=""),"",NETWORKDAYS(#REF!,D12))</f>
        <v>#REF!</v>
      </c>
      <c r="F12" s="59"/>
      <c r="G12" s="59"/>
      <c r="H12" s="59"/>
      <c r="I12" s="59"/>
      <c r="J12" s="147"/>
      <c r="K12" s="147"/>
      <c r="L12" s="147"/>
      <c r="M12" s="148"/>
    </row>
    <row r="13" spans="1:14" x14ac:dyDescent="0.25">
      <c r="A13" s="12" t="s">
        <v>109</v>
      </c>
      <c r="B13" s="45" t="s">
        <v>62</v>
      </c>
      <c r="C13" s="138" t="s">
        <v>54</v>
      </c>
      <c r="D13" s="145">
        <v>41488</v>
      </c>
      <c r="E13" s="146" t="e">
        <f>IF(OR(D13="",#REF!=""),"",NETWORKDAYS(#REF!,D13))</f>
        <v>#REF!</v>
      </c>
      <c r="F13" s="59">
        <v>301244</v>
      </c>
      <c r="G13" s="59">
        <v>63</v>
      </c>
      <c r="H13" s="59">
        <v>0</v>
      </c>
      <c r="I13" s="59">
        <v>0</v>
      </c>
      <c r="J13" s="147" t="s">
        <v>9</v>
      </c>
      <c r="K13" s="147" t="s">
        <v>14</v>
      </c>
      <c r="L13" s="147" t="s">
        <v>14</v>
      </c>
      <c r="M13" s="148"/>
    </row>
    <row r="14" spans="1:14" x14ac:dyDescent="0.25">
      <c r="A14" s="12" t="s">
        <v>122</v>
      </c>
      <c r="B14" s="45" t="s">
        <v>62</v>
      </c>
      <c r="C14" s="45" t="s">
        <v>54</v>
      </c>
      <c r="D14" s="145">
        <v>41506</v>
      </c>
      <c r="E14" s="146" t="e">
        <f>IF(OR(D14="",#REF!=""),"",NETWORKDAYS(#REF!,D14))</f>
        <v>#REF!</v>
      </c>
      <c r="F14" s="59">
        <v>669096</v>
      </c>
      <c r="G14" s="59">
        <v>4</v>
      </c>
      <c r="H14" s="59">
        <v>0</v>
      </c>
      <c r="I14" s="59">
        <v>0</v>
      </c>
      <c r="J14" s="147" t="s">
        <v>40</v>
      </c>
      <c r="K14" s="147" t="s">
        <v>13</v>
      </c>
      <c r="L14" s="147" t="s">
        <v>14</v>
      </c>
      <c r="M14" s="148"/>
    </row>
    <row r="15" spans="1:14" x14ac:dyDescent="0.25">
      <c r="A15" s="12" t="s">
        <v>112</v>
      </c>
      <c r="B15" s="45" t="s">
        <v>60</v>
      </c>
      <c r="C15" s="138" t="s">
        <v>63</v>
      </c>
      <c r="D15" s="145"/>
      <c r="E15" s="146" t="e">
        <f>IF(OR(D15="",#REF!=""),"",NETWORKDAYS(#REF!,D15))</f>
        <v>#REF!</v>
      </c>
      <c r="F15" s="59"/>
      <c r="G15" s="59"/>
      <c r="H15" s="59"/>
      <c r="I15" s="59"/>
      <c r="J15" s="147"/>
      <c r="K15" s="147"/>
      <c r="L15" s="147"/>
      <c r="M15" s="148"/>
    </row>
    <row r="16" spans="1:14" x14ac:dyDescent="0.25">
      <c r="A16" s="12" t="s">
        <v>120</v>
      </c>
      <c r="B16" s="45" t="s">
        <v>60</v>
      </c>
      <c r="C16" s="138" t="s">
        <v>39</v>
      </c>
      <c r="D16" s="145"/>
      <c r="E16" s="146" t="e">
        <f>IF(OR(D16="",#REF!=""),"",NETWORKDAYS(#REF!,D16))</f>
        <v>#REF!</v>
      </c>
      <c r="F16" s="59"/>
      <c r="G16" s="59"/>
      <c r="H16" s="59"/>
      <c r="I16" s="59"/>
      <c r="J16" s="147"/>
      <c r="K16" s="147"/>
      <c r="L16" s="147"/>
      <c r="M16" s="148"/>
    </row>
    <row r="17" spans="1:13" x14ac:dyDescent="0.25">
      <c r="A17" s="12" t="s">
        <v>86</v>
      </c>
      <c r="B17" s="45" t="s">
        <v>60</v>
      </c>
      <c r="C17" s="138" t="s">
        <v>54</v>
      </c>
      <c r="D17" s="145">
        <v>41506</v>
      </c>
      <c r="E17" s="146" t="e">
        <f>IF(OR(D17="",#REF!=""),"",NETWORKDAYS(#REF!,D17))</f>
        <v>#REF!</v>
      </c>
      <c r="F17" s="59">
        <v>657975</v>
      </c>
      <c r="G17" s="59">
        <v>21</v>
      </c>
      <c r="H17" s="59">
        <v>0</v>
      </c>
      <c r="I17" s="59">
        <v>0</v>
      </c>
      <c r="J17" s="147" t="s">
        <v>40</v>
      </c>
      <c r="K17" s="147" t="s">
        <v>13</v>
      </c>
      <c r="L17" s="147" t="s">
        <v>14</v>
      </c>
      <c r="M17" s="148" t="s">
        <v>127</v>
      </c>
    </row>
    <row r="18" spans="1:13" x14ac:dyDescent="0.25">
      <c r="A18" s="12" t="s">
        <v>125</v>
      </c>
      <c r="B18" s="45" t="s">
        <v>46</v>
      </c>
      <c r="C18" s="138" t="s">
        <v>54</v>
      </c>
      <c r="D18" s="145">
        <v>41494</v>
      </c>
      <c r="E18" s="146" t="e">
        <f>IF(OR(D18="",#REF!=""),"",NETWORKDAYS(#REF!,D18))</f>
        <v>#REF!</v>
      </c>
      <c r="F18" s="59">
        <v>663013</v>
      </c>
      <c r="G18" s="59">
        <v>3</v>
      </c>
      <c r="H18" s="59">
        <v>0</v>
      </c>
      <c r="I18" s="59">
        <v>0</v>
      </c>
      <c r="J18" s="147" t="s">
        <v>2</v>
      </c>
      <c r="K18" s="147" t="s">
        <v>13</v>
      </c>
      <c r="L18" s="147" t="s">
        <v>14</v>
      </c>
      <c r="M18" s="148"/>
    </row>
    <row r="19" spans="1:13" x14ac:dyDescent="0.25">
      <c r="A19" s="12" t="s">
        <v>110</v>
      </c>
      <c r="B19" s="45" t="s">
        <v>58</v>
      </c>
      <c r="C19" s="138" t="s">
        <v>54</v>
      </c>
      <c r="D19" s="145">
        <v>41506</v>
      </c>
      <c r="E19" s="146" t="e">
        <f>IF(OR(D19="",#REF!=""),"",NETWORKDAYS(#REF!,D19))</f>
        <v>#REF!</v>
      </c>
      <c r="F19" s="59">
        <v>628821</v>
      </c>
      <c r="G19" s="59">
        <v>7</v>
      </c>
      <c r="H19" s="59">
        <v>0</v>
      </c>
      <c r="I19" s="59">
        <v>0</v>
      </c>
      <c r="J19" s="147" t="s">
        <v>40</v>
      </c>
      <c r="K19" s="147" t="s">
        <v>14</v>
      </c>
      <c r="L19" s="147" t="s">
        <v>14</v>
      </c>
      <c r="M19" s="148"/>
    </row>
    <row r="20" spans="1:13" x14ac:dyDescent="0.25">
      <c r="A20" s="12" t="s">
        <v>121</v>
      </c>
      <c r="B20" s="45" t="s">
        <v>5</v>
      </c>
      <c r="C20" s="138" t="s">
        <v>54</v>
      </c>
      <c r="D20" s="145">
        <v>41494</v>
      </c>
      <c r="E20" s="146" t="e">
        <f>IF(OR(D20="",#REF!=""),"",NETWORKDAYS(#REF!,D20))</f>
        <v>#REF!</v>
      </c>
      <c r="F20" s="59">
        <v>494547</v>
      </c>
      <c r="G20" s="59">
        <v>327</v>
      </c>
      <c r="H20" s="59">
        <v>0</v>
      </c>
      <c r="I20" s="59">
        <v>0</v>
      </c>
      <c r="J20" s="147" t="s">
        <v>41</v>
      </c>
      <c r="K20" s="147" t="s">
        <v>13</v>
      </c>
      <c r="L20" s="147" t="s">
        <v>14</v>
      </c>
      <c r="M20" s="148"/>
    </row>
    <row r="21" spans="1:13" x14ac:dyDescent="0.25">
      <c r="A21" s="12" t="s">
        <v>121</v>
      </c>
      <c r="B21" s="45" t="s">
        <v>5</v>
      </c>
      <c r="C21" s="138" t="s">
        <v>71</v>
      </c>
      <c r="D21" s="145"/>
      <c r="E21" s="146" t="e">
        <f>IF(OR(D21="",#REF!=""),"",NETWORKDAYS(#REF!,D21))</f>
        <v>#REF!</v>
      </c>
      <c r="F21" s="59"/>
      <c r="G21" s="59"/>
      <c r="H21" s="59"/>
      <c r="I21" s="59"/>
      <c r="J21" s="147"/>
      <c r="K21" s="147"/>
      <c r="L21" s="147"/>
      <c r="M21" s="148"/>
    </row>
    <row r="22" spans="1:13" x14ac:dyDescent="0.25">
      <c r="A22" s="12" t="s">
        <v>84</v>
      </c>
      <c r="B22" s="45" t="s">
        <v>5</v>
      </c>
      <c r="C22" s="138" t="s">
        <v>71</v>
      </c>
      <c r="D22" s="145"/>
      <c r="E22" s="146" t="e">
        <f>IF(OR(D22="",#REF!=""),"",NETWORKDAYS(#REF!,D22))</f>
        <v>#REF!</v>
      </c>
      <c r="F22" s="59"/>
      <c r="G22" s="59"/>
      <c r="H22" s="59"/>
      <c r="I22" s="59"/>
      <c r="J22" s="147"/>
      <c r="K22" s="147"/>
      <c r="L22" s="147"/>
      <c r="M22" s="148"/>
    </row>
    <row r="23" spans="1:13" x14ac:dyDescent="0.25">
      <c r="A23" s="12" t="s">
        <v>113</v>
      </c>
      <c r="B23" s="45" t="s">
        <v>5</v>
      </c>
      <c r="C23" s="138" t="s">
        <v>71</v>
      </c>
      <c r="D23" s="145"/>
      <c r="E23" s="146" t="e">
        <f>IF(OR(D23="",#REF!=""),"",NETWORKDAYS(#REF!,D23))</f>
        <v>#REF!</v>
      </c>
      <c r="F23" s="59"/>
      <c r="G23" s="59"/>
      <c r="H23" s="59"/>
      <c r="I23" s="59"/>
      <c r="J23" s="147"/>
      <c r="K23" s="147"/>
      <c r="L23" s="147"/>
      <c r="M23" s="148"/>
    </row>
    <row r="24" spans="1:13" x14ac:dyDescent="0.25">
      <c r="A24" s="12" t="s">
        <v>118</v>
      </c>
      <c r="B24" s="45" t="s">
        <v>5</v>
      </c>
      <c r="C24" s="138" t="s">
        <v>54</v>
      </c>
      <c r="D24" s="145">
        <v>41506</v>
      </c>
      <c r="E24" s="146" t="e">
        <f>IF(OR(D24="",#REF!=""),"",NETWORKDAYS(#REF!,D24))</f>
        <v>#REF!</v>
      </c>
      <c r="F24" s="59">
        <v>659653</v>
      </c>
      <c r="G24" s="59">
        <v>36</v>
      </c>
      <c r="H24" s="59">
        <v>0</v>
      </c>
      <c r="I24" s="59">
        <v>0</v>
      </c>
      <c r="J24" s="147" t="s">
        <v>9</v>
      </c>
      <c r="K24" s="147" t="s">
        <v>13</v>
      </c>
      <c r="L24" s="147" t="s">
        <v>14</v>
      </c>
      <c r="M24" s="148"/>
    </row>
    <row r="25" spans="1:13" x14ac:dyDescent="0.25">
      <c r="A25" s="12" t="s">
        <v>117</v>
      </c>
      <c r="B25" s="45" t="s">
        <v>5</v>
      </c>
      <c r="C25" s="138" t="s">
        <v>54</v>
      </c>
      <c r="D25" s="145">
        <v>41518</v>
      </c>
      <c r="E25" s="146" t="e">
        <f>IF(OR(D25="",#REF!=""),"",NETWORKDAYS(#REF!,D25))</f>
        <v>#REF!</v>
      </c>
      <c r="F25" s="59">
        <v>480415</v>
      </c>
      <c r="G25" s="59">
        <v>34</v>
      </c>
      <c r="H25" s="59">
        <v>0</v>
      </c>
      <c r="I25" s="59">
        <v>0</v>
      </c>
      <c r="J25" s="147" t="s">
        <v>40</v>
      </c>
      <c r="K25" s="147" t="s">
        <v>13</v>
      </c>
      <c r="L25" s="147" t="s">
        <v>14</v>
      </c>
      <c r="M25" s="148"/>
    </row>
    <row r="26" spans="1:13" x14ac:dyDescent="0.25">
      <c r="A26" s="12" t="s">
        <v>83</v>
      </c>
      <c r="B26" s="45" t="s">
        <v>5</v>
      </c>
      <c r="C26" s="138" t="s">
        <v>71</v>
      </c>
      <c r="D26" s="145"/>
      <c r="E26" s="146" t="e">
        <f>IF(OR(D26="",#REF!=""),"",NETWORKDAYS(#REF!,D26))</f>
        <v>#REF!</v>
      </c>
      <c r="F26" s="59"/>
      <c r="G26" s="59"/>
      <c r="H26" s="59"/>
      <c r="I26" s="59"/>
      <c r="J26" s="147"/>
      <c r="K26" s="147"/>
      <c r="L26" s="147"/>
      <c r="M26" s="148"/>
    </row>
    <row r="27" spans="1:13" x14ac:dyDescent="0.25">
      <c r="A27" s="12" t="s">
        <v>114</v>
      </c>
      <c r="B27" s="45" t="s">
        <v>5</v>
      </c>
      <c r="C27" s="138" t="s">
        <v>71</v>
      </c>
      <c r="D27" s="145"/>
      <c r="E27" s="146" t="e">
        <f>IF(OR(D27="",#REF!=""),"",NETWORKDAYS(#REF!,D27))</f>
        <v>#REF!</v>
      </c>
      <c r="F27" s="59"/>
      <c r="G27" s="59"/>
      <c r="H27" s="59"/>
      <c r="I27" s="59"/>
      <c r="J27" s="147"/>
      <c r="K27" s="147"/>
      <c r="L27" s="147"/>
      <c r="M27" s="148"/>
    </row>
    <row r="28" spans="1:13" x14ac:dyDescent="0.25">
      <c r="A28" s="12" t="s">
        <v>92</v>
      </c>
      <c r="B28" s="45" t="s">
        <v>5</v>
      </c>
      <c r="C28" s="138" t="s">
        <v>71</v>
      </c>
      <c r="D28" s="145"/>
      <c r="E28" s="146" t="e">
        <f>IF(OR(D28="",#REF!=""),"",NETWORKDAYS(#REF!,D28))</f>
        <v>#REF!</v>
      </c>
      <c r="F28" s="59"/>
      <c r="G28" s="59"/>
      <c r="H28" s="59"/>
      <c r="I28" s="59"/>
      <c r="J28" s="147"/>
      <c r="K28" s="147"/>
      <c r="L28" s="147"/>
      <c r="M28" s="148"/>
    </row>
    <row r="29" spans="1:13" x14ac:dyDescent="0.25">
      <c r="D29" s="145"/>
      <c r="E29" s="146" t="e">
        <f>IF(OR(D29="",#REF!=""),"",NETWORKDAYS(#REF!,D29))</f>
        <v>#REF!</v>
      </c>
      <c r="F29" s="59"/>
      <c r="G29" s="59"/>
      <c r="H29" s="59"/>
      <c r="I29" s="59"/>
      <c r="J29" s="147"/>
      <c r="K29" s="147"/>
      <c r="L29" s="147"/>
      <c r="M29" s="148"/>
    </row>
    <row r="30" spans="1:13" x14ac:dyDescent="0.25">
      <c r="D30" s="145"/>
      <c r="E30" s="146" t="e">
        <f>IF(OR(D30="",#REF!=""),"",NETWORKDAYS(#REF!,D30))</f>
        <v>#REF!</v>
      </c>
      <c r="F30" s="59"/>
      <c r="G30" s="59"/>
      <c r="H30" s="59"/>
      <c r="I30" s="59"/>
      <c r="J30" s="147"/>
      <c r="K30" s="147"/>
      <c r="L30" s="147"/>
      <c r="M30" s="148"/>
    </row>
    <row r="31" spans="1:13" x14ac:dyDescent="0.25">
      <c r="D31" s="145"/>
      <c r="E31" s="146" t="e">
        <f>IF(OR(D31="",#REF!=""),"",NETWORKDAYS(#REF!,D31))</f>
        <v>#REF!</v>
      </c>
      <c r="F31" s="59"/>
      <c r="G31" s="59"/>
      <c r="H31" s="59"/>
      <c r="I31" s="59"/>
      <c r="J31" s="147"/>
      <c r="K31" s="147"/>
      <c r="L31" s="147"/>
      <c r="M31" s="148"/>
    </row>
    <row r="32" spans="1:13" x14ac:dyDescent="0.25">
      <c r="D32" s="145"/>
      <c r="E32" s="146" t="e">
        <f>IF(OR(D32="",#REF!=""),"",NETWORKDAYS(#REF!,D32))</f>
        <v>#REF!</v>
      </c>
      <c r="F32" s="59"/>
      <c r="G32" s="59"/>
      <c r="H32" s="59"/>
      <c r="I32" s="59"/>
      <c r="J32" s="147"/>
      <c r="K32" s="147"/>
      <c r="L32" s="147"/>
      <c r="M32" s="148"/>
    </row>
    <row r="33" spans="4:13" x14ac:dyDescent="0.25">
      <c r="D33" s="145"/>
      <c r="E33" s="146" t="e">
        <f>IF(OR(D33="",#REF!=""),"",NETWORKDAYS(#REF!,D33))</f>
        <v>#REF!</v>
      </c>
      <c r="F33" s="59"/>
      <c r="G33" s="59"/>
      <c r="H33" s="59"/>
      <c r="I33" s="59"/>
      <c r="J33" s="147"/>
      <c r="K33" s="147"/>
      <c r="L33" s="147"/>
      <c r="M33" s="148"/>
    </row>
    <row r="34" spans="4:13" x14ac:dyDescent="0.25">
      <c r="D34" s="145"/>
      <c r="E34" s="146" t="e">
        <f>IF(OR(D34="",#REF!=""),"",NETWORKDAYS(#REF!,D34))</f>
        <v>#REF!</v>
      </c>
      <c r="F34" s="59"/>
      <c r="G34" s="59"/>
      <c r="H34" s="59"/>
      <c r="I34" s="59"/>
      <c r="J34" s="147"/>
      <c r="K34" s="147"/>
      <c r="L34" s="147"/>
      <c r="M34" s="148"/>
    </row>
    <row r="35" spans="4:13" x14ac:dyDescent="0.25">
      <c r="D35" s="145"/>
      <c r="E35" s="146" t="e">
        <f>IF(OR(D35="",#REF!=""),"",NETWORKDAYS(#REF!,D35))</f>
        <v>#REF!</v>
      </c>
      <c r="F35" s="59"/>
      <c r="G35" s="59"/>
      <c r="H35" s="59"/>
      <c r="I35" s="59"/>
      <c r="J35" s="147"/>
      <c r="K35" s="147"/>
      <c r="L35" s="147"/>
      <c r="M35" s="148"/>
    </row>
    <row r="36" spans="4:13" x14ac:dyDescent="0.25">
      <c r="D36" s="145"/>
      <c r="E36" s="146" t="e">
        <f>IF(OR(D36="",#REF!=""),"",NETWORKDAYS(#REF!,D36))</f>
        <v>#REF!</v>
      </c>
      <c r="F36" s="59"/>
      <c r="G36" s="59"/>
      <c r="H36" s="59"/>
      <c r="I36" s="59"/>
      <c r="J36" s="147"/>
      <c r="K36" s="147"/>
      <c r="L36" s="147"/>
      <c r="M36" s="148"/>
    </row>
    <row r="37" spans="4:13" x14ac:dyDescent="0.25">
      <c r="D37" s="145"/>
      <c r="E37" s="146" t="e">
        <f>IF(OR(D37="",#REF!=""),"",NETWORKDAYS(#REF!,D37))</f>
        <v>#REF!</v>
      </c>
      <c r="F37" s="59"/>
      <c r="G37" s="59"/>
      <c r="H37" s="59"/>
      <c r="I37" s="59"/>
      <c r="J37" s="147"/>
      <c r="K37" s="147"/>
      <c r="L37" s="147"/>
      <c r="M37" s="148"/>
    </row>
    <row r="38" spans="4:13" x14ac:dyDescent="0.25">
      <c r="D38" s="145"/>
      <c r="E38" s="146" t="e">
        <f>IF(OR(D38="",#REF!=""),"",NETWORKDAYS(#REF!,D38))</f>
        <v>#REF!</v>
      </c>
      <c r="F38" s="59"/>
      <c r="G38" s="59"/>
      <c r="H38" s="59"/>
      <c r="I38" s="59"/>
      <c r="J38" s="147"/>
      <c r="K38" s="147"/>
      <c r="L38" s="147"/>
      <c r="M38" s="148"/>
    </row>
    <row r="39" spans="4:13" x14ac:dyDescent="0.25">
      <c r="D39" s="145"/>
      <c r="E39" s="146" t="e">
        <f>IF(OR(D39="",#REF!=""),"",NETWORKDAYS(#REF!,D39))</f>
        <v>#REF!</v>
      </c>
      <c r="F39" s="59"/>
      <c r="G39" s="59"/>
      <c r="H39" s="59"/>
      <c r="I39" s="59"/>
      <c r="J39" s="147"/>
      <c r="K39" s="147"/>
      <c r="L39" s="147"/>
      <c r="M39" s="148"/>
    </row>
    <row r="40" spans="4:13" x14ac:dyDescent="0.25">
      <c r="D40" s="145"/>
      <c r="E40" s="146" t="e">
        <f>IF(OR(D40="",#REF!=""),"",NETWORKDAYS(#REF!,D40))</f>
        <v>#REF!</v>
      </c>
      <c r="F40" s="59"/>
      <c r="G40" s="59"/>
      <c r="H40" s="59"/>
      <c r="I40" s="59"/>
      <c r="J40" s="147"/>
      <c r="K40" s="147"/>
      <c r="L40" s="147"/>
      <c r="M40" s="148"/>
    </row>
    <row r="41" spans="4:13" x14ac:dyDescent="0.25">
      <c r="D41" s="145"/>
      <c r="E41" s="146" t="e">
        <f>IF(OR(D41="",#REF!=""),"",NETWORKDAYS(#REF!,D41))</f>
        <v>#REF!</v>
      </c>
      <c r="F41" s="59"/>
      <c r="G41" s="59"/>
      <c r="H41" s="59"/>
      <c r="I41" s="59"/>
      <c r="J41" s="147"/>
      <c r="K41" s="147"/>
      <c r="L41" s="147"/>
      <c r="M41" s="148"/>
    </row>
    <row r="42" spans="4:13" x14ac:dyDescent="0.25">
      <c r="D42" s="145"/>
      <c r="E42" s="146" t="e">
        <f>IF(OR(D42="",#REF!=""),"",NETWORKDAYS(#REF!,D42))</f>
        <v>#REF!</v>
      </c>
      <c r="F42" s="59"/>
      <c r="G42" s="59"/>
      <c r="H42" s="59"/>
      <c r="I42" s="59"/>
      <c r="J42" s="147"/>
      <c r="K42" s="147"/>
      <c r="L42" s="147"/>
      <c r="M42" s="148"/>
    </row>
    <row r="43" spans="4:13" x14ac:dyDescent="0.25">
      <c r="D43" s="145"/>
      <c r="E43" s="146" t="e">
        <f>IF(OR(D43="",#REF!=""),"",NETWORKDAYS(#REF!,D43))</f>
        <v>#REF!</v>
      </c>
      <c r="F43" s="59"/>
      <c r="G43" s="59"/>
      <c r="H43" s="59"/>
      <c r="I43" s="59"/>
      <c r="J43" s="147"/>
      <c r="K43" s="147"/>
      <c r="L43" s="147"/>
      <c r="M43" s="148"/>
    </row>
    <row r="44" spans="4:13" x14ac:dyDescent="0.25">
      <c r="D44" s="145"/>
      <c r="E44" s="146" t="e">
        <f>IF(OR(D44="",#REF!=""),"",NETWORKDAYS(#REF!,D44))</f>
        <v>#REF!</v>
      </c>
      <c r="F44" s="59"/>
      <c r="G44" s="59"/>
      <c r="H44" s="59"/>
      <c r="I44" s="59"/>
      <c r="J44" s="147"/>
      <c r="K44" s="147"/>
      <c r="L44" s="147"/>
      <c r="M44" s="148"/>
    </row>
    <row r="45" spans="4:13" x14ac:dyDescent="0.25">
      <c r="D45" s="145"/>
      <c r="E45" s="146" t="e">
        <f>IF(OR(D45="",#REF!=""),"",NETWORKDAYS(#REF!,D45))</f>
        <v>#REF!</v>
      </c>
      <c r="F45" s="59"/>
      <c r="G45" s="59"/>
      <c r="H45" s="59"/>
      <c r="I45" s="59"/>
      <c r="J45" s="147"/>
      <c r="K45" s="147"/>
      <c r="L45" s="147"/>
      <c r="M45" s="148"/>
    </row>
    <row r="46" spans="4:13" x14ac:dyDescent="0.25">
      <c r="D46" s="145"/>
      <c r="E46" s="146" t="e">
        <f>IF(OR(D46="",#REF!=""),"",NETWORKDAYS(#REF!,D46))</f>
        <v>#REF!</v>
      </c>
      <c r="F46" s="59"/>
      <c r="G46" s="59"/>
      <c r="H46" s="59"/>
      <c r="I46" s="59"/>
      <c r="J46" s="147"/>
      <c r="K46" s="147"/>
      <c r="L46" s="147"/>
      <c r="M46" s="148"/>
    </row>
    <row r="47" spans="4:13" x14ac:dyDescent="0.25">
      <c r="D47" s="145"/>
      <c r="E47" s="146" t="e">
        <f>IF(OR(D47="",#REF!=""),"",NETWORKDAYS(#REF!,D47))</f>
        <v>#REF!</v>
      </c>
      <c r="F47" s="59"/>
      <c r="G47" s="59"/>
      <c r="H47" s="59"/>
      <c r="I47" s="59"/>
      <c r="J47" s="147"/>
      <c r="K47" s="147"/>
      <c r="L47" s="147"/>
      <c r="M47" s="148"/>
    </row>
    <row r="48" spans="4:13" x14ac:dyDescent="0.25">
      <c r="D48" s="145"/>
      <c r="E48" s="146" t="e">
        <f>IF(OR(D48="",#REF!=""),"",NETWORKDAYS(#REF!,D48))</f>
        <v>#REF!</v>
      </c>
      <c r="F48" s="59"/>
      <c r="G48" s="59"/>
      <c r="H48" s="59"/>
      <c r="I48" s="59"/>
      <c r="J48" s="147"/>
      <c r="K48" s="147"/>
      <c r="L48" s="147"/>
      <c r="M48" s="148"/>
    </row>
    <row r="49" spans="4:13" x14ac:dyDescent="0.25">
      <c r="D49" s="145"/>
      <c r="E49" s="146" t="e">
        <f>IF(OR(D49="",#REF!=""),"",NETWORKDAYS(#REF!,D49))</f>
        <v>#REF!</v>
      </c>
      <c r="F49" s="59"/>
      <c r="G49" s="59"/>
      <c r="H49" s="59"/>
      <c r="I49" s="59"/>
      <c r="J49" s="147"/>
      <c r="K49" s="147"/>
      <c r="L49" s="147"/>
      <c r="M49" s="148"/>
    </row>
    <row r="50" spans="4:13" x14ac:dyDescent="0.25">
      <c r="D50" s="145"/>
      <c r="E50" s="146" t="e">
        <f>IF(OR(D50="",#REF!=""),"",NETWORKDAYS(#REF!,D50))</f>
        <v>#REF!</v>
      </c>
      <c r="F50" s="59"/>
      <c r="G50" s="59"/>
      <c r="H50" s="59"/>
      <c r="I50" s="59"/>
      <c r="J50" s="147"/>
      <c r="K50" s="147"/>
      <c r="L50" s="147"/>
      <c r="M50" s="148"/>
    </row>
    <row r="51" spans="4:13" x14ac:dyDescent="0.25">
      <c r="D51" s="145"/>
      <c r="E51" s="146" t="e">
        <f>IF(OR(D51="",#REF!=""),"",NETWORKDAYS(#REF!,D51))</f>
        <v>#REF!</v>
      </c>
      <c r="F51" s="59"/>
      <c r="G51" s="59"/>
      <c r="H51" s="59"/>
      <c r="I51" s="59"/>
      <c r="J51" s="147"/>
      <c r="K51" s="147"/>
      <c r="L51" s="147"/>
      <c r="M51" s="148"/>
    </row>
    <row r="52" spans="4:13" x14ac:dyDescent="0.25">
      <c r="D52" s="145"/>
      <c r="E52" s="146" t="e">
        <f>IF(OR(D52="",#REF!=""),"",NETWORKDAYS(#REF!,D52))</f>
        <v>#REF!</v>
      </c>
      <c r="F52" s="59"/>
      <c r="G52" s="59"/>
      <c r="H52" s="59"/>
      <c r="I52" s="59"/>
      <c r="J52" s="147"/>
      <c r="K52" s="147"/>
      <c r="L52" s="147"/>
      <c r="M52" s="148"/>
    </row>
    <row r="53" spans="4:13" x14ac:dyDescent="0.25">
      <c r="D53" s="145"/>
      <c r="E53" s="146" t="e">
        <f>IF(OR(D53="",#REF!=""),"",NETWORKDAYS(#REF!,D53))</f>
        <v>#REF!</v>
      </c>
      <c r="F53" s="59"/>
      <c r="G53" s="59"/>
      <c r="H53" s="59"/>
      <c r="I53" s="59"/>
      <c r="J53" s="147"/>
      <c r="K53" s="147"/>
      <c r="L53" s="147"/>
      <c r="M53" s="148"/>
    </row>
    <row r="54" spans="4:13" x14ac:dyDescent="0.25">
      <c r="D54" s="145"/>
      <c r="E54" s="146" t="e">
        <f>IF(OR(D54="",#REF!=""),"",NETWORKDAYS(#REF!,D54))</f>
        <v>#REF!</v>
      </c>
      <c r="F54" s="59"/>
      <c r="G54" s="59"/>
      <c r="H54" s="59"/>
      <c r="I54" s="59"/>
      <c r="J54" s="147"/>
      <c r="K54" s="147"/>
      <c r="L54" s="147"/>
      <c r="M54" s="148"/>
    </row>
    <row r="55" spans="4:13" x14ac:dyDescent="0.25">
      <c r="D55" s="145"/>
      <c r="E55" s="146" t="e">
        <f>IF(OR(D55="",#REF!=""),"",NETWORKDAYS(#REF!,D55))</f>
        <v>#REF!</v>
      </c>
      <c r="F55" s="59"/>
      <c r="G55" s="59"/>
      <c r="H55" s="59"/>
      <c r="I55" s="59"/>
      <c r="J55" s="147"/>
      <c r="K55" s="147"/>
      <c r="L55" s="147"/>
      <c r="M55" s="148"/>
    </row>
    <row r="56" spans="4:13" x14ac:dyDescent="0.25">
      <c r="D56" s="145"/>
      <c r="E56" s="146" t="e">
        <f>IF(OR(D56="",#REF!=""),"",NETWORKDAYS(#REF!,D56))</f>
        <v>#REF!</v>
      </c>
      <c r="F56" s="59"/>
      <c r="G56" s="59"/>
      <c r="H56" s="59"/>
      <c r="I56" s="59"/>
      <c r="J56" s="147"/>
      <c r="K56" s="147"/>
      <c r="L56" s="147"/>
      <c r="M56" s="148"/>
    </row>
    <row r="57" spans="4:13" x14ac:dyDescent="0.25">
      <c r="D57" s="145"/>
      <c r="E57" s="146" t="e">
        <f>IF(OR(D57="",#REF!=""),"",NETWORKDAYS(#REF!,D57))</f>
        <v>#REF!</v>
      </c>
      <c r="F57" s="59"/>
      <c r="G57" s="59"/>
      <c r="H57" s="59"/>
      <c r="I57" s="59"/>
      <c r="J57" s="147"/>
      <c r="K57" s="147"/>
      <c r="L57" s="147"/>
      <c r="M57" s="148"/>
    </row>
    <row r="58" spans="4:13" x14ac:dyDescent="0.25">
      <c r="D58" s="145"/>
      <c r="E58" s="146" t="e">
        <f>IF(OR(D58="",#REF!=""),"",NETWORKDAYS(#REF!,D58))</f>
        <v>#REF!</v>
      </c>
      <c r="F58" s="59"/>
      <c r="G58" s="59"/>
      <c r="H58" s="59"/>
      <c r="I58" s="59"/>
      <c r="J58" s="147"/>
      <c r="K58" s="147"/>
      <c r="L58" s="147"/>
      <c r="M58" s="148"/>
    </row>
    <row r="59" spans="4:13" x14ac:dyDescent="0.25">
      <c r="D59" s="145"/>
      <c r="E59" s="146" t="e">
        <f>IF(OR(D59="",#REF!=""),"",NETWORKDAYS(#REF!,D59))</f>
        <v>#REF!</v>
      </c>
      <c r="F59" s="59"/>
      <c r="G59" s="59"/>
      <c r="H59" s="59"/>
      <c r="I59" s="59"/>
      <c r="J59" s="147"/>
      <c r="K59" s="147"/>
      <c r="L59" s="147"/>
      <c r="M59" s="148"/>
    </row>
    <row r="60" spans="4:13" x14ac:dyDescent="0.25">
      <c r="D60" s="145"/>
      <c r="E60" s="146" t="e">
        <f>IF(OR(D60="",#REF!=""),"",NETWORKDAYS(#REF!,D60))</f>
        <v>#REF!</v>
      </c>
      <c r="F60" s="59"/>
      <c r="G60" s="59"/>
      <c r="H60" s="59"/>
      <c r="I60" s="59"/>
      <c r="J60" s="147"/>
      <c r="K60" s="147"/>
      <c r="L60" s="147"/>
      <c r="M60" s="148"/>
    </row>
    <row r="61" spans="4:13" x14ac:dyDescent="0.25">
      <c r="D61" s="145"/>
      <c r="E61" s="146" t="e">
        <f>IF(OR(D61="",#REF!=""),"",NETWORKDAYS(#REF!,D61))</f>
        <v>#REF!</v>
      </c>
      <c r="F61" s="59"/>
      <c r="G61" s="59"/>
      <c r="H61" s="59"/>
      <c r="I61" s="59"/>
      <c r="J61" s="147"/>
      <c r="K61" s="147"/>
      <c r="L61" s="147"/>
      <c r="M61" s="148"/>
    </row>
    <row r="62" spans="4:13" x14ac:dyDescent="0.25">
      <c r="D62" s="145"/>
      <c r="E62" s="146" t="e">
        <f>IF(OR(D62="",#REF!=""),"",NETWORKDAYS(#REF!,D62))</f>
        <v>#REF!</v>
      </c>
      <c r="F62" s="59"/>
      <c r="G62" s="59"/>
      <c r="H62" s="59"/>
      <c r="I62" s="59"/>
      <c r="J62" s="147"/>
      <c r="K62" s="147"/>
      <c r="L62" s="147"/>
      <c r="M62" s="148"/>
    </row>
    <row r="63" spans="4:13" x14ac:dyDescent="0.25">
      <c r="D63" s="145"/>
      <c r="E63" s="146" t="e">
        <f>IF(OR(D63="",#REF!=""),"",NETWORKDAYS(#REF!,D63))</f>
        <v>#REF!</v>
      </c>
      <c r="F63" s="59"/>
      <c r="G63" s="59"/>
      <c r="H63" s="59"/>
      <c r="I63" s="59"/>
      <c r="J63" s="147"/>
      <c r="K63" s="147"/>
      <c r="L63" s="147"/>
      <c r="M63" s="148"/>
    </row>
    <row r="64" spans="4:13" x14ac:dyDescent="0.25">
      <c r="D64" s="145"/>
      <c r="E64" s="146" t="e">
        <f>IF(OR(D64="",#REF!=""),"",NETWORKDAYS(#REF!,D64))</f>
        <v>#REF!</v>
      </c>
      <c r="F64" s="59"/>
      <c r="G64" s="59"/>
      <c r="H64" s="59"/>
      <c r="I64" s="59"/>
      <c r="J64" s="147"/>
      <c r="K64" s="147"/>
      <c r="L64" s="147"/>
      <c r="M64" s="148"/>
    </row>
    <row r="65" spans="4:13" x14ac:dyDescent="0.25">
      <c r="D65" s="145"/>
      <c r="E65" s="146" t="e">
        <f>IF(OR(D65="",#REF!=""),"",NETWORKDAYS(#REF!,D65))</f>
        <v>#REF!</v>
      </c>
      <c r="F65" s="59"/>
      <c r="G65" s="59"/>
      <c r="H65" s="59"/>
      <c r="I65" s="59"/>
      <c r="J65" s="147"/>
      <c r="K65" s="147"/>
      <c r="L65" s="147"/>
      <c r="M65" s="148"/>
    </row>
    <row r="66" spans="4:13" x14ac:dyDescent="0.25">
      <c r="D66" s="145"/>
      <c r="E66" s="146" t="e">
        <f>IF(OR(D66="",#REF!=""),"",NETWORKDAYS(#REF!,D66))</f>
        <v>#REF!</v>
      </c>
      <c r="F66" s="59"/>
      <c r="G66" s="59"/>
      <c r="H66" s="59"/>
      <c r="I66" s="59"/>
      <c r="J66" s="147"/>
      <c r="K66" s="147"/>
      <c r="L66" s="147"/>
      <c r="M66" s="148"/>
    </row>
    <row r="67" spans="4:13" x14ac:dyDescent="0.25">
      <c r="D67" s="145"/>
      <c r="E67" s="146" t="e">
        <f>IF(OR(D67="",#REF!=""),"",NETWORKDAYS(#REF!,D67))</f>
        <v>#REF!</v>
      </c>
      <c r="F67" s="59"/>
      <c r="G67" s="59"/>
      <c r="H67" s="59"/>
      <c r="I67" s="59"/>
      <c r="J67" s="147"/>
      <c r="K67" s="147"/>
      <c r="L67" s="147"/>
      <c r="M67" s="148"/>
    </row>
    <row r="68" spans="4:13" x14ac:dyDescent="0.25">
      <c r="D68" s="145"/>
      <c r="E68" s="146" t="e">
        <f>IF(OR(D68="",#REF!=""),"",NETWORKDAYS(#REF!,D68))</f>
        <v>#REF!</v>
      </c>
      <c r="F68" s="59"/>
      <c r="G68" s="59"/>
      <c r="H68" s="59"/>
      <c r="I68" s="59"/>
      <c r="J68" s="147"/>
      <c r="K68" s="147"/>
      <c r="L68" s="147"/>
      <c r="M68" s="148"/>
    </row>
    <row r="69" spans="4:13" x14ac:dyDescent="0.25">
      <c r="D69" s="145"/>
      <c r="E69" s="146" t="e">
        <f>IF(OR(D69="",#REF!=""),"",NETWORKDAYS(#REF!,D69))</f>
        <v>#REF!</v>
      </c>
      <c r="F69" s="59"/>
      <c r="G69" s="59"/>
      <c r="H69" s="59"/>
      <c r="I69" s="59"/>
      <c r="J69" s="147"/>
      <c r="K69" s="147"/>
      <c r="L69" s="147"/>
      <c r="M69" s="148"/>
    </row>
    <row r="70" spans="4:13" x14ac:dyDescent="0.25">
      <c r="D70" s="145"/>
      <c r="E70" s="146" t="e">
        <f>IF(OR(D70="",#REF!=""),"",NETWORKDAYS(#REF!,D70))</f>
        <v>#REF!</v>
      </c>
      <c r="F70" s="59"/>
      <c r="G70" s="59"/>
      <c r="H70" s="59"/>
      <c r="I70" s="59"/>
      <c r="J70" s="147"/>
      <c r="K70" s="147"/>
      <c r="L70" s="147"/>
      <c r="M70" s="148"/>
    </row>
    <row r="71" spans="4:13" x14ac:dyDescent="0.25">
      <c r="D71" s="145"/>
      <c r="E71" s="146" t="e">
        <f>IF(OR(D71="",#REF!=""),"",NETWORKDAYS(#REF!,D71))</f>
        <v>#REF!</v>
      </c>
      <c r="F71" s="59"/>
      <c r="G71" s="59"/>
      <c r="H71" s="59"/>
      <c r="I71" s="59"/>
      <c r="J71" s="147"/>
      <c r="K71" s="147"/>
      <c r="L71" s="147"/>
      <c r="M71" s="148"/>
    </row>
    <row r="72" spans="4:13" x14ac:dyDescent="0.25">
      <c r="D72" s="145"/>
      <c r="E72" s="146" t="e">
        <f>IF(OR(D72="",#REF!=""),"",NETWORKDAYS(#REF!,D72))</f>
        <v>#REF!</v>
      </c>
      <c r="F72" s="59"/>
      <c r="G72" s="59"/>
      <c r="H72" s="59"/>
      <c r="I72" s="59"/>
      <c r="J72" s="147"/>
      <c r="K72" s="147"/>
      <c r="L72" s="147"/>
      <c r="M72" s="148"/>
    </row>
    <row r="73" spans="4:13" x14ac:dyDescent="0.25">
      <c r="D73" s="145"/>
      <c r="E73" s="146" t="e">
        <f>IF(OR(D73="",#REF!=""),"",NETWORKDAYS(#REF!,D73))</f>
        <v>#REF!</v>
      </c>
      <c r="F73" s="59"/>
      <c r="G73" s="59"/>
      <c r="H73" s="59"/>
      <c r="I73" s="59"/>
      <c r="J73" s="147"/>
      <c r="K73" s="147"/>
      <c r="L73" s="147"/>
      <c r="M73" s="148"/>
    </row>
    <row r="74" spans="4:13" x14ac:dyDescent="0.25">
      <c r="D74" s="145"/>
      <c r="E74" s="146" t="e">
        <f>IF(OR(D74="",#REF!=""),"",NETWORKDAYS(#REF!,D74))</f>
        <v>#REF!</v>
      </c>
      <c r="F74" s="59"/>
      <c r="G74" s="59"/>
      <c r="H74" s="59"/>
      <c r="I74" s="59"/>
      <c r="J74" s="147"/>
      <c r="K74" s="147"/>
      <c r="L74" s="147"/>
      <c r="M74" s="148"/>
    </row>
    <row r="75" spans="4:13" x14ac:dyDescent="0.25">
      <c r="D75" s="145"/>
      <c r="E75" s="146" t="e">
        <f>IF(OR(D75="",#REF!=""),"",NETWORKDAYS(#REF!,D75))</f>
        <v>#REF!</v>
      </c>
      <c r="F75" s="59"/>
      <c r="G75" s="59"/>
      <c r="H75" s="59"/>
      <c r="I75" s="59"/>
      <c r="J75" s="147"/>
      <c r="K75" s="147"/>
      <c r="L75" s="147"/>
      <c r="M75" s="148"/>
    </row>
    <row r="76" spans="4:13" x14ac:dyDescent="0.25">
      <c r="D76" s="145"/>
      <c r="E76" s="146" t="e">
        <f>IF(OR(D76="",#REF!=""),"",NETWORKDAYS(#REF!,D76))</f>
        <v>#REF!</v>
      </c>
      <c r="F76" s="59"/>
      <c r="G76" s="59"/>
      <c r="H76" s="59"/>
      <c r="I76" s="59"/>
      <c r="J76" s="147"/>
      <c r="K76" s="147"/>
      <c r="L76" s="147"/>
      <c r="M76" s="148"/>
    </row>
    <row r="77" spans="4:13" x14ac:dyDescent="0.25">
      <c r="D77" s="145"/>
      <c r="E77" s="146" t="e">
        <f>IF(OR(D77="",#REF!=""),"",NETWORKDAYS(#REF!,D77))</f>
        <v>#REF!</v>
      </c>
      <c r="F77" s="59"/>
      <c r="G77" s="59"/>
      <c r="H77" s="59"/>
      <c r="I77" s="59"/>
      <c r="J77" s="147"/>
      <c r="K77" s="147"/>
      <c r="L77" s="147"/>
      <c r="M77" s="148"/>
    </row>
    <row r="78" spans="4:13" x14ac:dyDescent="0.25">
      <c r="D78" s="145"/>
      <c r="E78" s="146" t="e">
        <f>IF(OR(D78="",#REF!=""),"",NETWORKDAYS(#REF!,D78))</f>
        <v>#REF!</v>
      </c>
      <c r="F78" s="59"/>
      <c r="G78" s="59"/>
      <c r="H78" s="59"/>
      <c r="I78" s="59"/>
      <c r="J78" s="147"/>
      <c r="K78" s="147"/>
      <c r="L78" s="147"/>
      <c r="M78" s="148"/>
    </row>
    <row r="79" spans="4:13" x14ac:dyDescent="0.25">
      <c r="D79" s="145"/>
      <c r="E79" s="146" t="e">
        <f>IF(OR(D79="",#REF!=""),"",NETWORKDAYS(#REF!,D79))</f>
        <v>#REF!</v>
      </c>
      <c r="F79" s="59"/>
      <c r="G79" s="59"/>
      <c r="H79" s="59"/>
      <c r="I79" s="59"/>
      <c r="J79" s="147"/>
      <c r="K79" s="147"/>
      <c r="L79" s="147"/>
      <c r="M79" s="148"/>
    </row>
    <row r="80" spans="4:13" x14ac:dyDescent="0.25">
      <c r="D80" s="145"/>
      <c r="E80" s="146" t="e">
        <f>IF(OR(D80="",#REF!=""),"",NETWORKDAYS(#REF!,D80))</f>
        <v>#REF!</v>
      </c>
      <c r="F80" s="59"/>
      <c r="G80" s="59"/>
      <c r="H80" s="59"/>
      <c r="I80" s="59"/>
      <c r="J80" s="147"/>
      <c r="K80" s="147"/>
      <c r="L80" s="147"/>
      <c r="M80" s="148"/>
    </row>
    <row r="81" spans="4:13" x14ac:dyDescent="0.25">
      <c r="D81" s="145"/>
      <c r="E81" s="146" t="e">
        <f>IF(OR(D81="",#REF!=""),"",NETWORKDAYS(#REF!,D81))</f>
        <v>#REF!</v>
      </c>
      <c r="F81" s="59"/>
      <c r="G81" s="59"/>
      <c r="H81" s="59"/>
      <c r="I81" s="59"/>
      <c r="J81" s="147"/>
      <c r="K81" s="147"/>
      <c r="L81" s="147"/>
      <c r="M81" s="148"/>
    </row>
    <row r="82" spans="4:13" x14ac:dyDescent="0.25">
      <c r="D82" s="145"/>
      <c r="E82" s="146" t="e">
        <f>IF(OR(D82="",#REF!=""),"",NETWORKDAYS(#REF!,D82))</f>
        <v>#REF!</v>
      </c>
      <c r="F82" s="59"/>
      <c r="G82" s="59"/>
      <c r="H82" s="59"/>
      <c r="I82" s="59"/>
      <c r="J82" s="147"/>
      <c r="K82" s="147"/>
      <c r="L82" s="147"/>
      <c r="M82" s="148"/>
    </row>
    <row r="83" spans="4:13" x14ac:dyDescent="0.25">
      <c r="D83" s="145"/>
      <c r="E83" s="146" t="e">
        <f>IF(OR(D83="",#REF!=""),"",NETWORKDAYS(#REF!,D83))</f>
        <v>#REF!</v>
      </c>
      <c r="F83" s="59"/>
      <c r="G83" s="59"/>
      <c r="H83" s="59"/>
      <c r="I83" s="59"/>
      <c r="J83" s="147"/>
      <c r="K83" s="147"/>
      <c r="L83" s="147"/>
      <c r="M83" s="148"/>
    </row>
    <row r="84" spans="4:13" x14ac:dyDescent="0.25">
      <c r="D84" s="145"/>
      <c r="E84" s="146" t="e">
        <f>IF(OR(D84="",#REF!=""),"",NETWORKDAYS(#REF!,D84))</f>
        <v>#REF!</v>
      </c>
      <c r="F84" s="59"/>
      <c r="G84" s="59"/>
      <c r="H84" s="59"/>
      <c r="I84" s="59"/>
      <c r="J84" s="147"/>
      <c r="K84" s="147"/>
      <c r="L84" s="147"/>
      <c r="M84" s="148"/>
    </row>
    <row r="85" spans="4:13" x14ac:dyDescent="0.25">
      <c r="D85" s="145"/>
      <c r="E85" s="146" t="e">
        <f>IF(OR(D85="",#REF!=""),"",NETWORKDAYS(#REF!,D85))</f>
        <v>#REF!</v>
      </c>
      <c r="F85" s="59"/>
      <c r="G85" s="59"/>
      <c r="H85" s="59"/>
      <c r="I85" s="59"/>
      <c r="J85" s="147"/>
      <c r="K85" s="147"/>
      <c r="L85" s="147"/>
      <c r="M85" s="148"/>
    </row>
    <row r="86" spans="4:13" x14ac:dyDescent="0.25">
      <c r="D86" s="145"/>
      <c r="E86" s="146" t="e">
        <f>IF(OR(D86="",#REF!=""),"",NETWORKDAYS(#REF!,D86))</f>
        <v>#REF!</v>
      </c>
      <c r="F86" s="59"/>
      <c r="G86" s="59"/>
      <c r="H86" s="59"/>
      <c r="I86" s="59"/>
      <c r="J86" s="147"/>
      <c r="K86" s="147"/>
      <c r="L86" s="147"/>
      <c r="M86" s="148"/>
    </row>
    <row r="87" spans="4:13" x14ac:dyDescent="0.25">
      <c r="D87" s="145"/>
      <c r="E87" s="146" t="e">
        <f>IF(OR(D87="",#REF!=""),"",NETWORKDAYS(#REF!,D87))</f>
        <v>#REF!</v>
      </c>
      <c r="F87" s="59"/>
      <c r="G87" s="59"/>
      <c r="H87" s="59"/>
      <c r="I87" s="59"/>
      <c r="J87" s="147"/>
      <c r="K87" s="147"/>
      <c r="L87" s="147"/>
      <c r="M87" s="148"/>
    </row>
    <row r="88" spans="4:13" x14ac:dyDescent="0.25">
      <c r="D88" s="145"/>
      <c r="E88" s="146" t="e">
        <f>IF(OR(D88="",#REF!=""),"",NETWORKDAYS(#REF!,D88))</f>
        <v>#REF!</v>
      </c>
      <c r="F88" s="59"/>
      <c r="G88" s="59"/>
      <c r="H88" s="59"/>
      <c r="I88" s="59"/>
      <c r="J88" s="147"/>
      <c r="K88" s="147"/>
      <c r="L88" s="147"/>
      <c r="M88" s="148"/>
    </row>
    <row r="89" spans="4:13" x14ac:dyDescent="0.25">
      <c r="D89" s="145"/>
      <c r="E89" s="146" t="e">
        <f>IF(OR(D89="",#REF!=""),"",NETWORKDAYS(#REF!,D89))</f>
        <v>#REF!</v>
      </c>
      <c r="F89" s="59"/>
      <c r="G89" s="59"/>
      <c r="H89" s="59"/>
      <c r="I89" s="59"/>
      <c r="J89" s="147"/>
      <c r="K89" s="147"/>
      <c r="L89" s="147"/>
      <c r="M89" s="148"/>
    </row>
    <row r="90" spans="4:13" x14ac:dyDescent="0.25">
      <c r="D90" s="145"/>
      <c r="E90" s="146" t="e">
        <f>IF(OR(D90="",#REF!=""),"",NETWORKDAYS(#REF!,D90))</f>
        <v>#REF!</v>
      </c>
      <c r="F90" s="59"/>
      <c r="G90" s="59"/>
      <c r="H90" s="59"/>
      <c r="I90" s="59"/>
      <c r="J90" s="147"/>
      <c r="K90" s="147"/>
      <c r="L90" s="147"/>
      <c r="M90" s="148"/>
    </row>
    <row r="91" spans="4:13" x14ac:dyDescent="0.25">
      <c r="D91" s="145"/>
      <c r="E91" s="146" t="e">
        <f>IF(OR(D91="",#REF!=""),"",NETWORKDAYS(#REF!,D91))</f>
        <v>#REF!</v>
      </c>
      <c r="F91" s="59"/>
      <c r="G91" s="59"/>
      <c r="H91" s="59"/>
      <c r="I91" s="59"/>
      <c r="J91" s="147"/>
      <c r="K91" s="147"/>
      <c r="L91" s="147"/>
      <c r="M91" s="148"/>
    </row>
    <row r="92" spans="4:13" x14ac:dyDescent="0.25">
      <c r="D92" s="145"/>
      <c r="E92" s="146" t="e">
        <f>IF(OR(D92="",#REF!=""),"",NETWORKDAYS(#REF!,D92))</f>
        <v>#REF!</v>
      </c>
      <c r="F92" s="59"/>
      <c r="G92" s="59"/>
      <c r="H92" s="59"/>
      <c r="I92" s="59"/>
      <c r="J92" s="147"/>
      <c r="K92" s="147"/>
      <c r="L92" s="147"/>
      <c r="M92" s="148"/>
    </row>
    <row r="93" spans="4:13" x14ac:dyDescent="0.25">
      <c r="D93" s="145"/>
      <c r="E93" s="146" t="e">
        <f>IF(OR(D93="",#REF!=""),"",NETWORKDAYS(#REF!,D93))</f>
        <v>#REF!</v>
      </c>
      <c r="F93" s="59"/>
      <c r="G93" s="59"/>
      <c r="H93" s="59"/>
      <c r="I93" s="59"/>
      <c r="J93" s="147"/>
      <c r="K93" s="147"/>
      <c r="L93" s="147"/>
      <c r="M93" s="148"/>
    </row>
    <row r="94" spans="4:13" x14ac:dyDescent="0.25">
      <c r="D94" s="145"/>
      <c r="E94" s="146" t="e">
        <f>IF(OR(D94="",#REF!=""),"",NETWORKDAYS(#REF!,D94))</f>
        <v>#REF!</v>
      </c>
      <c r="F94" s="59"/>
      <c r="G94" s="59"/>
      <c r="H94" s="59"/>
      <c r="I94" s="59"/>
      <c r="J94" s="147"/>
      <c r="K94" s="147"/>
      <c r="L94" s="147"/>
      <c r="M94" s="148"/>
    </row>
    <row r="95" spans="4:13" x14ac:dyDescent="0.25">
      <c r="D95" s="145"/>
      <c r="E95" s="146" t="e">
        <f>IF(OR(D95="",#REF!=""),"",NETWORKDAYS(#REF!,D95))</f>
        <v>#REF!</v>
      </c>
      <c r="F95" s="59"/>
      <c r="G95" s="59"/>
      <c r="H95" s="59"/>
      <c r="I95" s="59"/>
      <c r="J95" s="147"/>
      <c r="K95" s="147"/>
      <c r="L95" s="147"/>
      <c r="M95" s="148"/>
    </row>
    <row r="96" spans="4:13" x14ac:dyDescent="0.25">
      <c r="D96" s="145"/>
      <c r="E96" s="146" t="e">
        <f>IF(OR(D96="",#REF!=""),"",NETWORKDAYS(#REF!,D96))</f>
        <v>#REF!</v>
      </c>
      <c r="F96" s="59"/>
      <c r="G96" s="59"/>
      <c r="H96" s="59"/>
      <c r="I96" s="59"/>
      <c r="J96" s="147"/>
      <c r="K96" s="147"/>
      <c r="L96" s="147"/>
      <c r="M96" s="148"/>
    </row>
    <row r="97" spans="4:13" x14ac:dyDescent="0.25">
      <c r="D97" s="145"/>
      <c r="E97" s="146" t="e">
        <f>IF(OR(D97="",#REF!=""),"",NETWORKDAYS(#REF!,D97))</f>
        <v>#REF!</v>
      </c>
      <c r="F97" s="59"/>
      <c r="G97" s="59"/>
      <c r="H97" s="59"/>
      <c r="I97" s="59"/>
      <c r="J97" s="147"/>
      <c r="K97" s="147"/>
      <c r="L97" s="147"/>
      <c r="M97" s="148"/>
    </row>
    <row r="98" spans="4:13" x14ac:dyDescent="0.25">
      <c r="D98" s="145"/>
      <c r="E98" s="146" t="e">
        <f>IF(OR(D98="",#REF!=""),"",NETWORKDAYS(#REF!,D98))</f>
        <v>#REF!</v>
      </c>
      <c r="F98" s="59"/>
      <c r="G98" s="59"/>
      <c r="H98" s="59"/>
      <c r="I98" s="59"/>
      <c r="J98" s="147"/>
      <c r="K98" s="147"/>
      <c r="L98" s="147"/>
      <c r="M98" s="148"/>
    </row>
    <row r="99" spans="4:13" x14ac:dyDescent="0.25">
      <c r="D99" s="145"/>
      <c r="E99" s="146" t="e">
        <f>IF(OR(D99="",#REF!=""),"",NETWORKDAYS(#REF!,D99))</f>
        <v>#REF!</v>
      </c>
      <c r="F99" s="59"/>
      <c r="G99" s="59"/>
      <c r="H99" s="59"/>
      <c r="I99" s="59"/>
      <c r="J99" s="147"/>
      <c r="K99" s="147"/>
      <c r="L99" s="147"/>
      <c r="M99" s="148"/>
    </row>
    <row r="100" spans="4:13" x14ac:dyDescent="0.25">
      <c r="D100" s="145"/>
      <c r="E100" s="146" t="e">
        <f>IF(OR(D100="",#REF!=""),"",NETWORKDAYS(#REF!,D100))</f>
        <v>#REF!</v>
      </c>
      <c r="F100" s="59"/>
      <c r="G100" s="59"/>
      <c r="H100" s="59"/>
      <c r="I100" s="59"/>
      <c r="J100" s="147"/>
      <c r="K100" s="147"/>
      <c r="L100" s="147"/>
      <c r="M100" s="148"/>
    </row>
    <row r="101" spans="4:13" x14ac:dyDescent="0.25">
      <c r="D101" s="145"/>
      <c r="E101" s="146" t="e">
        <f>IF(OR(D101="",#REF!=""),"",NETWORKDAYS(#REF!,D101))</f>
        <v>#REF!</v>
      </c>
      <c r="F101" s="59"/>
      <c r="G101" s="59"/>
      <c r="H101" s="59"/>
      <c r="I101" s="59"/>
      <c r="J101" s="147"/>
      <c r="K101" s="147"/>
      <c r="L101" s="147"/>
      <c r="M101" s="148"/>
    </row>
    <row r="102" spans="4:13" x14ac:dyDescent="0.25">
      <c r="D102" s="145"/>
      <c r="E102" s="146" t="e">
        <f>IF(OR(D102="",#REF!=""),"",NETWORKDAYS(#REF!,D102))</f>
        <v>#REF!</v>
      </c>
      <c r="F102" s="59"/>
      <c r="G102" s="59"/>
      <c r="H102" s="59"/>
      <c r="I102" s="59"/>
      <c r="J102" s="147"/>
      <c r="K102" s="147"/>
      <c r="L102" s="147"/>
      <c r="M102" s="148"/>
    </row>
    <row r="103" spans="4:13" x14ac:dyDescent="0.25">
      <c r="D103" s="145"/>
      <c r="E103" s="146" t="e">
        <f>IF(OR(D103="",#REF!=""),"",NETWORKDAYS(#REF!,D103))</f>
        <v>#REF!</v>
      </c>
      <c r="F103" s="59"/>
      <c r="G103" s="59"/>
      <c r="H103" s="59"/>
      <c r="I103" s="59"/>
      <c r="J103" s="147"/>
      <c r="K103" s="147"/>
      <c r="L103" s="147"/>
      <c r="M103" s="148"/>
    </row>
    <row r="104" spans="4:13" x14ac:dyDescent="0.25">
      <c r="D104" s="145"/>
      <c r="E104" s="146" t="e">
        <f>IF(OR(D104="",#REF!=""),"",NETWORKDAYS(#REF!,D104))</f>
        <v>#REF!</v>
      </c>
      <c r="F104" s="59"/>
      <c r="G104" s="59"/>
      <c r="H104" s="59"/>
      <c r="I104" s="59"/>
      <c r="J104" s="147"/>
      <c r="K104" s="147"/>
      <c r="L104" s="147"/>
      <c r="M104" s="148"/>
    </row>
    <row r="105" spans="4:13" x14ac:dyDescent="0.25">
      <c r="D105" s="145"/>
      <c r="E105" s="146" t="e">
        <f>IF(OR(D105="",#REF!=""),"",NETWORKDAYS(#REF!,D105))</f>
        <v>#REF!</v>
      </c>
      <c r="F105" s="59"/>
      <c r="G105" s="59"/>
      <c r="H105" s="59"/>
      <c r="I105" s="59"/>
      <c r="J105" s="147"/>
      <c r="K105" s="147"/>
      <c r="L105" s="147"/>
      <c r="M105" s="148"/>
    </row>
    <row r="106" spans="4:13" x14ac:dyDescent="0.25">
      <c r="D106" s="145"/>
      <c r="E106" s="146" t="e">
        <f>IF(OR(D106="",#REF!=""),"",NETWORKDAYS(#REF!,D106))</f>
        <v>#REF!</v>
      </c>
      <c r="F106" s="59"/>
      <c r="G106" s="59"/>
      <c r="H106" s="59"/>
      <c r="I106" s="59"/>
      <c r="J106" s="147"/>
      <c r="K106" s="147"/>
      <c r="L106" s="147"/>
      <c r="M106" s="148"/>
    </row>
    <row r="107" spans="4:13" x14ac:dyDescent="0.25">
      <c r="D107" s="145"/>
      <c r="E107" s="146" t="e">
        <f>IF(OR(D107="",#REF!=""),"",NETWORKDAYS(#REF!,D107))</f>
        <v>#REF!</v>
      </c>
      <c r="F107" s="59"/>
      <c r="G107" s="59"/>
      <c r="H107" s="59"/>
      <c r="I107" s="59"/>
      <c r="J107" s="147"/>
      <c r="K107" s="147"/>
      <c r="L107" s="147"/>
      <c r="M107" s="148"/>
    </row>
    <row r="108" spans="4:13" x14ac:dyDescent="0.25">
      <c r="D108" s="145"/>
      <c r="E108" s="146" t="e">
        <f>IF(OR(D108="",#REF!=""),"",NETWORKDAYS(#REF!,D108))</f>
        <v>#REF!</v>
      </c>
      <c r="F108" s="59"/>
      <c r="G108" s="59"/>
      <c r="H108" s="59"/>
      <c r="I108" s="59"/>
      <c r="J108" s="147"/>
      <c r="K108" s="147"/>
      <c r="L108" s="147"/>
      <c r="M108" s="148"/>
    </row>
    <row r="109" spans="4:13" x14ac:dyDescent="0.25">
      <c r="D109" s="145"/>
      <c r="E109" s="146" t="e">
        <f>IF(OR(D109="",#REF!=""),"",NETWORKDAYS(#REF!,D109))</f>
        <v>#REF!</v>
      </c>
      <c r="F109" s="59"/>
      <c r="G109" s="59"/>
      <c r="H109" s="59"/>
      <c r="I109" s="59"/>
      <c r="J109" s="147"/>
      <c r="K109" s="147"/>
      <c r="L109" s="147"/>
      <c r="M109" s="148"/>
    </row>
    <row r="110" spans="4:13" x14ac:dyDescent="0.25">
      <c r="D110" s="145"/>
      <c r="E110" s="146" t="e">
        <f>IF(OR(D110="",#REF!=""),"",NETWORKDAYS(#REF!,D110))</f>
        <v>#REF!</v>
      </c>
      <c r="F110" s="59"/>
      <c r="G110" s="59"/>
      <c r="H110" s="59"/>
      <c r="I110" s="59"/>
      <c r="J110" s="147"/>
      <c r="K110" s="147"/>
      <c r="L110" s="147"/>
      <c r="M110" s="148"/>
    </row>
    <row r="111" spans="4:13" x14ac:dyDescent="0.25">
      <c r="D111" s="145"/>
      <c r="E111" s="146" t="e">
        <f>IF(OR(D111="",#REF!=""),"",NETWORKDAYS(#REF!,D111))</f>
        <v>#REF!</v>
      </c>
      <c r="F111" s="59"/>
      <c r="G111" s="59"/>
      <c r="H111" s="59"/>
      <c r="I111" s="59"/>
      <c r="J111" s="147"/>
      <c r="K111" s="147"/>
      <c r="L111" s="147"/>
      <c r="M111" s="148"/>
    </row>
    <row r="112" spans="4:13" x14ac:dyDescent="0.25">
      <c r="D112" s="145"/>
      <c r="E112" s="146" t="e">
        <f>IF(OR(D112="",#REF!=""),"",NETWORKDAYS(#REF!,D112))</f>
        <v>#REF!</v>
      </c>
      <c r="F112" s="59"/>
      <c r="G112" s="59"/>
      <c r="H112" s="59"/>
      <c r="I112" s="59"/>
      <c r="J112" s="147"/>
      <c r="K112" s="147"/>
      <c r="L112" s="147"/>
      <c r="M112" s="148"/>
    </row>
    <row r="113" spans="4:13" x14ac:dyDescent="0.25">
      <c r="D113" s="145"/>
      <c r="E113" s="146" t="e">
        <f>IF(OR(D113="",#REF!=""),"",NETWORKDAYS(#REF!,D113))</f>
        <v>#REF!</v>
      </c>
      <c r="F113" s="59"/>
      <c r="G113" s="59"/>
      <c r="H113" s="59"/>
      <c r="I113" s="59"/>
      <c r="J113" s="147"/>
      <c r="K113" s="147"/>
      <c r="L113" s="147"/>
      <c r="M113" s="148"/>
    </row>
    <row r="114" spans="4:13" x14ac:dyDescent="0.25">
      <c r="D114" s="145"/>
      <c r="E114" s="146" t="e">
        <f>IF(OR(D114="",#REF!=""),"",NETWORKDAYS(#REF!,D114))</f>
        <v>#REF!</v>
      </c>
      <c r="F114" s="59"/>
      <c r="G114" s="59"/>
      <c r="H114" s="59"/>
      <c r="I114" s="59"/>
      <c r="J114" s="147"/>
      <c r="K114" s="147"/>
      <c r="L114" s="147"/>
      <c r="M114" s="148"/>
    </row>
    <row r="115" spans="4:13" x14ac:dyDescent="0.25">
      <c r="D115" s="145"/>
      <c r="E115" s="146" t="e">
        <f>IF(OR(D115="",#REF!=""),"",NETWORKDAYS(#REF!,D115))</f>
        <v>#REF!</v>
      </c>
      <c r="F115" s="59"/>
      <c r="G115" s="59"/>
      <c r="H115" s="59"/>
      <c r="I115" s="59"/>
      <c r="J115" s="147"/>
      <c r="K115" s="147"/>
      <c r="L115" s="147"/>
      <c r="M115" s="148"/>
    </row>
    <row r="116" spans="4:13" x14ac:dyDescent="0.25">
      <c r="D116" s="145"/>
      <c r="E116" s="146" t="e">
        <f>IF(OR(D116="",#REF!=""),"",NETWORKDAYS(#REF!,D116))</f>
        <v>#REF!</v>
      </c>
      <c r="F116" s="59"/>
      <c r="G116" s="59"/>
      <c r="H116" s="59"/>
      <c r="I116" s="59"/>
      <c r="J116" s="147"/>
      <c r="K116" s="147"/>
      <c r="L116" s="147"/>
      <c r="M116" s="148"/>
    </row>
    <row r="117" spans="4:13" x14ac:dyDescent="0.25">
      <c r="D117" s="145"/>
      <c r="E117" s="146" t="e">
        <f>IF(OR(D117="",#REF!=""),"",NETWORKDAYS(#REF!,D117))</f>
        <v>#REF!</v>
      </c>
      <c r="F117" s="59"/>
      <c r="G117" s="59"/>
      <c r="H117" s="59"/>
      <c r="I117" s="59"/>
      <c r="J117" s="147"/>
      <c r="K117" s="147"/>
      <c r="L117" s="147"/>
      <c r="M117" s="148"/>
    </row>
    <row r="118" spans="4:13" x14ac:dyDescent="0.25">
      <c r="D118" s="145"/>
      <c r="E118" s="146" t="e">
        <f>IF(OR(D118="",#REF!=""),"",NETWORKDAYS(#REF!,D118))</f>
        <v>#REF!</v>
      </c>
      <c r="F118" s="59"/>
      <c r="G118" s="59"/>
      <c r="H118" s="59"/>
      <c r="I118" s="59"/>
      <c r="J118" s="147"/>
      <c r="K118" s="147"/>
      <c r="L118" s="147"/>
      <c r="M118" s="148"/>
    </row>
    <row r="119" spans="4:13" x14ac:dyDescent="0.25">
      <c r="D119" s="145"/>
      <c r="E119" s="146" t="e">
        <f>IF(OR(D119="",#REF!=""),"",NETWORKDAYS(#REF!,D119))</f>
        <v>#REF!</v>
      </c>
      <c r="F119" s="59"/>
      <c r="G119" s="59"/>
      <c r="H119" s="59"/>
      <c r="I119" s="59"/>
      <c r="J119" s="147"/>
      <c r="K119" s="147"/>
      <c r="L119" s="147"/>
      <c r="M119" s="148"/>
    </row>
    <row r="120" spans="4:13" x14ac:dyDescent="0.25">
      <c r="D120" s="145"/>
      <c r="E120" s="146" t="e">
        <f>IF(OR(D120="",#REF!=""),"",NETWORKDAYS(#REF!,D120))</f>
        <v>#REF!</v>
      </c>
      <c r="F120" s="59"/>
      <c r="G120" s="59"/>
      <c r="H120" s="59"/>
      <c r="I120" s="59"/>
      <c r="J120" s="147"/>
      <c r="K120" s="147"/>
      <c r="L120" s="147"/>
      <c r="M120" s="148"/>
    </row>
    <row r="121" spans="4:13" x14ac:dyDescent="0.25">
      <c r="D121" s="145"/>
      <c r="E121" s="146" t="e">
        <f>IF(OR(D121="",#REF!=""),"",NETWORKDAYS(#REF!,D121))</f>
        <v>#REF!</v>
      </c>
      <c r="F121" s="59"/>
      <c r="G121" s="59"/>
      <c r="H121" s="59"/>
      <c r="I121" s="59"/>
      <c r="J121" s="147"/>
      <c r="K121" s="147"/>
      <c r="L121" s="147"/>
      <c r="M121" s="148"/>
    </row>
    <row r="122" spans="4:13" x14ac:dyDescent="0.25">
      <c r="D122" s="145"/>
      <c r="E122" s="146" t="e">
        <f>IF(OR(D122="",#REF!=""),"",NETWORKDAYS(#REF!,D122))</f>
        <v>#REF!</v>
      </c>
      <c r="F122" s="59"/>
      <c r="G122" s="59"/>
      <c r="H122" s="59"/>
      <c r="I122" s="59"/>
      <c r="J122" s="147"/>
      <c r="K122" s="147"/>
      <c r="L122" s="147"/>
      <c r="M122" s="148"/>
    </row>
    <row r="123" spans="4:13" x14ac:dyDescent="0.25">
      <c r="D123" s="145"/>
      <c r="E123" s="146" t="e">
        <f>IF(OR(D123="",#REF!=""),"",NETWORKDAYS(#REF!,D123))</f>
        <v>#REF!</v>
      </c>
      <c r="F123" s="59"/>
      <c r="G123" s="59"/>
      <c r="H123" s="59"/>
      <c r="I123" s="59"/>
      <c r="J123" s="147"/>
      <c r="K123" s="147"/>
      <c r="L123" s="147"/>
      <c r="M123" s="148"/>
    </row>
    <row r="124" spans="4:13" x14ac:dyDescent="0.25">
      <c r="D124" s="145"/>
      <c r="E124" s="146" t="e">
        <f>IF(OR(D124="",#REF!=""),"",NETWORKDAYS(#REF!,D124))</f>
        <v>#REF!</v>
      </c>
      <c r="F124" s="59"/>
      <c r="G124" s="59"/>
      <c r="H124" s="59"/>
      <c r="I124" s="59"/>
      <c r="J124" s="147"/>
      <c r="K124" s="147"/>
      <c r="L124" s="147"/>
      <c r="M124" s="148"/>
    </row>
    <row r="125" spans="4:13" x14ac:dyDescent="0.25">
      <c r="D125" s="145"/>
      <c r="E125" s="146" t="e">
        <f>IF(OR(D125="",#REF!=""),"",NETWORKDAYS(#REF!,D125))</f>
        <v>#REF!</v>
      </c>
      <c r="F125" s="59"/>
      <c r="G125" s="59"/>
      <c r="H125" s="59"/>
      <c r="I125" s="59"/>
      <c r="J125" s="147"/>
      <c r="K125" s="147"/>
      <c r="L125" s="147"/>
      <c r="M125" s="148"/>
    </row>
    <row r="126" spans="4:13" x14ac:dyDescent="0.25">
      <c r="D126" s="145"/>
      <c r="E126" s="146" t="e">
        <f>IF(OR(D126="",#REF!=""),"",NETWORKDAYS(#REF!,D126))</f>
        <v>#REF!</v>
      </c>
      <c r="F126" s="59"/>
      <c r="G126" s="59"/>
      <c r="H126" s="59"/>
      <c r="I126" s="59"/>
      <c r="J126" s="147"/>
      <c r="K126" s="147"/>
      <c r="L126" s="147"/>
      <c r="M126" s="148"/>
    </row>
    <row r="127" spans="4:13" x14ac:dyDescent="0.25">
      <c r="D127" s="145"/>
      <c r="E127" s="146" t="e">
        <f>IF(OR(D127="",#REF!=""),"",NETWORKDAYS(#REF!,D127))</f>
        <v>#REF!</v>
      </c>
      <c r="F127" s="59"/>
      <c r="G127" s="59"/>
      <c r="H127" s="59"/>
      <c r="I127" s="59"/>
      <c r="J127" s="147"/>
      <c r="K127" s="147"/>
      <c r="L127" s="147"/>
      <c r="M127" s="148"/>
    </row>
    <row r="128" spans="4:13" x14ac:dyDescent="0.25">
      <c r="D128" s="145"/>
      <c r="E128" s="146" t="e">
        <f>IF(OR(D128="",#REF!=""),"",NETWORKDAYS(#REF!,D128))</f>
        <v>#REF!</v>
      </c>
      <c r="F128" s="59"/>
      <c r="G128" s="59"/>
      <c r="H128" s="59"/>
      <c r="I128" s="59"/>
      <c r="J128" s="147"/>
      <c r="K128" s="147"/>
      <c r="L128" s="147"/>
      <c r="M128" s="148"/>
    </row>
    <row r="129" spans="4:13" x14ac:dyDescent="0.25">
      <c r="D129" s="145"/>
      <c r="E129" s="146" t="e">
        <f>IF(OR(D129="",#REF!=""),"",NETWORKDAYS(#REF!,D129))</f>
        <v>#REF!</v>
      </c>
      <c r="F129" s="59"/>
      <c r="G129" s="59"/>
      <c r="H129" s="59"/>
      <c r="I129" s="59"/>
      <c r="J129" s="147"/>
      <c r="K129" s="147"/>
      <c r="L129" s="147"/>
      <c r="M129" s="148"/>
    </row>
    <row r="130" spans="4:13" x14ac:dyDescent="0.25">
      <c r="D130" s="145"/>
      <c r="E130" s="146" t="e">
        <f>IF(OR(D130="",#REF!=""),"",NETWORKDAYS(#REF!,D130))</f>
        <v>#REF!</v>
      </c>
      <c r="F130" s="59"/>
      <c r="G130" s="59"/>
      <c r="H130" s="59"/>
      <c r="I130" s="59"/>
      <c r="J130" s="147"/>
      <c r="K130" s="147"/>
      <c r="L130" s="147"/>
      <c r="M130" s="148"/>
    </row>
    <row r="131" spans="4:13" x14ac:dyDescent="0.25">
      <c r="D131" s="145"/>
      <c r="E131" s="146" t="e">
        <f>IF(OR(D131="",#REF!=""),"",NETWORKDAYS(#REF!,D131))</f>
        <v>#REF!</v>
      </c>
      <c r="F131" s="59"/>
      <c r="G131" s="59"/>
      <c r="H131" s="59"/>
      <c r="I131" s="59"/>
      <c r="J131" s="147"/>
      <c r="K131" s="147"/>
      <c r="L131" s="147"/>
      <c r="M131" s="148"/>
    </row>
    <row r="132" spans="4:13" x14ac:dyDescent="0.25">
      <c r="D132" s="145"/>
      <c r="E132" s="146" t="e">
        <f>IF(OR(D132="",#REF!=""),"",NETWORKDAYS(#REF!,D132))</f>
        <v>#REF!</v>
      </c>
      <c r="F132" s="59"/>
      <c r="G132" s="59"/>
      <c r="H132" s="59"/>
      <c r="I132" s="59"/>
      <c r="J132" s="147"/>
      <c r="K132" s="147"/>
      <c r="L132" s="147"/>
      <c r="M132" s="148"/>
    </row>
    <row r="133" spans="4:13" x14ac:dyDescent="0.25">
      <c r="D133" s="145"/>
      <c r="E133" s="146" t="e">
        <f>IF(OR(D133="",#REF!=""),"",NETWORKDAYS(#REF!,D133))</f>
        <v>#REF!</v>
      </c>
      <c r="F133" s="59"/>
      <c r="G133" s="59"/>
      <c r="H133" s="59"/>
      <c r="I133" s="59"/>
      <c r="J133" s="147"/>
      <c r="K133" s="147"/>
      <c r="L133" s="147"/>
      <c r="M133" s="148"/>
    </row>
    <row r="134" spans="4:13" x14ac:dyDescent="0.25">
      <c r="D134" s="145"/>
      <c r="E134" s="146" t="e">
        <f>IF(OR(D134="",#REF!=""),"",NETWORKDAYS(#REF!,D134))</f>
        <v>#REF!</v>
      </c>
      <c r="F134" s="59"/>
      <c r="G134" s="59"/>
      <c r="H134" s="59"/>
      <c r="I134" s="59"/>
      <c r="J134" s="147"/>
      <c r="K134" s="147"/>
      <c r="L134" s="147"/>
      <c r="M134" s="148"/>
    </row>
    <row r="135" spans="4:13" x14ac:dyDescent="0.25">
      <c r="D135" s="145"/>
      <c r="E135" s="146" t="e">
        <f>IF(OR(D135="",#REF!=""),"",NETWORKDAYS(#REF!,D135))</f>
        <v>#REF!</v>
      </c>
      <c r="F135" s="59"/>
      <c r="G135" s="59"/>
      <c r="H135" s="59"/>
      <c r="I135" s="59"/>
      <c r="J135" s="147"/>
      <c r="K135" s="147"/>
      <c r="L135" s="147"/>
      <c r="M135" s="148"/>
    </row>
    <row r="136" spans="4:13" x14ac:dyDescent="0.25">
      <c r="D136" s="145"/>
      <c r="E136" s="146" t="e">
        <f>IF(OR(D136="",#REF!=""),"",NETWORKDAYS(#REF!,D136))</f>
        <v>#REF!</v>
      </c>
      <c r="F136" s="59"/>
      <c r="G136" s="59"/>
      <c r="H136" s="59"/>
      <c r="I136" s="59"/>
      <c r="J136" s="147"/>
      <c r="K136" s="147"/>
      <c r="L136" s="147"/>
      <c r="M136" s="148"/>
    </row>
    <row r="137" spans="4:13" x14ac:dyDescent="0.25">
      <c r="D137" s="145"/>
      <c r="E137" s="146" t="e">
        <f>IF(OR(D137="",#REF!=""),"",NETWORKDAYS(#REF!,D137))</f>
        <v>#REF!</v>
      </c>
      <c r="F137" s="59"/>
      <c r="G137" s="59"/>
      <c r="H137" s="59"/>
      <c r="I137" s="59"/>
      <c r="J137" s="147"/>
      <c r="K137" s="147"/>
      <c r="L137" s="147"/>
      <c r="M137" s="148"/>
    </row>
    <row r="138" spans="4:13" x14ac:dyDescent="0.25">
      <c r="D138" s="145"/>
      <c r="E138" s="146" t="e">
        <f>IF(OR(D138="",#REF!=""),"",NETWORKDAYS(#REF!,D138))</f>
        <v>#REF!</v>
      </c>
      <c r="F138" s="59"/>
      <c r="G138" s="59"/>
      <c r="H138" s="59"/>
      <c r="I138" s="59"/>
      <c r="J138" s="147"/>
      <c r="K138" s="147"/>
      <c r="L138" s="147"/>
      <c r="M138" s="148"/>
    </row>
    <row r="139" spans="4:13" x14ac:dyDescent="0.25">
      <c r="D139" s="145"/>
      <c r="E139" s="146" t="e">
        <f>IF(OR(D139="",#REF!=""),"",NETWORKDAYS(#REF!,D139))</f>
        <v>#REF!</v>
      </c>
      <c r="F139" s="59"/>
      <c r="G139" s="59"/>
      <c r="H139" s="59"/>
      <c r="I139" s="59"/>
      <c r="J139" s="147"/>
      <c r="K139" s="147"/>
      <c r="L139" s="147"/>
      <c r="M139" s="148"/>
    </row>
    <row r="140" spans="4:13" x14ac:dyDescent="0.25">
      <c r="D140" s="145"/>
      <c r="E140" s="146" t="e">
        <f>IF(OR(D140="",#REF!=""),"",NETWORKDAYS(#REF!,D140))</f>
        <v>#REF!</v>
      </c>
      <c r="F140" s="59"/>
      <c r="G140" s="59"/>
      <c r="H140" s="59"/>
      <c r="I140" s="59"/>
      <c r="J140" s="147"/>
      <c r="K140" s="147"/>
      <c r="L140" s="147"/>
      <c r="M140" s="148"/>
    </row>
    <row r="141" spans="4:13" x14ac:dyDescent="0.25">
      <c r="D141" s="145"/>
      <c r="E141" s="146" t="e">
        <f>IF(OR(D141="",#REF!=""),"",NETWORKDAYS(#REF!,D141))</f>
        <v>#REF!</v>
      </c>
      <c r="F141" s="59"/>
      <c r="G141" s="59"/>
      <c r="H141" s="59"/>
      <c r="I141" s="59"/>
      <c r="J141" s="147"/>
      <c r="K141" s="147"/>
      <c r="L141" s="147"/>
      <c r="M141" s="148"/>
    </row>
    <row r="142" spans="4:13" x14ac:dyDescent="0.25">
      <c r="D142" s="145"/>
      <c r="E142" s="146" t="e">
        <f>IF(OR(D142="",#REF!=""),"",NETWORKDAYS(#REF!,D142))</f>
        <v>#REF!</v>
      </c>
      <c r="F142" s="59"/>
      <c r="G142" s="59"/>
      <c r="H142" s="59"/>
      <c r="I142" s="59"/>
      <c r="J142" s="147"/>
      <c r="K142" s="147"/>
      <c r="L142" s="147"/>
      <c r="M142" s="148"/>
    </row>
    <row r="143" spans="4:13" x14ac:dyDescent="0.25">
      <c r="D143" s="145"/>
      <c r="E143" s="146" t="e">
        <f>IF(OR(D143="",#REF!=""),"",NETWORKDAYS(#REF!,D143))</f>
        <v>#REF!</v>
      </c>
      <c r="F143" s="59"/>
      <c r="G143" s="59"/>
      <c r="H143" s="59"/>
      <c r="I143" s="59"/>
      <c r="J143" s="147"/>
      <c r="K143" s="147"/>
      <c r="L143" s="147"/>
      <c r="M143" s="148"/>
    </row>
    <row r="144" spans="4:13" x14ac:dyDescent="0.25">
      <c r="D144" s="145"/>
      <c r="E144" s="146" t="e">
        <f>IF(OR(D144="",#REF!=""),"",NETWORKDAYS(#REF!,D144))</f>
        <v>#REF!</v>
      </c>
      <c r="F144" s="59"/>
      <c r="G144" s="59"/>
      <c r="H144" s="59"/>
      <c r="I144" s="59"/>
      <c r="J144" s="147"/>
      <c r="K144" s="147"/>
      <c r="L144" s="147"/>
      <c r="M144" s="148"/>
    </row>
    <row r="145" spans="4:13" x14ac:dyDescent="0.25">
      <c r="D145" s="145"/>
      <c r="E145" s="146" t="e">
        <f>IF(OR(D145="",#REF!=""),"",NETWORKDAYS(#REF!,D145))</f>
        <v>#REF!</v>
      </c>
      <c r="F145" s="59"/>
      <c r="G145" s="59"/>
      <c r="H145" s="59"/>
      <c r="I145" s="59"/>
      <c r="J145" s="147"/>
      <c r="K145" s="147"/>
      <c r="L145" s="147"/>
      <c r="M145" s="148"/>
    </row>
    <row r="146" spans="4:13" x14ac:dyDescent="0.25">
      <c r="D146" s="145"/>
      <c r="E146" s="146" t="e">
        <f>IF(OR(D146="",#REF!=""),"",NETWORKDAYS(#REF!,D146))</f>
        <v>#REF!</v>
      </c>
      <c r="F146" s="59"/>
      <c r="G146" s="59"/>
      <c r="H146" s="59"/>
      <c r="I146" s="59"/>
      <c r="J146" s="147"/>
      <c r="K146" s="147"/>
      <c r="L146" s="147"/>
      <c r="M146" s="148"/>
    </row>
    <row r="147" spans="4:13" x14ac:dyDescent="0.25">
      <c r="D147" s="145"/>
      <c r="E147" s="146" t="e">
        <f>IF(OR(D147="",#REF!=""),"",NETWORKDAYS(#REF!,D147))</f>
        <v>#REF!</v>
      </c>
      <c r="F147" s="59"/>
      <c r="G147" s="59"/>
      <c r="H147" s="59"/>
      <c r="I147" s="59"/>
      <c r="J147" s="147"/>
      <c r="K147" s="147"/>
      <c r="L147" s="147"/>
      <c r="M147" s="148"/>
    </row>
    <row r="148" spans="4:13" x14ac:dyDescent="0.25">
      <c r="D148" s="145"/>
      <c r="E148" s="146" t="e">
        <f>IF(OR(D148="",#REF!=""),"",NETWORKDAYS(#REF!,D148))</f>
        <v>#REF!</v>
      </c>
      <c r="F148" s="59"/>
      <c r="G148" s="59"/>
      <c r="H148" s="59"/>
      <c r="I148" s="59"/>
      <c r="J148" s="147"/>
      <c r="K148" s="147"/>
      <c r="L148" s="147"/>
      <c r="M148" s="148"/>
    </row>
    <row r="149" spans="4:13" x14ac:dyDescent="0.25">
      <c r="D149" s="145"/>
      <c r="E149" s="146" t="e">
        <f>IF(OR(D149="",#REF!=""),"",NETWORKDAYS(#REF!,D149))</f>
        <v>#REF!</v>
      </c>
      <c r="F149" s="59"/>
      <c r="G149" s="59"/>
      <c r="H149" s="59"/>
      <c r="I149" s="59"/>
      <c r="J149" s="147"/>
      <c r="K149" s="147"/>
      <c r="L149" s="147"/>
      <c r="M149" s="148"/>
    </row>
    <row r="150" spans="4:13" x14ac:dyDescent="0.25">
      <c r="D150" s="145"/>
      <c r="E150" s="146" t="e">
        <f>IF(OR(D150="",#REF!=""),"",NETWORKDAYS(#REF!,D150))</f>
        <v>#REF!</v>
      </c>
      <c r="F150" s="59"/>
      <c r="G150" s="59"/>
      <c r="H150" s="59"/>
      <c r="I150" s="59"/>
      <c r="J150" s="147"/>
      <c r="K150" s="147"/>
      <c r="L150" s="147"/>
      <c r="M150" s="148"/>
    </row>
    <row r="151" spans="4:13" x14ac:dyDescent="0.25">
      <c r="D151" s="145"/>
      <c r="E151" s="146" t="e">
        <f>IF(OR(D151="",#REF!=""),"",NETWORKDAYS(#REF!,D151))</f>
        <v>#REF!</v>
      </c>
      <c r="F151" s="59"/>
      <c r="G151" s="59"/>
      <c r="H151" s="59"/>
      <c r="I151" s="59"/>
      <c r="J151" s="147"/>
      <c r="K151" s="147"/>
      <c r="L151" s="147"/>
      <c r="M151" s="148"/>
    </row>
    <row r="152" spans="4:13" x14ac:dyDescent="0.25">
      <c r="D152" s="145"/>
      <c r="E152" s="146" t="e">
        <f>IF(OR(D152="",#REF!=""),"",NETWORKDAYS(#REF!,D152))</f>
        <v>#REF!</v>
      </c>
      <c r="F152" s="59"/>
      <c r="G152" s="59"/>
      <c r="H152" s="59"/>
      <c r="I152" s="59"/>
      <c r="J152" s="147"/>
      <c r="K152" s="147"/>
      <c r="L152" s="147"/>
      <c r="M152" s="148"/>
    </row>
    <row r="153" spans="4:13" x14ac:dyDescent="0.25">
      <c r="D153" s="145"/>
      <c r="E153" s="146" t="e">
        <f>IF(OR(D153="",#REF!=""),"",NETWORKDAYS(#REF!,D153))</f>
        <v>#REF!</v>
      </c>
      <c r="F153" s="59"/>
      <c r="G153" s="59"/>
      <c r="H153" s="59"/>
      <c r="I153" s="59"/>
      <c r="J153" s="147"/>
      <c r="K153" s="147"/>
      <c r="L153" s="147"/>
      <c r="M153" s="148"/>
    </row>
    <row r="154" spans="4:13" x14ac:dyDescent="0.25">
      <c r="D154" s="145"/>
      <c r="E154" s="146" t="e">
        <f>IF(OR(D154="",#REF!=""),"",NETWORKDAYS(#REF!,D154))</f>
        <v>#REF!</v>
      </c>
      <c r="F154" s="59"/>
      <c r="G154" s="59"/>
      <c r="H154" s="59"/>
      <c r="I154" s="59"/>
      <c r="J154" s="147"/>
      <c r="K154" s="147"/>
      <c r="L154" s="147"/>
      <c r="M154" s="148"/>
    </row>
    <row r="155" spans="4:13" x14ac:dyDescent="0.25">
      <c r="D155" s="145"/>
      <c r="E155" s="146" t="e">
        <f>IF(OR(D155="",#REF!=""),"",NETWORKDAYS(#REF!,D155))</f>
        <v>#REF!</v>
      </c>
      <c r="F155" s="59"/>
      <c r="G155" s="59"/>
      <c r="H155" s="59"/>
      <c r="I155" s="59"/>
      <c r="J155" s="147"/>
      <c r="K155" s="147"/>
      <c r="L155" s="147"/>
      <c r="M155" s="148"/>
    </row>
    <row r="156" spans="4:13" x14ac:dyDescent="0.25">
      <c r="D156" s="145"/>
      <c r="E156" s="146" t="e">
        <f>IF(OR(D156="",#REF!=""),"",NETWORKDAYS(#REF!,D156))</f>
        <v>#REF!</v>
      </c>
      <c r="F156" s="59"/>
      <c r="G156" s="59"/>
      <c r="H156" s="59"/>
      <c r="I156" s="59"/>
      <c r="J156" s="147"/>
      <c r="K156" s="147"/>
      <c r="L156" s="147"/>
      <c r="M156" s="148"/>
    </row>
    <row r="157" spans="4:13" x14ac:dyDescent="0.25">
      <c r="D157" s="145"/>
      <c r="E157" s="146" t="e">
        <f>IF(OR(D157="",#REF!=""),"",NETWORKDAYS(#REF!,D157))</f>
        <v>#REF!</v>
      </c>
      <c r="F157" s="59"/>
      <c r="G157" s="59"/>
      <c r="H157" s="59"/>
      <c r="I157" s="59"/>
      <c r="J157" s="147"/>
      <c r="K157" s="147"/>
      <c r="L157" s="147"/>
      <c r="M157" s="148"/>
    </row>
    <row r="158" spans="4:13" x14ac:dyDescent="0.25">
      <c r="D158" s="145"/>
      <c r="E158" s="146" t="e">
        <f>IF(OR(D158="",#REF!=""),"",NETWORKDAYS(#REF!,D158))</f>
        <v>#REF!</v>
      </c>
      <c r="F158" s="59"/>
      <c r="G158" s="59"/>
      <c r="H158" s="59"/>
      <c r="I158" s="59"/>
      <c r="J158" s="147"/>
      <c r="K158" s="147"/>
      <c r="L158" s="147"/>
      <c r="M158" s="148"/>
    </row>
    <row r="159" spans="4:13" x14ac:dyDescent="0.25">
      <c r="D159" s="145"/>
      <c r="E159" s="146" t="e">
        <f>IF(OR(D159="",#REF!=""),"",NETWORKDAYS(#REF!,D159))</f>
        <v>#REF!</v>
      </c>
      <c r="F159" s="59"/>
      <c r="G159" s="59"/>
      <c r="H159" s="59"/>
      <c r="I159" s="59"/>
      <c r="J159" s="147"/>
      <c r="K159" s="147"/>
      <c r="L159" s="147"/>
      <c r="M159" s="148"/>
    </row>
    <row r="160" spans="4:13" x14ac:dyDescent="0.25">
      <c r="D160" s="145"/>
      <c r="E160" s="146" t="e">
        <f>IF(OR(D160="",#REF!=""),"",NETWORKDAYS(#REF!,D160))</f>
        <v>#REF!</v>
      </c>
      <c r="F160" s="59"/>
      <c r="G160" s="59"/>
      <c r="H160" s="59"/>
      <c r="I160" s="59"/>
      <c r="J160" s="147"/>
      <c r="K160" s="147"/>
      <c r="L160" s="147"/>
      <c r="M160" s="148"/>
    </row>
    <row r="161" spans="4:13" x14ac:dyDescent="0.25">
      <c r="D161" s="145"/>
      <c r="E161" s="146" t="e">
        <f>IF(OR(D161="",#REF!=""),"",NETWORKDAYS(#REF!,D161))</f>
        <v>#REF!</v>
      </c>
      <c r="F161" s="59"/>
      <c r="G161" s="59"/>
      <c r="H161" s="59"/>
      <c r="I161" s="59"/>
      <c r="J161" s="147"/>
      <c r="K161" s="147"/>
      <c r="L161" s="147"/>
      <c r="M161" s="148"/>
    </row>
    <row r="162" spans="4:13" x14ac:dyDescent="0.25">
      <c r="D162" s="145"/>
      <c r="E162" s="146" t="e">
        <f>IF(OR(D162="",#REF!=""),"",NETWORKDAYS(#REF!,D162))</f>
        <v>#REF!</v>
      </c>
      <c r="F162" s="59"/>
      <c r="G162" s="59"/>
      <c r="H162" s="59"/>
      <c r="I162" s="59"/>
      <c r="J162" s="147"/>
      <c r="K162" s="147"/>
      <c r="L162" s="147"/>
      <c r="M162" s="148"/>
    </row>
    <row r="163" spans="4:13" x14ac:dyDescent="0.25">
      <c r="D163" s="145"/>
      <c r="E163" s="146" t="e">
        <f>IF(OR(D163="",#REF!=""),"",NETWORKDAYS(#REF!,D163))</f>
        <v>#REF!</v>
      </c>
      <c r="F163" s="59"/>
      <c r="G163" s="59"/>
      <c r="H163" s="59"/>
      <c r="I163" s="59"/>
      <c r="J163" s="147"/>
      <c r="K163" s="147"/>
      <c r="L163" s="147"/>
      <c r="M163" s="148"/>
    </row>
    <row r="164" spans="4:13" x14ac:dyDescent="0.25">
      <c r="D164" s="145"/>
      <c r="E164" s="146" t="e">
        <f>IF(OR(D164="",#REF!=""),"",NETWORKDAYS(#REF!,D164))</f>
        <v>#REF!</v>
      </c>
      <c r="F164" s="59"/>
      <c r="G164" s="59"/>
      <c r="H164" s="59"/>
      <c r="I164" s="59"/>
      <c r="J164" s="147"/>
      <c r="K164" s="147"/>
      <c r="L164" s="147"/>
      <c r="M164" s="148"/>
    </row>
    <row r="165" spans="4:13" x14ac:dyDescent="0.25">
      <c r="D165" s="145"/>
      <c r="E165" s="146" t="e">
        <f>IF(OR(D165="",#REF!=""),"",NETWORKDAYS(#REF!,D165))</f>
        <v>#REF!</v>
      </c>
      <c r="F165" s="59"/>
      <c r="G165" s="59"/>
      <c r="H165" s="59"/>
      <c r="I165" s="59"/>
      <c r="J165" s="147"/>
      <c r="K165" s="147"/>
      <c r="L165" s="147"/>
      <c r="M165" s="148"/>
    </row>
    <row r="166" spans="4:13" x14ac:dyDescent="0.25">
      <c r="D166" s="145"/>
      <c r="E166" s="146" t="e">
        <f>IF(OR(D166="",#REF!=""),"",NETWORKDAYS(#REF!,D166))</f>
        <v>#REF!</v>
      </c>
      <c r="F166" s="59"/>
      <c r="G166" s="59"/>
      <c r="H166" s="59"/>
      <c r="I166" s="59"/>
      <c r="J166" s="147"/>
      <c r="K166" s="147"/>
      <c r="L166" s="147"/>
      <c r="M166" s="148"/>
    </row>
    <row r="167" spans="4:13" x14ac:dyDescent="0.25">
      <c r="D167" s="145"/>
      <c r="E167" s="146" t="e">
        <f>IF(OR(D167="",#REF!=""),"",NETWORKDAYS(#REF!,D167))</f>
        <v>#REF!</v>
      </c>
      <c r="F167" s="59"/>
      <c r="G167" s="59"/>
      <c r="H167" s="59"/>
      <c r="I167" s="59"/>
      <c r="J167" s="147"/>
      <c r="K167" s="147"/>
      <c r="L167" s="147"/>
      <c r="M167" s="148"/>
    </row>
    <row r="168" spans="4:13" x14ac:dyDescent="0.25">
      <c r="D168" s="145"/>
      <c r="E168" s="146" t="e">
        <f>IF(OR(D168="",#REF!=""),"",NETWORKDAYS(#REF!,D168))</f>
        <v>#REF!</v>
      </c>
      <c r="F168" s="59"/>
      <c r="G168" s="59"/>
      <c r="H168" s="59"/>
      <c r="I168" s="59"/>
      <c r="J168" s="147"/>
      <c r="K168" s="147"/>
      <c r="L168" s="147"/>
      <c r="M168" s="148"/>
    </row>
    <row r="169" spans="4:13" x14ac:dyDescent="0.25">
      <c r="D169" s="145"/>
      <c r="E169" s="146" t="e">
        <f>IF(OR(D169="",#REF!=""),"",NETWORKDAYS(#REF!,D169))</f>
        <v>#REF!</v>
      </c>
      <c r="F169" s="59"/>
      <c r="G169" s="59"/>
      <c r="H169" s="59"/>
      <c r="I169" s="59"/>
      <c r="J169" s="147"/>
      <c r="K169" s="147"/>
      <c r="L169" s="147"/>
      <c r="M169" s="148"/>
    </row>
    <row r="170" spans="4:13" x14ac:dyDescent="0.25">
      <c r="D170" s="145"/>
      <c r="E170" s="146" t="e">
        <f>IF(OR(D170="",#REF!=""),"",NETWORKDAYS(#REF!,D170))</f>
        <v>#REF!</v>
      </c>
      <c r="F170" s="59"/>
      <c r="G170" s="59"/>
      <c r="H170" s="59"/>
      <c r="I170" s="59"/>
      <c r="J170" s="147"/>
      <c r="K170" s="147"/>
      <c r="L170" s="147"/>
      <c r="M170" s="148"/>
    </row>
    <row r="171" spans="4:13" x14ac:dyDescent="0.25">
      <c r="D171" s="145"/>
      <c r="E171" s="146" t="e">
        <f>IF(OR(D171="",#REF!=""),"",NETWORKDAYS(#REF!,D171))</f>
        <v>#REF!</v>
      </c>
      <c r="F171" s="59"/>
      <c r="G171" s="59"/>
      <c r="H171" s="59"/>
      <c r="I171" s="59"/>
      <c r="J171" s="147"/>
      <c r="K171" s="147"/>
      <c r="L171" s="147"/>
      <c r="M171" s="148"/>
    </row>
    <row r="172" spans="4:13" x14ac:dyDescent="0.25">
      <c r="D172" s="145"/>
      <c r="E172" s="146" t="e">
        <f>IF(OR(D172="",#REF!=""),"",NETWORKDAYS(#REF!,D172))</f>
        <v>#REF!</v>
      </c>
      <c r="F172" s="59"/>
      <c r="G172" s="59"/>
      <c r="H172" s="59"/>
      <c r="I172" s="59"/>
      <c r="J172" s="147"/>
      <c r="K172" s="147"/>
      <c r="L172" s="147"/>
      <c r="M172" s="148"/>
    </row>
    <row r="173" spans="4:13" x14ac:dyDescent="0.25">
      <c r="D173" s="145"/>
      <c r="E173" s="146" t="e">
        <f>IF(OR(D173="",#REF!=""),"",NETWORKDAYS(#REF!,D173))</f>
        <v>#REF!</v>
      </c>
      <c r="F173" s="59"/>
      <c r="G173" s="59"/>
      <c r="H173" s="59"/>
      <c r="I173" s="59"/>
      <c r="J173" s="147"/>
      <c r="K173" s="147"/>
      <c r="L173" s="147"/>
      <c r="M173" s="148"/>
    </row>
    <row r="174" spans="4:13" x14ac:dyDescent="0.25">
      <c r="D174" s="145"/>
      <c r="E174" s="146" t="e">
        <f>IF(OR(D174="",#REF!=""),"",NETWORKDAYS(#REF!,D174))</f>
        <v>#REF!</v>
      </c>
      <c r="F174" s="59"/>
      <c r="G174" s="59"/>
      <c r="H174" s="59"/>
      <c r="I174" s="59"/>
      <c r="J174" s="147"/>
      <c r="K174" s="147"/>
      <c r="L174" s="147"/>
      <c r="M174" s="148"/>
    </row>
    <row r="175" spans="4:13" x14ac:dyDescent="0.25">
      <c r="D175" s="145"/>
      <c r="E175" s="146" t="e">
        <f>IF(OR(D175="",#REF!=""),"",NETWORKDAYS(#REF!,D175))</f>
        <v>#REF!</v>
      </c>
      <c r="F175" s="59"/>
      <c r="G175" s="59"/>
      <c r="H175" s="59"/>
      <c r="I175" s="59"/>
      <c r="J175" s="147"/>
      <c r="K175" s="147"/>
      <c r="L175" s="147"/>
      <c r="M175" s="148"/>
    </row>
    <row r="176" spans="4:13" x14ac:dyDescent="0.25">
      <c r="D176" s="145"/>
      <c r="E176" s="146" t="e">
        <f>IF(OR(D176="",#REF!=""),"",NETWORKDAYS(#REF!,D176))</f>
        <v>#REF!</v>
      </c>
      <c r="F176" s="59"/>
      <c r="G176" s="59"/>
      <c r="H176" s="59"/>
      <c r="I176" s="59"/>
      <c r="J176" s="147"/>
      <c r="K176" s="147"/>
      <c r="L176" s="147"/>
      <c r="M176" s="148"/>
    </row>
    <row r="177" spans="4:13" x14ac:dyDescent="0.25">
      <c r="D177" s="145"/>
      <c r="E177" s="146" t="e">
        <f>IF(OR(D177="",#REF!=""),"",NETWORKDAYS(#REF!,D177))</f>
        <v>#REF!</v>
      </c>
      <c r="F177" s="59"/>
      <c r="G177" s="59"/>
      <c r="H177" s="59"/>
      <c r="I177" s="59"/>
      <c r="J177" s="147"/>
      <c r="K177" s="147"/>
      <c r="L177" s="147"/>
      <c r="M177" s="148"/>
    </row>
    <row r="178" spans="4:13" x14ac:dyDescent="0.25">
      <c r="D178" s="145"/>
      <c r="E178" s="146" t="e">
        <f>IF(OR(D178="",#REF!=""),"",NETWORKDAYS(#REF!,D178))</f>
        <v>#REF!</v>
      </c>
      <c r="F178" s="59"/>
      <c r="G178" s="59"/>
      <c r="H178" s="59"/>
      <c r="I178" s="59"/>
      <c r="J178" s="147"/>
      <c r="K178" s="147"/>
      <c r="L178" s="147"/>
      <c r="M178" s="148"/>
    </row>
    <row r="179" spans="4:13" x14ac:dyDescent="0.25">
      <c r="D179" s="145"/>
      <c r="E179" s="146" t="e">
        <f>IF(OR(D179="",#REF!=""),"",NETWORKDAYS(#REF!,D179))</f>
        <v>#REF!</v>
      </c>
      <c r="F179" s="59"/>
      <c r="G179" s="59"/>
      <c r="H179" s="59"/>
      <c r="I179" s="59"/>
      <c r="J179" s="147"/>
      <c r="K179" s="147"/>
      <c r="L179" s="147"/>
      <c r="M179" s="148"/>
    </row>
    <row r="180" spans="4:13" x14ac:dyDescent="0.25">
      <c r="D180" s="145"/>
      <c r="E180" s="146" t="e">
        <f>IF(OR(D180="",#REF!=""),"",NETWORKDAYS(#REF!,D180))</f>
        <v>#REF!</v>
      </c>
      <c r="F180" s="59"/>
      <c r="G180" s="59"/>
      <c r="H180" s="59"/>
      <c r="I180" s="59"/>
      <c r="J180" s="147"/>
      <c r="K180" s="147"/>
      <c r="L180" s="147"/>
      <c r="M180" s="148"/>
    </row>
    <row r="181" spans="4:13" x14ac:dyDescent="0.25">
      <c r="D181" s="145"/>
      <c r="E181" s="146" t="e">
        <f>IF(OR(D181="",#REF!=""),"",NETWORKDAYS(#REF!,D181))</f>
        <v>#REF!</v>
      </c>
      <c r="F181" s="59"/>
      <c r="G181" s="59"/>
      <c r="H181" s="59"/>
      <c r="I181" s="59"/>
      <c r="J181" s="147"/>
      <c r="K181" s="147"/>
      <c r="L181" s="147"/>
      <c r="M181" s="148"/>
    </row>
    <row r="182" spans="4:13" x14ac:dyDescent="0.25">
      <c r="D182" s="145"/>
      <c r="E182" s="146" t="e">
        <f>IF(OR(D182="",#REF!=""),"",NETWORKDAYS(#REF!,D182))</f>
        <v>#REF!</v>
      </c>
      <c r="F182" s="59"/>
      <c r="G182" s="59"/>
      <c r="H182" s="59"/>
      <c r="I182" s="59"/>
      <c r="J182" s="147"/>
      <c r="K182" s="147"/>
      <c r="L182" s="147"/>
      <c r="M182" s="148"/>
    </row>
    <row r="183" spans="4:13" x14ac:dyDescent="0.25">
      <c r="D183" s="145"/>
      <c r="E183" s="146" t="e">
        <f>IF(OR(D183="",#REF!=""),"",NETWORKDAYS(#REF!,D183))</f>
        <v>#REF!</v>
      </c>
      <c r="F183" s="59"/>
      <c r="G183" s="59"/>
      <c r="H183" s="59"/>
      <c r="I183" s="59"/>
      <c r="J183" s="147"/>
      <c r="K183" s="147"/>
      <c r="L183" s="147"/>
      <c r="M183" s="148"/>
    </row>
    <row r="184" spans="4:13" x14ac:dyDescent="0.25">
      <c r="D184" s="145"/>
      <c r="E184" s="146" t="e">
        <f>IF(OR(D184="",#REF!=""),"",NETWORKDAYS(#REF!,D184))</f>
        <v>#REF!</v>
      </c>
      <c r="F184" s="59"/>
      <c r="G184" s="59"/>
      <c r="H184" s="59"/>
      <c r="I184" s="59"/>
      <c r="J184" s="147"/>
      <c r="K184" s="147"/>
      <c r="L184" s="147"/>
      <c r="M184" s="148"/>
    </row>
    <row r="185" spans="4:13" x14ac:dyDescent="0.25">
      <c r="D185" s="145"/>
      <c r="E185" s="146" t="e">
        <f>IF(OR(D185="",#REF!=""),"",NETWORKDAYS(#REF!,D185))</f>
        <v>#REF!</v>
      </c>
      <c r="F185" s="59"/>
      <c r="G185" s="59"/>
      <c r="H185" s="59"/>
      <c r="I185" s="59"/>
      <c r="J185" s="147"/>
      <c r="K185" s="147"/>
      <c r="L185" s="147"/>
      <c r="M185" s="148"/>
    </row>
    <row r="186" spans="4:13" x14ac:dyDescent="0.25">
      <c r="D186" s="145"/>
      <c r="E186" s="146" t="e">
        <f>IF(OR(D186="",#REF!=""),"",NETWORKDAYS(#REF!,D186))</f>
        <v>#REF!</v>
      </c>
      <c r="F186" s="59"/>
      <c r="G186" s="59"/>
      <c r="H186" s="59"/>
      <c r="I186" s="59"/>
      <c r="J186" s="147"/>
      <c r="K186" s="147"/>
      <c r="L186" s="147"/>
      <c r="M186" s="148"/>
    </row>
    <row r="187" spans="4:13" x14ac:dyDescent="0.25">
      <c r="D187" s="145"/>
      <c r="E187" s="146" t="e">
        <f>IF(OR(D187="",#REF!=""),"",NETWORKDAYS(#REF!,D187))</f>
        <v>#REF!</v>
      </c>
      <c r="F187" s="59"/>
      <c r="G187" s="59"/>
      <c r="H187" s="59"/>
      <c r="I187" s="59"/>
      <c r="J187" s="147"/>
      <c r="K187" s="147"/>
      <c r="L187" s="147"/>
      <c r="M187" s="148"/>
    </row>
    <row r="188" spans="4:13" x14ac:dyDescent="0.25">
      <c r="D188" s="145"/>
      <c r="E188" s="146" t="e">
        <f>IF(OR(D188="",#REF!=""),"",NETWORKDAYS(#REF!,D188))</f>
        <v>#REF!</v>
      </c>
      <c r="F188" s="59"/>
      <c r="G188" s="59"/>
      <c r="H188" s="59"/>
      <c r="I188" s="59"/>
      <c r="J188" s="147"/>
      <c r="K188" s="147"/>
      <c r="L188" s="147"/>
      <c r="M188" s="148"/>
    </row>
    <row r="189" spans="4:13" x14ac:dyDescent="0.25">
      <c r="D189" s="145"/>
      <c r="E189" s="146" t="e">
        <f>IF(OR(D189="",#REF!=""),"",NETWORKDAYS(#REF!,D189))</f>
        <v>#REF!</v>
      </c>
      <c r="F189" s="59"/>
      <c r="G189" s="59"/>
      <c r="H189" s="59"/>
      <c r="I189" s="59"/>
      <c r="J189" s="147"/>
      <c r="K189" s="147"/>
      <c r="L189" s="147"/>
      <c r="M189" s="148"/>
    </row>
    <row r="190" spans="4:13" x14ac:dyDescent="0.25">
      <c r="D190" s="145"/>
      <c r="E190" s="146" t="e">
        <f>IF(OR(D190="",#REF!=""),"",NETWORKDAYS(#REF!,D190))</f>
        <v>#REF!</v>
      </c>
      <c r="F190" s="59"/>
      <c r="G190" s="59"/>
      <c r="H190" s="59"/>
      <c r="I190" s="59"/>
      <c r="J190" s="147"/>
      <c r="K190" s="147"/>
      <c r="L190" s="147"/>
      <c r="M190" s="148"/>
    </row>
    <row r="191" spans="4:13" x14ac:dyDescent="0.25">
      <c r="D191" s="145"/>
      <c r="E191" s="146" t="e">
        <f>IF(OR(D191="",#REF!=""),"",NETWORKDAYS(#REF!,D191))</f>
        <v>#REF!</v>
      </c>
      <c r="F191" s="59"/>
      <c r="G191" s="59"/>
      <c r="H191" s="59"/>
      <c r="I191" s="59"/>
      <c r="J191" s="147"/>
      <c r="K191" s="147"/>
      <c r="L191" s="147"/>
      <c r="M191" s="148"/>
    </row>
    <row r="192" spans="4:13" x14ac:dyDescent="0.25">
      <c r="D192" s="145"/>
      <c r="E192" s="146" t="e">
        <f>IF(OR(D192="",#REF!=""),"",NETWORKDAYS(#REF!,D192))</f>
        <v>#REF!</v>
      </c>
      <c r="F192" s="59"/>
      <c r="G192" s="59"/>
      <c r="H192" s="59"/>
      <c r="I192" s="59"/>
      <c r="J192" s="147"/>
      <c r="K192" s="147"/>
      <c r="L192" s="147"/>
      <c r="M192" s="148"/>
    </row>
    <row r="193" spans="4:13" x14ac:dyDescent="0.25">
      <c r="D193" s="145"/>
      <c r="E193" s="146" t="e">
        <f>IF(OR(D193="",#REF!=""),"",NETWORKDAYS(#REF!,D193))</f>
        <v>#REF!</v>
      </c>
      <c r="F193" s="59"/>
      <c r="G193" s="59"/>
      <c r="H193" s="59"/>
      <c r="I193" s="59"/>
      <c r="J193" s="147"/>
      <c r="K193" s="147"/>
      <c r="L193" s="147"/>
      <c r="M193" s="148"/>
    </row>
    <row r="194" spans="4:13" x14ac:dyDescent="0.25">
      <c r="D194" s="145"/>
      <c r="E194" s="146" t="e">
        <f>IF(OR(D194="",#REF!=""),"",NETWORKDAYS(#REF!,D194))</f>
        <v>#REF!</v>
      </c>
      <c r="F194" s="59"/>
      <c r="G194" s="59"/>
      <c r="H194" s="59"/>
      <c r="I194" s="59"/>
      <c r="J194" s="147"/>
      <c r="K194" s="147"/>
      <c r="L194" s="147"/>
      <c r="M194" s="148"/>
    </row>
    <row r="195" spans="4:13" x14ac:dyDescent="0.25">
      <c r="D195" s="145"/>
      <c r="E195" s="146" t="e">
        <f>IF(OR(D195="",#REF!=""),"",NETWORKDAYS(#REF!,D195))</f>
        <v>#REF!</v>
      </c>
      <c r="F195" s="59"/>
      <c r="G195" s="59"/>
      <c r="H195" s="59"/>
      <c r="I195" s="59"/>
      <c r="J195" s="147"/>
      <c r="K195" s="147"/>
      <c r="L195" s="147"/>
      <c r="M195" s="148"/>
    </row>
    <row r="196" spans="4:13" x14ac:dyDescent="0.25">
      <c r="D196" s="145"/>
      <c r="E196" s="146" t="e">
        <f>IF(OR(D196="",#REF!=""),"",NETWORKDAYS(#REF!,D196))</f>
        <v>#REF!</v>
      </c>
      <c r="F196" s="59"/>
      <c r="G196" s="59"/>
      <c r="H196" s="59"/>
      <c r="I196" s="59"/>
      <c r="J196" s="147"/>
      <c r="K196" s="147"/>
      <c r="L196" s="147"/>
      <c r="M196" s="148"/>
    </row>
    <row r="197" spans="4:13" x14ac:dyDescent="0.25">
      <c r="D197" s="145"/>
      <c r="E197" s="146" t="e">
        <f>IF(OR(D197="",#REF!=""),"",NETWORKDAYS(#REF!,D197))</f>
        <v>#REF!</v>
      </c>
      <c r="F197" s="59"/>
      <c r="G197" s="59"/>
      <c r="H197" s="59"/>
      <c r="I197" s="59"/>
      <c r="J197" s="147"/>
      <c r="K197" s="147"/>
      <c r="L197" s="147"/>
      <c r="M197" s="148"/>
    </row>
    <row r="198" spans="4:13" x14ac:dyDescent="0.25">
      <c r="D198" s="145"/>
      <c r="E198" s="146" t="e">
        <f>IF(OR(D198="",#REF!=""),"",NETWORKDAYS(#REF!,D198))</f>
        <v>#REF!</v>
      </c>
      <c r="F198" s="59"/>
      <c r="G198" s="59"/>
      <c r="H198" s="59"/>
      <c r="I198" s="59"/>
      <c r="J198" s="147"/>
      <c r="K198" s="147"/>
      <c r="L198" s="147"/>
      <c r="M198" s="148"/>
    </row>
    <row r="199" spans="4:13" x14ac:dyDescent="0.25">
      <c r="D199" s="145"/>
      <c r="E199" s="146" t="e">
        <f>IF(OR(D199="",#REF!=""),"",NETWORKDAYS(#REF!,D199))</f>
        <v>#REF!</v>
      </c>
      <c r="F199" s="59"/>
      <c r="G199" s="59"/>
      <c r="H199" s="59"/>
      <c r="I199" s="59"/>
      <c r="J199" s="147"/>
      <c r="K199" s="147"/>
      <c r="L199" s="147"/>
      <c r="M199" s="148"/>
    </row>
    <row r="200" spans="4:13" x14ac:dyDescent="0.25">
      <c r="D200" s="145"/>
      <c r="E200" s="146" t="e">
        <f>IF(OR(D200="",#REF!=""),"",NETWORKDAYS(#REF!,D200))</f>
        <v>#REF!</v>
      </c>
      <c r="F200" s="59"/>
      <c r="G200" s="59"/>
      <c r="H200" s="59"/>
      <c r="I200" s="59"/>
      <c r="J200" s="147"/>
      <c r="K200" s="147"/>
      <c r="L200" s="147"/>
      <c r="M200" s="148"/>
    </row>
    <row r="201" spans="4:13" x14ac:dyDescent="0.25">
      <c r="D201" s="145"/>
      <c r="E201" s="146" t="e">
        <f>IF(OR(D201="",#REF!=""),"",NETWORKDAYS(#REF!,D201))</f>
        <v>#REF!</v>
      </c>
      <c r="F201" s="59"/>
      <c r="G201" s="59"/>
      <c r="H201" s="59"/>
      <c r="I201" s="59"/>
      <c r="J201" s="147"/>
      <c r="K201" s="147"/>
      <c r="L201" s="147"/>
      <c r="M201" s="148"/>
    </row>
    <row r="202" spans="4:13" x14ac:dyDescent="0.25">
      <c r="D202" s="145"/>
      <c r="E202" s="146" t="e">
        <f>IF(OR(D202="",#REF!=""),"",NETWORKDAYS(#REF!,D202))</f>
        <v>#REF!</v>
      </c>
      <c r="F202" s="59"/>
      <c r="G202" s="59"/>
      <c r="H202" s="59"/>
      <c r="I202" s="59"/>
      <c r="J202" s="147"/>
      <c r="K202" s="147"/>
      <c r="L202" s="147"/>
      <c r="M202" s="148"/>
    </row>
    <row r="203" spans="4:13" x14ac:dyDescent="0.25">
      <c r="D203" s="145"/>
      <c r="E203" s="146" t="e">
        <f>IF(OR(D203="",#REF!=""),"",NETWORKDAYS(#REF!,D203))</f>
        <v>#REF!</v>
      </c>
      <c r="F203" s="59"/>
      <c r="G203" s="59"/>
      <c r="H203" s="59"/>
      <c r="I203" s="59"/>
      <c r="J203" s="147"/>
      <c r="K203" s="147"/>
      <c r="L203" s="147"/>
      <c r="M203" s="148"/>
    </row>
    <row r="204" spans="4:13" x14ac:dyDescent="0.25">
      <c r="D204" s="145"/>
      <c r="E204" s="146" t="e">
        <f>IF(OR(D204="",#REF!=""),"",NETWORKDAYS(#REF!,D204))</f>
        <v>#REF!</v>
      </c>
      <c r="F204" s="59"/>
      <c r="G204" s="59"/>
      <c r="H204" s="59"/>
      <c r="I204" s="59"/>
      <c r="J204" s="147"/>
      <c r="K204" s="147"/>
      <c r="L204" s="147"/>
      <c r="M204" s="148"/>
    </row>
    <row r="205" spans="4:13" x14ac:dyDescent="0.25">
      <c r="D205" s="145"/>
      <c r="E205" s="146" t="e">
        <f>IF(OR(D205="",#REF!=""),"",NETWORKDAYS(#REF!,D205))</f>
        <v>#REF!</v>
      </c>
      <c r="F205" s="59"/>
      <c r="G205" s="59"/>
      <c r="H205" s="59"/>
      <c r="I205" s="59"/>
      <c r="J205" s="147"/>
      <c r="K205" s="147"/>
      <c r="L205" s="147"/>
      <c r="M205" s="148"/>
    </row>
    <row r="206" spans="4:13" x14ac:dyDescent="0.25">
      <c r="D206" s="145"/>
      <c r="E206" s="146" t="e">
        <f>IF(OR(D206="",#REF!=""),"",NETWORKDAYS(#REF!,D206))</f>
        <v>#REF!</v>
      </c>
      <c r="F206" s="59"/>
      <c r="G206" s="59"/>
      <c r="H206" s="59"/>
      <c r="I206" s="59"/>
      <c r="J206" s="147"/>
      <c r="K206" s="147"/>
      <c r="L206" s="147"/>
      <c r="M206" s="148"/>
    </row>
    <row r="207" spans="4:13" x14ac:dyDescent="0.25">
      <c r="D207" s="145"/>
      <c r="E207" s="146" t="e">
        <f>IF(OR(D207="",#REF!=""),"",NETWORKDAYS(#REF!,D207))</f>
        <v>#REF!</v>
      </c>
      <c r="F207" s="59"/>
      <c r="G207" s="59"/>
      <c r="H207" s="59"/>
      <c r="I207" s="59"/>
      <c r="J207" s="147"/>
      <c r="K207" s="147"/>
      <c r="L207" s="147"/>
      <c r="M207" s="148"/>
    </row>
    <row r="208" spans="4:13" x14ac:dyDescent="0.25">
      <c r="D208" s="145"/>
      <c r="E208" s="146" t="e">
        <f>IF(OR(D208="",#REF!=""),"",NETWORKDAYS(#REF!,D208))</f>
        <v>#REF!</v>
      </c>
      <c r="F208" s="59"/>
      <c r="G208" s="59"/>
      <c r="H208" s="59"/>
      <c r="I208" s="59"/>
      <c r="J208" s="147"/>
      <c r="K208" s="147"/>
      <c r="L208" s="147"/>
      <c r="M208" s="148"/>
    </row>
    <row r="209" spans="4:13" x14ac:dyDescent="0.25">
      <c r="D209" s="145"/>
      <c r="E209" s="146" t="e">
        <f>IF(OR(D209="",#REF!=""),"",NETWORKDAYS(#REF!,D209))</f>
        <v>#REF!</v>
      </c>
      <c r="F209" s="59"/>
      <c r="G209" s="59"/>
      <c r="H209" s="59"/>
      <c r="I209" s="59"/>
      <c r="J209" s="147"/>
      <c r="K209" s="147"/>
      <c r="L209" s="147"/>
      <c r="M209" s="148"/>
    </row>
    <row r="210" spans="4:13" x14ac:dyDescent="0.25">
      <c r="D210" s="145"/>
      <c r="E210" s="146" t="e">
        <f>IF(OR(D210="",#REF!=""),"",NETWORKDAYS(#REF!,D210))</f>
        <v>#REF!</v>
      </c>
      <c r="F210" s="59"/>
      <c r="G210" s="59"/>
      <c r="H210" s="59"/>
      <c r="I210" s="59"/>
      <c r="J210" s="147"/>
      <c r="K210" s="147"/>
      <c r="L210" s="147"/>
      <c r="M210" s="148"/>
    </row>
    <row r="211" spans="4:13" x14ac:dyDescent="0.25">
      <c r="D211" s="145"/>
      <c r="E211" s="146" t="e">
        <f>IF(OR(D211="",#REF!=""),"",NETWORKDAYS(#REF!,D211))</f>
        <v>#REF!</v>
      </c>
      <c r="F211" s="59"/>
      <c r="G211" s="59"/>
      <c r="H211" s="59"/>
      <c r="I211" s="59"/>
      <c r="J211" s="147"/>
      <c r="K211" s="147"/>
      <c r="L211" s="147"/>
      <c r="M211" s="148"/>
    </row>
    <row r="212" spans="4:13" x14ac:dyDescent="0.25">
      <c r="D212" s="145"/>
      <c r="E212" s="146" t="e">
        <f>IF(OR(D212="",#REF!=""),"",NETWORKDAYS(#REF!,D212))</f>
        <v>#REF!</v>
      </c>
      <c r="F212" s="59"/>
      <c r="G212" s="59"/>
      <c r="H212" s="59"/>
      <c r="I212" s="59"/>
      <c r="J212" s="147"/>
      <c r="K212" s="147"/>
      <c r="L212" s="147"/>
      <c r="M212" s="148"/>
    </row>
    <row r="213" spans="4:13" x14ac:dyDescent="0.25">
      <c r="D213" s="145"/>
      <c r="E213" s="146" t="e">
        <f>IF(OR(D213="",#REF!=""),"",NETWORKDAYS(#REF!,D213))</f>
        <v>#REF!</v>
      </c>
      <c r="F213" s="59"/>
      <c r="G213" s="59"/>
      <c r="H213" s="59"/>
      <c r="I213" s="59"/>
      <c r="J213" s="147"/>
      <c r="K213" s="147"/>
      <c r="L213" s="147"/>
      <c r="M213" s="148"/>
    </row>
    <row r="214" spans="4:13" x14ac:dyDescent="0.25">
      <c r="D214" s="145"/>
      <c r="E214" s="146" t="e">
        <f>IF(OR(D214="",#REF!=""),"",NETWORKDAYS(#REF!,D214))</f>
        <v>#REF!</v>
      </c>
      <c r="F214" s="59"/>
      <c r="G214" s="59"/>
      <c r="H214" s="59"/>
      <c r="I214" s="59"/>
      <c r="J214" s="147"/>
      <c r="K214" s="147"/>
      <c r="L214" s="147"/>
      <c r="M214" s="148"/>
    </row>
    <row r="215" spans="4:13" x14ac:dyDescent="0.25">
      <c r="D215" s="145"/>
      <c r="E215" s="146" t="e">
        <f>IF(OR(D215="",#REF!=""),"",NETWORKDAYS(#REF!,D215))</f>
        <v>#REF!</v>
      </c>
      <c r="F215" s="59"/>
      <c r="G215" s="59"/>
      <c r="H215" s="59"/>
      <c r="I215" s="59"/>
      <c r="J215" s="147"/>
      <c r="K215" s="147"/>
      <c r="L215" s="147"/>
      <c r="M215" s="148"/>
    </row>
    <row r="216" spans="4:13" x14ac:dyDescent="0.25">
      <c r="D216" s="145"/>
      <c r="E216" s="146" t="e">
        <f>IF(OR(D216="",#REF!=""),"",NETWORKDAYS(#REF!,D216))</f>
        <v>#REF!</v>
      </c>
      <c r="F216" s="59"/>
      <c r="G216" s="59"/>
      <c r="H216" s="59"/>
      <c r="I216" s="59"/>
      <c r="J216" s="147"/>
      <c r="K216" s="147"/>
      <c r="L216" s="147"/>
      <c r="M216" s="148"/>
    </row>
    <row r="217" spans="4:13" x14ac:dyDescent="0.25">
      <c r="D217" s="145"/>
      <c r="E217" s="146" t="e">
        <f>IF(OR(D217="",#REF!=""),"",NETWORKDAYS(#REF!,D217))</f>
        <v>#REF!</v>
      </c>
      <c r="F217" s="59"/>
      <c r="G217" s="59"/>
      <c r="H217" s="59"/>
      <c r="I217" s="59"/>
      <c r="J217" s="147"/>
      <c r="K217" s="147"/>
      <c r="L217" s="147"/>
      <c r="M217" s="148"/>
    </row>
    <row r="218" spans="4:13" x14ac:dyDescent="0.25">
      <c r="D218" s="145"/>
      <c r="E218" s="146" t="e">
        <f>IF(OR(D218="",#REF!=""),"",NETWORKDAYS(#REF!,D218))</f>
        <v>#REF!</v>
      </c>
      <c r="F218" s="59"/>
      <c r="G218" s="59"/>
      <c r="H218" s="59"/>
      <c r="I218" s="59"/>
      <c r="J218" s="147"/>
      <c r="K218" s="147"/>
      <c r="L218" s="147"/>
      <c r="M218" s="148"/>
    </row>
    <row r="219" spans="4:13" x14ac:dyDescent="0.25">
      <c r="D219" s="145"/>
      <c r="E219" s="146" t="e">
        <f>IF(OR(D219="",#REF!=""),"",NETWORKDAYS(#REF!,D219))</f>
        <v>#REF!</v>
      </c>
      <c r="F219" s="59"/>
      <c r="G219" s="59"/>
      <c r="H219" s="59"/>
      <c r="I219" s="59"/>
      <c r="J219" s="147"/>
      <c r="K219" s="147"/>
      <c r="L219" s="147"/>
      <c r="M219" s="148"/>
    </row>
    <row r="220" spans="4:13" x14ac:dyDescent="0.25">
      <c r="D220" s="145"/>
      <c r="E220" s="146" t="e">
        <f>IF(OR(D220="",#REF!=""),"",NETWORKDAYS(#REF!,D220))</f>
        <v>#REF!</v>
      </c>
      <c r="F220" s="59"/>
      <c r="G220" s="59"/>
      <c r="H220" s="59"/>
      <c r="I220" s="59"/>
      <c r="J220" s="147"/>
      <c r="K220" s="147"/>
      <c r="L220" s="147"/>
      <c r="M220" s="148"/>
    </row>
    <row r="221" spans="4:13" x14ac:dyDescent="0.25">
      <c r="D221" s="145"/>
      <c r="E221" s="146" t="e">
        <f>IF(OR(D221="",#REF!=""),"",NETWORKDAYS(#REF!,D221))</f>
        <v>#REF!</v>
      </c>
      <c r="F221" s="59"/>
      <c r="G221" s="59"/>
      <c r="H221" s="59"/>
      <c r="I221" s="59"/>
      <c r="J221" s="147"/>
      <c r="K221" s="147"/>
      <c r="L221" s="147"/>
      <c r="M221" s="148"/>
    </row>
    <row r="222" spans="4:13" x14ac:dyDescent="0.25">
      <c r="D222" s="145"/>
      <c r="E222" s="146" t="e">
        <f>IF(OR(D222="",#REF!=""),"",NETWORKDAYS(#REF!,D222))</f>
        <v>#REF!</v>
      </c>
      <c r="F222" s="59"/>
      <c r="G222" s="59"/>
      <c r="H222" s="59"/>
      <c r="I222" s="59"/>
      <c r="J222" s="147"/>
      <c r="K222" s="147"/>
      <c r="L222" s="147"/>
      <c r="M222" s="148"/>
    </row>
    <row r="223" spans="4:13" x14ac:dyDescent="0.25">
      <c r="D223" s="145"/>
      <c r="E223" s="146" t="e">
        <f>IF(OR(D223="",#REF!=""),"",NETWORKDAYS(#REF!,D223))</f>
        <v>#REF!</v>
      </c>
      <c r="F223" s="59"/>
      <c r="G223" s="59"/>
      <c r="H223" s="59"/>
      <c r="I223" s="59"/>
      <c r="J223" s="147"/>
      <c r="K223" s="147"/>
      <c r="L223" s="147"/>
      <c r="M223" s="148"/>
    </row>
    <row r="224" spans="4:13" x14ac:dyDescent="0.25">
      <c r="D224" s="145"/>
      <c r="E224" s="146" t="e">
        <f>IF(OR(D224="",#REF!=""),"",NETWORKDAYS(#REF!,D224))</f>
        <v>#REF!</v>
      </c>
      <c r="F224" s="59"/>
      <c r="G224" s="59"/>
      <c r="H224" s="59"/>
      <c r="I224" s="59"/>
      <c r="J224" s="147"/>
      <c r="K224" s="147"/>
      <c r="L224" s="147"/>
      <c r="M224" s="148"/>
    </row>
    <row r="225" spans="4:13" x14ac:dyDescent="0.25">
      <c r="D225" s="145"/>
      <c r="E225" s="146" t="e">
        <f>IF(OR(D225="",#REF!=""),"",NETWORKDAYS(#REF!,D225))</f>
        <v>#REF!</v>
      </c>
      <c r="F225" s="59"/>
      <c r="G225" s="59"/>
      <c r="H225" s="59"/>
      <c r="I225" s="59"/>
      <c r="J225" s="147"/>
      <c r="K225" s="147"/>
      <c r="L225" s="147"/>
      <c r="M225" s="148"/>
    </row>
    <row r="226" spans="4:13" x14ac:dyDescent="0.25">
      <c r="D226" s="145"/>
      <c r="E226" s="146" t="e">
        <f>IF(OR(D226="",#REF!=""),"",NETWORKDAYS(#REF!,D226))</f>
        <v>#REF!</v>
      </c>
      <c r="F226" s="59"/>
      <c r="G226" s="59"/>
      <c r="H226" s="59"/>
      <c r="I226" s="59"/>
      <c r="J226" s="147"/>
      <c r="K226" s="147"/>
      <c r="L226" s="147"/>
      <c r="M226" s="148"/>
    </row>
    <row r="227" spans="4:13" x14ac:dyDescent="0.25">
      <c r="D227" s="145"/>
      <c r="E227" s="146" t="e">
        <f>IF(OR(D227="",#REF!=""),"",NETWORKDAYS(#REF!,D227))</f>
        <v>#REF!</v>
      </c>
      <c r="F227" s="59"/>
      <c r="G227" s="59"/>
      <c r="H227" s="59"/>
      <c r="I227" s="59"/>
      <c r="J227" s="147"/>
      <c r="K227" s="147"/>
      <c r="L227" s="147"/>
      <c r="M227" s="148"/>
    </row>
    <row r="228" spans="4:13" x14ac:dyDescent="0.25">
      <c r="D228" s="145"/>
      <c r="E228" s="146" t="e">
        <f>IF(OR(D228="",#REF!=""),"",NETWORKDAYS(#REF!,D228))</f>
        <v>#REF!</v>
      </c>
      <c r="F228" s="59"/>
      <c r="G228" s="59"/>
      <c r="H228" s="59"/>
      <c r="I228" s="59"/>
      <c r="J228" s="147"/>
      <c r="K228" s="147"/>
      <c r="L228" s="147"/>
      <c r="M228" s="148"/>
    </row>
    <row r="229" spans="4:13" x14ac:dyDescent="0.25">
      <c r="D229" s="145"/>
      <c r="E229" s="146" t="e">
        <f>IF(OR(D229="",#REF!=""),"",NETWORKDAYS(#REF!,D229))</f>
        <v>#REF!</v>
      </c>
      <c r="F229" s="59"/>
      <c r="G229" s="59"/>
      <c r="H229" s="59"/>
      <c r="I229" s="59"/>
      <c r="J229" s="147"/>
      <c r="K229" s="147"/>
      <c r="L229" s="147"/>
      <c r="M229" s="148"/>
    </row>
    <row r="230" spans="4:13" x14ac:dyDescent="0.25">
      <c r="D230" s="145"/>
      <c r="E230" s="146" t="e">
        <f>IF(OR(D230="",#REF!=""),"",NETWORKDAYS(#REF!,D230))</f>
        <v>#REF!</v>
      </c>
      <c r="F230" s="59"/>
      <c r="G230" s="59"/>
      <c r="H230" s="59"/>
      <c r="I230" s="59"/>
      <c r="J230" s="147"/>
      <c r="K230" s="147"/>
      <c r="L230" s="147"/>
      <c r="M230" s="148"/>
    </row>
    <row r="231" spans="4:13" x14ac:dyDescent="0.25">
      <c r="D231" s="145"/>
      <c r="E231" s="146" t="e">
        <f>IF(OR(D231="",#REF!=""),"",NETWORKDAYS(#REF!,D231))</f>
        <v>#REF!</v>
      </c>
      <c r="F231" s="59"/>
      <c r="G231" s="59"/>
      <c r="H231" s="59"/>
      <c r="I231" s="59"/>
      <c r="J231" s="147"/>
      <c r="K231" s="147"/>
      <c r="L231" s="147"/>
      <c r="M231" s="148"/>
    </row>
    <row r="232" spans="4:13" x14ac:dyDescent="0.25">
      <c r="D232" s="145"/>
      <c r="E232" s="146" t="e">
        <f>IF(OR(D232="",#REF!=""),"",NETWORKDAYS(#REF!,D232))</f>
        <v>#REF!</v>
      </c>
      <c r="F232" s="59"/>
      <c r="G232" s="59"/>
      <c r="H232" s="59"/>
      <c r="I232" s="59"/>
      <c r="J232" s="147"/>
      <c r="K232" s="147"/>
      <c r="L232" s="147"/>
      <c r="M232" s="148"/>
    </row>
    <row r="233" spans="4:13" x14ac:dyDescent="0.25">
      <c r="D233" s="145"/>
      <c r="E233" s="146" t="e">
        <f>IF(OR(D233="",#REF!=""),"",NETWORKDAYS(#REF!,D233))</f>
        <v>#REF!</v>
      </c>
      <c r="F233" s="59"/>
      <c r="G233" s="59"/>
      <c r="H233" s="59"/>
      <c r="I233" s="59"/>
      <c r="J233" s="147"/>
      <c r="K233" s="147"/>
      <c r="L233" s="147"/>
      <c r="M233" s="148"/>
    </row>
    <row r="234" spans="4:13" x14ac:dyDescent="0.25">
      <c r="D234" s="145"/>
      <c r="E234" s="146" t="e">
        <f>IF(OR(D234="",#REF!=""),"",NETWORKDAYS(#REF!,D234))</f>
        <v>#REF!</v>
      </c>
      <c r="F234" s="59"/>
      <c r="G234" s="59"/>
      <c r="H234" s="59"/>
      <c r="I234" s="59"/>
      <c r="J234" s="147"/>
      <c r="K234" s="147"/>
      <c r="L234" s="147"/>
      <c r="M234" s="148"/>
    </row>
    <row r="235" spans="4:13" x14ac:dyDescent="0.25">
      <c r="D235" s="145"/>
      <c r="E235" s="146" t="e">
        <f>IF(OR(D235="",#REF!=""),"",NETWORKDAYS(#REF!,D235))</f>
        <v>#REF!</v>
      </c>
      <c r="F235" s="59"/>
      <c r="G235" s="59"/>
      <c r="H235" s="59"/>
      <c r="I235" s="59"/>
      <c r="J235" s="147"/>
      <c r="K235" s="147"/>
      <c r="L235" s="147"/>
      <c r="M235" s="148"/>
    </row>
    <row r="236" spans="4:13" x14ac:dyDescent="0.25">
      <c r="D236" s="145"/>
      <c r="E236" s="146" t="e">
        <f>IF(OR(D236="",#REF!=""),"",NETWORKDAYS(#REF!,D236))</f>
        <v>#REF!</v>
      </c>
      <c r="F236" s="59"/>
      <c r="G236" s="59"/>
      <c r="H236" s="59"/>
      <c r="I236" s="59"/>
      <c r="J236" s="147"/>
      <c r="K236" s="147"/>
      <c r="L236" s="147"/>
      <c r="M236" s="148"/>
    </row>
    <row r="237" spans="4:13" x14ac:dyDescent="0.25">
      <c r="D237" s="145"/>
      <c r="E237" s="146" t="e">
        <f>IF(OR(D237="",#REF!=""),"",NETWORKDAYS(#REF!,D237))</f>
        <v>#REF!</v>
      </c>
      <c r="F237" s="59"/>
      <c r="G237" s="59"/>
      <c r="H237" s="59"/>
      <c r="I237" s="59"/>
      <c r="J237" s="147"/>
      <c r="K237" s="147"/>
      <c r="L237" s="147"/>
      <c r="M237" s="148"/>
    </row>
    <row r="238" spans="4:13" x14ac:dyDescent="0.25">
      <c r="D238" s="145"/>
      <c r="E238" s="146" t="e">
        <f>IF(OR(D238="",#REF!=""),"",NETWORKDAYS(#REF!,D238))</f>
        <v>#REF!</v>
      </c>
      <c r="F238" s="59"/>
      <c r="G238" s="59"/>
      <c r="H238" s="59"/>
      <c r="I238" s="59"/>
      <c r="J238" s="147"/>
      <c r="K238" s="147"/>
      <c r="L238" s="147"/>
      <c r="M238" s="148"/>
    </row>
    <row r="239" spans="4:13" x14ac:dyDescent="0.25">
      <c r="D239" s="145"/>
      <c r="E239" s="146" t="e">
        <f>IF(OR(D239="",#REF!=""),"",NETWORKDAYS(#REF!,D239))</f>
        <v>#REF!</v>
      </c>
      <c r="F239" s="59"/>
      <c r="G239" s="59"/>
      <c r="H239" s="59"/>
      <c r="I239" s="59"/>
      <c r="J239" s="147"/>
      <c r="K239" s="147"/>
      <c r="L239" s="147"/>
      <c r="M239" s="148"/>
    </row>
    <row r="240" spans="4:13" x14ac:dyDescent="0.25">
      <c r="D240" s="145"/>
      <c r="E240" s="146" t="e">
        <f>IF(OR(D240="",#REF!=""),"",NETWORKDAYS(#REF!,D240))</f>
        <v>#REF!</v>
      </c>
      <c r="F240" s="59"/>
      <c r="G240" s="59"/>
      <c r="H240" s="59"/>
      <c r="I240" s="59"/>
      <c r="J240" s="147"/>
      <c r="K240" s="147"/>
      <c r="L240" s="147"/>
      <c r="M240" s="148"/>
    </row>
    <row r="241" spans="4:13" x14ac:dyDescent="0.25">
      <c r="D241" s="145"/>
      <c r="E241" s="146" t="e">
        <f>IF(OR(D241="",#REF!=""),"",NETWORKDAYS(#REF!,D241))</f>
        <v>#REF!</v>
      </c>
      <c r="F241" s="59"/>
      <c r="G241" s="59"/>
      <c r="H241" s="59"/>
      <c r="I241" s="59"/>
      <c r="J241" s="147"/>
      <c r="K241" s="147"/>
      <c r="L241" s="147"/>
      <c r="M241" s="148"/>
    </row>
    <row r="242" spans="4:13" x14ac:dyDescent="0.25">
      <c r="D242" s="145"/>
      <c r="E242" s="146" t="e">
        <f>IF(OR(D242="",#REF!=""),"",NETWORKDAYS(#REF!,D242))</f>
        <v>#REF!</v>
      </c>
      <c r="F242" s="59"/>
      <c r="G242" s="59"/>
      <c r="H242" s="59"/>
      <c r="I242" s="59"/>
      <c r="J242" s="147"/>
      <c r="K242" s="147"/>
      <c r="L242" s="147"/>
      <c r="M242" s="148"/>
    </row>
    <row r="243" spans="4:13" x14ac:dyDescent="0.25">
      <c r="D243" s="145"/>
      <c r="E243" s="146" t="e">
        <f>IF(OR(D243="",#REF!=""),"",NETWORKDAYS(#REF!,D243))</f>
        <v>#REF!</v>
      </c>
      <c r="F243" s="59"/>
      <c r="G243" s="59"/>
      <c r="H243" s="59"/>
      <c r="I243" s="59"/>
      <c r="J243" s="147"/>
      <c r="K243" s="147"/>
      <c r="L243" s="147"/>
      <c r="M243" s="148"/>
    </row>
    <row r="244" spans="4:13" x14ac:dyDescent="0.25">
      <c r="D244" s="145"/>
      <c r="E244" s="146" t="e">
        <f>IF(OR(D244="",#REF!=""),"",NETWORKDAYS(#REF!,D244))</f>
        <v>#REF!</v>
      </c>
      <c r="F244" s="59"/>
      <c r="G244" s="59"/>
      <c r="H244" s="59"/>
      <c r="I244" s="59"/>
      <c r="J244" s="147"/>
      <c r="K244" s="147"/>
      <c r="L244" s="147"/>
      <c r="M244" s="148"/>
    </row>
    <row r="245" spans="4:13" x14ac:dyDescent="0.25">
      <c r="D245" s="145"/>
      <c r="E245" s="146" t="e">
        <f>IF(OR(D245="",#REF!=""),"",NETWORKDAYS(#REF!,D245))</f>
        <v>#REF!</v>
      </c>
      <c r="F245" s="59"/>
      <c r="G245" s="59"/>
      <c r="H245" s="59"/>
      <c r="I245" s="59"/>
      <c r="J245" s="147"/>
      <c r="K245" s="147"/>
      <c r="L245" s="147"/>
      <c r="M245" s="148"/>
    </row>
    <row r="246" spans="4:13" x14ac:dyDescent="0.25">
      <c r="D246" s="145"/>
      <c r="E246" s="146" t="e">
        <f>IF(OR(D246="",#REF!=""),"",NETWORKDAYS(#REF!,D246))</f>
        <v>#REF!</v>
      </c>
      <c r="F246" s="59"/>
      <c r="G246" s="59"/>
      <c r="H246" s="59"/>
      <c r="I246" s="59"/>
      <c r="J246" s="147"/>
      <c r="K246" s="147"/>
      <c r="L246" s="147"/>
      <c r="M246" s="148"/>
    </row>
    <row r="247" spans="4:13" x14ac:dyDescent="0.25">
      <c r="D247" s="145"/>
      <c r="E247" s="146" t="e">
        <f>IF(OR(D247="",#REF!=""),"",NETWORKDAYS(#REF!,D247))</f>
        <v>#REF!</v>
      </c>
      <c r="F247" s="59"/>
      <c r="G247" s="59"/>
      <c r="H247" s="59"/>
      <c r="I247" s="59"/>
      <c r="J247" s="147"/>
      <c r="K247" s="147"/>
      <c r="L247" s="147"/>
      <c r="M247" s="148"/>
    </row>
    <row r="248" spans="4:13" x14ac:dyDescent="0.25">
      <c r="D248" s="145"/>
      <c r="E248" s="146" t="e">
        <f>IF(OR(D248="",#REF!=""),"",NETWORKDAYS(#REF!,D248))</f>
        <v>#REF!</v>
      </c>
      <c r="F248" s="59"/>
      <c r="G248" s="59"/>
      <c r="H248" s="59"/>
      <c r="I248" s="59"/>
      <c r="J248" s="147"/>
      <c r="K248" s="147"/>
      <c r="L248" s="147"/>
      <c r="M248" s="148"/>
    </row>
    <row r="249" spans="4:13" x14ac:dyDescent="0.25">
      <c r="D249" s="145"/>
      <c r="E249" s="146" t="e">
        <f>IF(OR(D249="",#REF!=""),"",NETWORKDAYS(#REF!,D249))</f>
        <v>#REF!</v>
      </c>
      <c r="F249" s="59"/>
      <c r="G249" s="59"/>
      <c r="H249" s="59"/>
      <c r="I249" s="59"/>
      <c r="J249" s="147"/>
      <c r="K249" s="147"/>
      <c r="L249" s="147"/>
      <c r="M249" s="148"/>
    </row>
    <row r="250" spans="4:13" x14ac:dyDescent="0.25">
      <c r="D250" s="145"/>
      <c r="E250" s="146" t="e">
        <f>IF(OR(D250="",#REF!=""),"",NETWORKDAYS(#REF!,D250))</f>
        <v>#REF!</v>
      </c>
      <c r="F250" s="59"/>
      <c r="G250" s="59"/>
      <c r="H250" s="59"/>
      <c r="I250" s="59"/>
      <c r="J250" s="147"/>
      <c r="K250" s="147"/>
      <c r="L250" s="147"/>
      <c r="M250" s="148"/>
    </row>
    <row r="251" spans="4:13" x14ac:dyDescent="0.25">
      <c r="D251" s="145"/>
      <c r="E251" s="146" t="e">
        <f>IF(OR(D251="",#REF!=""),"",NETWORKDAYS(#REF!,D251))</f>
        <v>#REF!</v>
      </c>
      <c r="F251" s="59"/>
      <c r="G251" s="59"/>
      <c r="H251" s="59"/>
      <c r="I251" s="59"/>
      <c r="J251" s="147"/>
      <c r="K251" s="147"/>
      <c r="L251" s="147"/>
      <c r="M251" s="148"/>
    </row>
    <row r="252" spans="4:13" x14ac:dyDescent="0.25">
      <c r="D252" s="145"/>
      <c r="E252" s="146" t="e">
        <f>IF(OR(D252="",#REF!=""),"",NETWORKDAYS(#REF!,D252))</f>
        <v>#REF!</v>
      </c>
      <c r="F252" s="59"/>
      <c r="G252" s="59"/>
      <c r="H252" s="59"/>
      <c r="I252" s="59"/>
      <c r="J252" s="147"/>
      <c r="K252" s="147"/>
      <c r="L252" s="147"/>
      <c r="M252" s="148"/>
    </row>
    <row r="253" spans="4:13" x14ac:dyDescent="0.25">
      <c r="D253" s="145"/>
      <c r="E253" s="146" t="e">
        <f>IF(OR(D253="",#REF!=""),"",NETWORKDAYS(#REF!,D253))</f>
        <v>#REF!</v>
      </c>
      <c r="F253" s="59"/>
      <c r="G253" s="59"/>
      <c r="H253" s="59"/>
      <c r="I253" s="59"/>
      <c r="J253" s="147"/>
      <c r="K253" s="147"/>
      <c r="L253" s="147"/>
      <c r="M253" s="148"/>
    </row>
    <row r="254" spans="4:13" x14ac:dyDescent="0.25">
      <c r="D254" s="145"/>
      <c r="E254" s="146" t="e">
        <f>IF(OR(D254="",#REF!=""),"",NETWORKDAYS(#REF!,D254))</f>
        <v>#REF!</v>
      </c>
      <c r="F254" s="59"/>
      <c r="G254" s="59"/>
      <c r="H254" s="59"/>
      <c r="I254" s="59"/>
      <c r="J254" s="147"/>
      <c r="K254" s="147"/>
      <c r="L254" s="147"/>
      <c r="M254" s="148"/>
    </row>
    <row r="255" spans="4:13" x14ac:dyDescent="0.25">
      <c r="D255" s="145"/>
      <c r="E255" s="146" t="e">
        <f>IF(OR(D255="",#REF!=""),"",NETWORKDAYS(#REF!,D255))</f>
        <v>#REF!</v>
      </c>
      <c r="F255" s="59"/>
      <c r="G255" s="59"/>
      <c r="H255" s="59"/>
      <c r="I255" s="59"/>
      <c r="J255" s="147"/>
      <c r="K255" s="147"/>
      <c r="L255" s="147"/>
      <c r="M255" s="148"/>
    </row>
    <row r="256" spans="4:13" x14ac:dyDescent="0.25">
      <c r="D256" s="145"/>
      <c r="E256" s="146" t="e">
        <f>IF(OR(D256="",#REF!=""),"",NETWORKDAYS(#REF!,D256))</f>
        <v>#REF!</v>
      </c>
      <c r="F256" s="59"/>
      <c r="G256" s="59"/>
      <c r="H256" s="59"/>
      <c r="I256" s="59"/>
      <c r="J256" s="147"/>
      <c r="K256" s="147"/>
      <c r="L256" s="147"/>
      <c r="M256" s="148"/>
    </row>
    <row r="257" spans="4:13" x14ac:dyDescent="0.25">
      <c r="D257" s="145"/>
      <c r="E257" s="146" t="e">
        <f>IF(OR(D257="",#REF!=""),"",NETWORKDAYS(#REF!,D257))</f>
        <v>#REF!</v>
      </c>
      <c r="F257" s="59"/>
      <c r="G257" s="59"/>
      <c r="H257" s="59"/>
      <c r="I257" s="59"/>
      <c r="J257" s="147"/>
      <c r="K257" s="147"/>
      <c r="L257" s="147"/>
      <c r="M257" s="148"/>
    </row>
    <row r="258" spans="4:13" x14ac:dyDescent="0.25">
      <c r="D258" s="145"/>
      <c r="E258" s="146" t="e">
        <f>IF(OR(D258="",#REF!=""),"",NETWORKDAYS(#REF!,D258))</f>
        <v>#REF!</v>
      </c>
      <c r="F258" s="59"/>
      <c r="G258" s="59"/>
      <c r="H258" s="59"/>
      <c r="I258" s="59"/>
      <c r="J258" s="147"/>
      <c r="K258" s="147"/>
      <c r="L258" s="147"/>
      <c r="M258" s="148"/>
    </row>
    <row r="259" spans="4:13" x14ac:dyDescent="0.25">
      <c r="D259" s="145"/>
      <c r="E259" s="146" t="e">
        <f>IF(OR(D259="",#REF!=""),"",NETWORKDAYS(#REF!,D259))</f>
        <v>#REF!</v>
      </c>
      <c r="F259" s="59"/>
      <c r="G259" s="59"/>
      <c r="H259" s="59"/>
      <c r="I259" s="59"/>
      <c r="J259" s="147"/>
      <c r="K259" s="147"/>
      <c r="L259" s="147"/>
      <c r="M259" s="148"/>
    </row>
    <row r="260" spans="4:13" x14ac:dyDescent="0.25">
      <c r="D260" s="145"/>
      <c r="E260" s="146" t="e">
        <f>IF(OR(D260="",#REF!=""),"",NETWORKDAYS(#REF!,D260))</f>
        <v>#REF!</v>
      </c>
      <c r="F260" s="59"/>
      <c r="G260" s="59"/>
      <c r="H260" s="59"/>
      <c r="I260" s="59"/>
      <c r="J260" s="147"/>
      <c r="K260" s="147"/>
      <c r="L260" s="147"/>
      <c r="M260" s="148"/>
    </row>
    <row r="261" spans="4:13" x14ac:dyDescent="0.25">
      <c r="D261" s="145"/>
      <c r="E261" s="146" t="e">
        <f>IF(OR(D261="",#REF!=""),"",NETWORKDAYS(#REF!,D261))</f>
        <v>#REF!</v>
      </c>
      <c r="F261" s="59"/>
      <c r="G261" s="59"/>
      <c r="H261" s="59"/>
      <c r="I261" s="59"/>
      <c r="J261" s="147"/>
      <c r="K261" s="147"/>
      <c r="L261" s="147"/>
      <c r="M261" s="148"/>
    </row>
    <row r="262" spans="4:13" x14ac:dyDescent="0.25">
      <c r="D262" s="145"/>
      <c r="E262" s="146" t="e">
        <f>IF(OR(D262="",#REF!=""),"",NETWORKDAYS(#REF!,D262))</f>
        <v>#REF!</v>
      </c>
      <c r="F262" s="59"/>
      <c r="G262" s="59"/>
      <c r="H262" s="59"/>
      <c r="I262" s="59"/>
      <c r="J262" s="147"/>
      <c r="K262" s="147"/>
      <c r="L262" s="147"/>
      <c r="M262" s="148"/>
    </row>
    <row r="263" spans="4:13" x14ac:dyDescent="0.25">
      <c r="D263" s="145"/>
      <c r="E263" s="146" t="e">
        <f>IF(OR(D263="",#REF!=""),"",NETWORKDAYS(#REF!,D263))</f>
        <v>#REF!</v>
      </c>
      <c r="F263" s="59"/>
      <c r="G263" s="59"/>
      <c r="H263" s="59"/>
      <c r="I263" s="59"/>
      <c r="J263" s="147"/>
      <c r="K263" s="147"/>
      <c r="L263" s="147"/>
      <c r="M263" s="148"/>
    </row>
    <row r="264" spans="4:13" x14ac:dyDescent="0.25">
      <c r="D264" s="145"/>
      <c r="E264" s="146" t="e">
        <f>IF(OR(D264="",#REF!=""),"",NETWORKDAYS(#REF!,D264))</f>
        <v>#REF!</v>
      </c>
      <c r="F264" s="59"/>
      <c r="G264" s="59"/>
      <c r="H264" s="59"/>
      <c r="I264" s="59"/>
      <c r="J264" s="147"/>
      <c r="K264" s="147"/>
      <c r="L264" s="147"/>
      <c r="M264" s="148"/>
    </row>
    <row r="265" spans="4:13" x14ac:dyDescent="0.25">
      <c r="D265" s="145"/>
      <c r="E265" s="146" t="e">
        <f>IF(OR(D265="",#REF!=""),"",NETWORKDAYS(#REF!,D265))</f>
        <v>#REF!</v>
      </c>
      <c r="F265" s="59"/>
      <c r="G265" s="59"/>
      <c r="H265" s="59"/>
      <c r="I265" s="59"/>
      <c r="J265" s="147"/>
      <c r="K265" s="147"/>
      <c r="L265" s="147"/>
      <c r="M265" s="148"/>
    </row>
    <row r="266" spans="4:13" x14ac:dyDescent="0.25">
      <c r="D266" s="145"/>
      <c r="E266" s="146" t="e">
        <f>IF(OR(D266="",#REF!=""),"",NETWORKDAYS(#REF!,D266))</f>
        <v>#REF!</v>
      </c>
      <c r="F266" s="59"/>
      <c r="G266" s="59"/>
      <c r="H266" s="59"/>
      <c r="I266" s="59"/>
      <c r="J266" s="147"/>
      <c r="K266" s="147"/>
      <c r="L266" s="147"/>
      <c r="M266" s="148"/>
    </row>
    <row r="267" spans="4:13" x14ac:dyDescent="0.25">
      <c r="D267" s="145"/>
      <c r="E267" s="146" t="e">
        <f>IF(OR(D267="",#REF!=""),"",NETWORKDAYS(#REF!,D267))</f>
        <v>#REF!</v>
      </c>
      <c r="F267" s="59"/>
      <c r="G267" s="59"/>
      <c r="H267" s="59"/>
      <c r="I267" s="59"/>
      <c r="J267" s="147"/>
      <c r="K267" s="147"/>
      <c r="L267" s="147"/>
      <c r="M267" s="148"/>
    </row>
    <row r="268" spans="4:13" x14ac:dyDescent="0.25">
      <c r="D268" s="145"/>
      <c r="E268" s="146" t="e">
        <f>IF(OR(D268="",#REF!=""),"",NETWORKDAYS(#REF!,D268))</f>
        <v>#REF!</v>
      </c>
      <c r="F268" s="59"/>
      <c r="G268" s="59"/>
      <c r="H268" s="59"/>
      <c r="I268" s="59"/>
      <c r="J268" s="147"/>
      <c r="K268" s="147"/>
      <c r="L268" s="147"/>
      <c r="M268" s="148"/>
    </row>
    <row r="269" spans="4:13" x14ac:dyDescent="0.25">
      <c r="D269" s="145"/>
      <c r="E269" s="146" t="e">
        <f>IF(OR(D269="",#REF!=""),"",NETWORKDAYS(#REF!,D269))</f>
        <v>#REF!</v>
      </c>
      <c r="F269" s="59"/>
      <c r="G269" s="59"/>
      <c r="H269" s="59"/>
      <c r="I269" s="59"/>
      <c r="J269" s="147"/>
      <c r="K269" s="147"/>
      <c r="L269" s="147"/>
      <c r="M269" s="148"/>
    </row>
    <row r="270" spans="4:13" x14ac:dyDescent="0.25">
      <c r="D270" s="145"/>
      <c r="E270" s="146" t="e">
        <f>IF(OR(D270="",#REF!=""),"",NETWORKDAYS(#REF!,D270))</f>
        <v>#REF!</v>
      </c>
      <c r="F270" s="59"/>
      <c r="G270" s="59"/>
      <c r="H270" s="59"/>
      <c r="I270" s="59"/>
      <c r="J270" s="147"/>
      <c r="K270" s="147"/>
      <c r="L270" s="147"/>
      <c r="M270" s="148"/>
    </row>
    <row r="271" spans="4:13" x14ac:dyDescent="0.25">
      <c r="D271" s="145"/>
      <c r="E271" s="146" t="e">
        <f>IF(OR(D271="",#REF!=""),"",NETWORKDAYS(#REF!,D271))</f>
        <v>#REF!</v>
      </c>
      <c r="F271" s="59"/>
      <c r="G271" s="59"/>
      <c r="H271" s="59"/>
      <c r="I271" s="59"/>
      <c r="J271" s="147"/>
      <c r="K271" s="147"/>
      <c r="L271" s="147"/>
      <c r="M271" s="148"/>
    </row>
    <row r="272" spans="4:13" x14ac:dyDescent="0.25">
      <c r="D272" s="145"/>
      <c r="E272" s="146" t="e">
        <f>IF(OR(D272="",#REF!=""),"",NETWORKDAYS(#REF!,D272))</f>
        <v>#REF!</v>
      </c>
      <c r="F272" s="59"/>
      <c r="G272" s="59"/>
      <c r="H272" s="59"/>
      <c r="I272" s="59"/>
      <c r="J272" s="147"/>
      <c r="K272" s="147"/>
      <c r="L272" s="147"/>
      <c r="M272" s="148"/>
    </row>
    <row r="273" spans="4:13" x14ac:dyDescent="0.25">
      <c r="D273" s="145"/>
      <c r="E273" s="146" t="e">
        <f>IF(OR(D273="",#REF!=""),"",NETWORKDAYS(#REF!,D273))</f>
        <v>#REF!</v>
      </c>
      <c r="F273" s="59"/>
      <c r="G273" s="59"/>
      <c r="H273" s="59"/>
      <c r="I273" s="59"/>
      <c r="J273" s="147"/>
      <c r="K273" s="147"/>
      <c r="L273" s="147"/>
      <c r="M273" s="148"/>
    </row>
    <row r="274" spans="4:13" x14ac:dyDescent="0.25">
      <c r="D274" s="145"/>
      <c r="E274" s="146" t="e">
        <f>IF(OR(D274="",#REF!=""),"",NETWORKDAYS(#REF!,D274))</f>
        <v>#REF!</v>
      </c>
      <c r="F274" s="59"/>
      <c r="G274" s="59"/>
      <c r="H274" s="59"/>
      <c r="I274" s="59"/>
      <c r="J274" s="147"/>
      <c r="K274" s="147"/>
      <c r="L274" s="147"/>
      <c r="M274" s="148"/>
    </row>
    <row r="275" spans="4:13" x14ac:dyDescent="0.25">
      <c r="D275" s="145"/>
      <c r="E275" s="146" t="e">
        <f>IF(OR(D275="",#REF!=""),"",NETWORKDAYS(#REF!,D275))</f>
        <v>#REF!</v>
      </c>
      <c r="F275" s="59"/>
      <c r="G275" s="59"/>
      <c r="H275" s="59"/>
      <c r="I275" s="59"/>
      <c r="J275" s="147"/>
      <c r="K275" s="147"/>
      <c r="L275" s="147"/>
      <c r="M275" s="148"/>
    </row>
    <row r="276" spans="4:13" x14ac:dyDescent="0.25">
      <c r="D276" s="145"/>
      <c r="E276" s="146" t="e">
        <f>IF(OR(D276="",#REF!=""),"",NETWORKDAYS(#REF!,D276))</f>
        <v>#REF!</v>
      </c>
      <c r="F276" s="59"/>
      <c r="G276" s="59"/>
      <c r="H276" s="59"/>
      <c r="I276" s="59"/>
      <c r="J276" s="147"/>
      <c r="K276" s="147"/>
      <c r="L276" s="147"/>
      <c r="M276" s="148"/>
    </row>
    <row r="277" spans="4:13" x14ac:dyDescent="0.25">
      <c r="D277" s="145"/>
      <c r="E277" s="146" t="e">
        <f>IF(OR(D277="",#REF!=""),"",NETWORKDAYS(#REF!,D277))</f>
        <v>#REF!</v>
      </c>
      <c r="F277" s="59"/>
      <c r="G277" s="59"/>
      <c r="H277" s="59"/>
      <c r="I277" s="59"/>
      <c r="J277" s="147"/>
      <c r="K277" s="147"/>
      <c r="L277" s="147"/>
      <c r="M277" s="148"/>
    </row>
    <row r="278" spans="4:13" x14ac:dyDescent="0.25">
      <c r="D278" s="145"/>
      <c r="E278" s="146" t="e">
        <f>IF(OR(D278="",#REF!=""),"",NETWORKDAYS(#REF!,D278))</f>
        <v>#REF!</v>
      </c>
      <c r="F278" s="59"/>
      <c r="G278" s="59"/>
      <c r="H278" s="59"/>
      <c r="I278" s="59"/>
      <c r="J278" s="147"/>
      <c r="K278" s="147"/>
      <c r="L278" s="147"/>
      <c r="M278" s="148"/>
    </row>
    <row r="279" spans="4:13" x14ac:dyDescent="0.25">
      <c r="D279" s="145"/>
      <c r="E279" s="146" t="e">
        <f>IF(OR(D279="",#REF!=""),"",NETWORKDAYS(#REF!,D279))</f>
        <v>#REF!</v>
      </c>
      <c r="F279" s="59"/>
      <c r="G279" s="59"/>
      <c r="H279" s="59"/>
      <c r="I279" s="59"/>
      <c r="J279" s="147"/>
      <c r="K279" s="147"/>
      <c r="L279" s="147"/>
      <c r="M279" s="148"/>
    </row>
    <row r="280" spans="4:13" x14ac:dyDescent="0.25">
      <c r="D280" s="145"/>
      <c r="E280" s="146" t="e">
        <f>IF(OR(D280="",#REF!=""),"",NETWORKDAYS(#REF!,D280))</f>
        <v>#REF!</v>
      </c>
      <c r="F280" s="59"/>
      <c r="G280" s="59"/>
      <c r="H280" s="59"/>
      <c r="I280" s="59"/>
      <c r="J280" s="147"/>
      <c r="K280" s="147"/>
      <c r="L280" s="147"/>
      <c r="M280" s="148"/>
    </row>
    <row r="281" spans="4:13" x14ac:dyDescent="0.25">
      <c r="D281" s="145"/>
      <c r="E281" s="146" t="e">
        <f>IF(OR(D281="",#REF!=""),"",NETWORKDAYS(#REF!,D281))</f>
        <v>#REF!</v>
      </c>
      <c r="F281" s="59"/>
      <c r="G281" s="59"/>
      <c r="H281" s="59"/>
      <c r="I281" s="59"/>
      <c r="J281" s="147"/>
      <c r="K281" s="147"/>
      <c r="L281" s="147"/>
      <c r="M281" s="148"/>
    </row>
    <row r="282" spans="4:13" x14ac:dyDescent="0.25">
      <c r="D282" s="145"/>
      <c r="E282" s="146" t="e">
        <f>IF(OR(D282="",#REF!=""),"",NETWORKDAYS(#REF!,D282))</f>
        <v>#REF!</v>
      </c>
      <c r="F282" s="59"/>
      <c r="G282" s="59"/>
      <c r="H282" s="59"/>
      <c r="I282" s="59"/>
      <c r="J282" s="147"/>
      <c r="K282" s="147"/>
      <c r="L282" s="147"/>
      <c r="M282" s="148"/>
    </row>
    <row r="283" spans="4:13" x14ac:dyDescent="0.25">
      <c r="D283" s="145"/>
      <c r="E283" s="146" t="e">
        <f>IF(OR(D283="",#REF!=""),"",NETWORKDAYS(#REF!,D283))</f>
        <v>#REF!</v>
      </c>
      <c r="F283" s="59"/>
      <c r="G283" s="59"/>
      <c r="H283" s="59"/>
      <c r="I283" s="59"/>
      <c r="J283" s="147"/>
      <c r="K283" s="147"/>
      <c r="L283" s="147"/>
      <c r="M283" s="148"/>
    </row>
    <row r="284" spans="4:13" x14ac:dyDescent="0.25">
      <c r="D284" s="145"/>
      <c r="E284" s="146" t="e">
        <f>IF(OR(D284="",#REF!=""),"",NETWORKDAYS(#REF!,D284))</f>
        <v>#REF!</v>
      </c>
      <c r="F284" s="59"/>
      <c r="G284" s="59"/>
      <c r="H284" s="59"/>
      <c r="I284" s="59"/>
      <c r="J284" s="147"/>
      <c r="K284" s="147"/>
      <c r="L284" s="147"/>
      <c r="M284" s="148"/>
    </row>
    <row r="285" spans="4:13" x14ac:dyDescent="0.25">
      <c r="D285" s="145"/>
      <c r="E285" s="146" t="e">
        <f>IF(OR(D285="",#REF!=""),"",NETWORKDAYS(#REF!,D285))</f>
        <v>#REF!</v>
      </c>
      <c r="F285" s="59"/>
      <c r="G285" s="59"/>
      <c r="H285" s="59"/>
      <c r="I285" s="59"/>
      <c r="J285" s="147"/>
      <c r="K285" s="147"/>
      <c r="L285" s="147"/>
      <c r="M285" s="148"/>
    </row>
    <row r="286" spans="4:13" x14ac:dyDescent="0.25">
      <c r="D286" s="145"/>
      <c r="E286" s="146" t="e">
        <f>IF(OR(D286="",#REF!=""),"",NETWORKDAYS(#REF!,D286))</f>
        <v>#REF!</v>
      </c>
      <c r="F286" s="59"/>
      <c r="G286" s="59"/>
      <c r="H286" s="59"/>
      <c r="I286" s="59"/>
      <c r="J286" s="147"/>
      <c r="K286" s="147"/>
      <c r="L286" s="147"/>
      <c r="M286" s="148"/>
    </row>
    <row r="287" spans="4:13" x14ac:dyDescent="0.25">
      <c r="D287" s="145"/>
      <c r="E287" s="146" t="e">
        <f>IF(OR(D287="",#REF!=""),"",NETWORKDAYS(#REF!,D287))</f>
        <v>#REF!</v>
      </c>
      <c r="F287" s="59"/>
      <c r="G287" s="59"/>
      <c r="H287" s="59"/>
      <c r="I287" s="59"/>
      <c r="J287" s="147"/>
      <c r="K287" s="147"/>
      <c r="L287" s="147"/>
      <c r="M287" s="148"/>
    </row>
    <row r="288" spans="4:13" x14ac:dyDescent="0.25">
      <c r="D288" s="145"/>
      <c r="E288" s="146" t="e">
        <f>IF(OR(D288="",#REF!=""),"",NETWORKDAYS(#REF!,D288))</f>
        <v>#REF!</v>
      </c>
      <c r="F288" s="59"/>
      <c r="G288" s="59"/>
      <c r="H288" s="59"/>
      <c r="I288" s="59"/>
      <c r="J288" s="147"/>
      <c r="K288" s="147"/>
      <c r="L288" s="147"/>
      <c r="M288" s="148"/>
    </row>
    <row r="289" spans="4:13" x14ac:dyDescent="0.25">
      <c r="D289" s="145"/>
      <c r="E289" s="146" t="e">
        <f>IF(OR(D289="",#REF!=""),"",NETWORKDAYS(#REF!,D289))</f>
        <v>#REF!</v>
      </c>
      <c r="F289" s="59"/>
      <c r="G289" s="59"/>
      <c r="H289" s="59"/>
      <c r="I289" s="59"/>
      <c r="J289" s="147"/>
      <c r="K289" s="147"/>
      <c r="L289" s="147"/>
      <c r="M289" s="148"/>
    </row>
    <row r="290" spans="4:13" x14ac:dyDescent="0.25">
      <c r="D290" s="145"/>
      <c r="E290" s="146" t="e">
        <f>IF(OR(D290="",#REF!=""),"",NETWORKDAYS(#REF!,D290))</f>
        <v>#REF!</v>
      </c>
      <c r="F290" s="59"/>
      <c r="G290" s="59"/>
      <c r="H290" s="59"/>
      <c r="I290" s="59"/>
      <c r="J290" s="147"/>
      <c r="K290" s="147"/>
      <c r="L290" s="147"/>
      <c r="M290" s="148"/>
    </row>
    <row r="291" spans="4:13" x14ac:dyDescent="0.25">
      <c r="D291" s="145"/>
      <c r="E291" s="146" t="e">
        <f>IF(OR(D291="",#REF!=""),"",NETWORKDAYS(#REF!,D291))</f>
        <v>#REF!</v>
      </c>
      <c r="F291" s="59"/>
      <c r="G291" s="59"/>
      <c r="H291" s="59"/>
      <c r="I291" s="59"/>
      <c r="J291" s="147"/>
      <c r="K291" s="147"/>
      <c r="L291" s="147"/>
      <c r="M291" s="148"/>
    </row>
    <row r="292" spans="4:13" x14ac:dyDescent="0.25">
      <c r="D292" s="145"/>
      <c r="E292" s="146" t="e">
        <f>IF(OR(D292="",#REF!=""),"",NETWORKDAYS(#REF!,D292))</f>
        <v>#REF!</v>
      </c>
      <c r="F292" s="59"/>
      <c r="G292" s="59"/>
      <c r="H292" s="59"/>
      <c r="I292" s="59"/>
      <c r="J292" s="147"/>
      <c r="K292" s="147"/>
      <c r="L292" s="147"/>
      <c r="M292" s="148"/>
    </row>
    <row r="293" spans="4:13" x14ac:dyDescent="0.25">
      <c r="D293" s="145"/>
      <c r="E293" s="146" t="e">
        <f>IF(OR(D293="",#REF!=""),"",NETWORKDAYS(#REF!,D293))</f>
        <v>#REF!</v>
      </c>
      <c r="F293" s="59"/>
      <c r="G293" s="59"/>
      <c r="H293" s="59"/>
      <c r="I293" s="59"/>
      <c r="J293" s="147"/>
      <c r="K293" s="147"/>
      <c r="L293" s="147"/>
      <c r="M293" s="148"/>
    </row>
    <row r="294" spans="4:13" x14ac:dyDescent="0.25">
      <c r="D294" s="145"/>
      <c r="E294" s="146" t="e">
        <f>IF(OR(D294="",#REF!=""),"",NETWORKDAYS(#REF!,D294))</f>
        <v>#REF!</v>
      </c>
      <c r="F294" s="59"/>
      <c r="G294" s="59"/>
      <c r="H294" s="59"/>
      <c r="I294" s="59"/>
      <c r="J294" s="147"/>
      <c r="K294" s="147"/>
      <c r="L294" s="147"/>
      <c r="M294" s="148"/>
    </row>
    <row r="295" spans="4:13" x14ac:dyDescent="0.25">
      <c r="D295" s="145"/>
      <c r="E295" s="146" t="e">
        <f>IF(OR(D295="",#REF!=""),"",NETWORKDAYS(#REF!,D295))</f>
        <v>#REF!</v>
      </c>
      <c r="F295" s="59"/>
      <c r="G295" s="59"/>
      <c r="H295" s="59"/>
      <c r="I295" s="59"/>
      <c r="J295" s="147"/>
      <c r="K295" s="147"/>
      <c r="L295" s="147"/>
      <c r="M295" s="148"/>
    </row>
    <row r="296" spans="4:13" x14ac:dyDescent="0.25">
      <c r="D296" s="145"/>
      <c r="E296" s="146" t="e">
        <f>IF(OR(D296="",#REF!=""),"",NETWORKDAYS(#REF!,D296))</f>
        <v>#REF!</v>
      </c>
      <c r="F296" s="59"/>
      <c r="G296" s="59"/>
      <c r="H296" s="59"/>
      <c r="I296" s="59"/>
      <c r="J296" s="147"/>
      <c r="K296" s="147"/>
      <c r="L296" s="147"/>
      <c r="M296" s="148"/>
    </row>
    <row r="297" spans="4:13" x14ac:dyDescent="0.25">
      <c r="D297" s="145"/>
      <c r="E297" s="146" t="e">
        <f>IF(OR(D297="",#REF!=""),"",NETWORKDAYS(#REF!,D297))</f>
        <v>#REF!</v>
      </c>
      <c r="F297" s="59"/>
      <c r="G297" s="59"/>
      <c r="H297" s="59"/>
      <c r="I297" s="59"/>
      <c r="J297" s="147"/>
      <c r="K297" s="147"/>
      <c r="L297" s="147"/>
      <c r="M297" s="148"/>
    </row>
    <row r="298" spans="4:13" x14ac:dyDescent="0.25">
      <c r="D298" s="145"/>
      <c r="E298" s="146" t="e">
        <f>IF(OR(D298="",#REF!=""),"",NETWORKDAYS(#REF!,D298))</f>
        <v>#REF!</v>
      </c>
      <c r="F298" s="59"/>
      <c r="G298" s="59"/>
      <c r="H298" s="59"/>
      <c r="I298" s="59"/>
      <c r="J298" s="147"/>
      <c r="K298" s="147"/>
      <c r="L298" s="147"/>
      <c r="M298" s="148"/>
    </row>
    <row r="299" spans="4:13" x14ac:dyDescent="0.25">
      <c r="D299" s="145"/>
      <c r="E299" s="146" t="e">
        <f>IF(OR(D299="",#REF!=""),"",NETWORKDAYS(#REF!,D299))</f>
        <v>#REF!</v>
      </c>
      <c r="F299" s="59"/>
      <c r="G299" s="59"/>
      <c r="H299" s="59"/>
      <c r="I299" s="59"/>
      <c r="J299" s="147"/>
      <c r="K299" s="147"/>
      <c r="L299" s="147"/>
      <c r="M299" s="148"/>
    </row>
    <row r="300" spans="4:13" x14ac:dyDescent="0.25">
      <c r="D300" s="145"/>
      <c r="E300" s="146" t="e">
        <f>IF(OR(D300="",#REF!=""),"",NETWORKDAYS(#REF!,D300))</f>
        <v>#REF!</v>
      </c>
      <c r="F300" s="59"/>
      <c r="G300" s="59"/>
      <c r="H300" s="59"/>
      <c r="I300" s="59"/>
      <c r="J300" s="147"/>
      <c r="K300" s="147"/>
      <c r="L300" s="147"/>
      <c r="M300" s="148"/>
    </row>
    <row r="301" spans="4:13" x14ac:dyDescent="0.25">
      <c r="D301" s="145"/>
      <c r="E301" s="146" t="e">
        <f>IF(OR(D301="",#REF!=""),"",NETWORKDAYS(#REF!,D301))</f>
        <v>#REF!</v>
      </c>
      <c r="F301" s="59"/>
      <c r="G301" s="59"/>
      <c r="H301" s="59"/>
      <c r="I301" s="59"/>
      <c r="J301" s="147"/>
      <c r="K301" s="147"/>
      <c r="L301" s="147"/>
      <c r="M301" s="148"/>
    </row>
    <row r="302" spans="4:13" x14ac:dyDescent="0.25">
      <c r="D302" s="145"/>
      <c r="E302" s="146" t="e">
        <f>IF(OR(D302="",#REF!=""),"",NETWORKDAYS(#REF!,D302))</f>
        <v>#REF!</v>
      </c>
      <c r="F302" s="59"/>
      <c r="G302" s="59"/>
      <c r="H302" s="59"/>
      <c r="I302" s="59"/>
      <c r="J302" s="147"/>
      <c r="K302" s="147"/>
      <c r="L302" s="147"/>
      <c r="M302" s="148"/>
    </row>
    <row r="303" spans="4:13" x14ac:dyDescent="0.25">
      <c r="D303" s="145"/>
      <c r="E303" s="146" t="e">
        <f>IF(OR(D303="",#REF!=""),"",NETWORKDAYS(#REF!,D303))</f>
        <v>#REF!</v>
      </c>
      <c r="F303" s="59"/>
      <c r="G303" s="59"/>
      <c r="H303" s="59"/>
      <c r="I303" s="59"/>
      <c r="J303" s="147"/>
      <c r="K303" s="147"/>
      <c r="L303" s="147"/>
      <c r="M303" s="148"/>
    </row>
    <row r="304" spans="4:13" x14ac:dyDescent="0.25">
      <c r="D304" s="145"/>
      <c r="E304" s="146" t="e">
        <f>IF(OR(D304="",#REF!=""),"",NETWORKDAYS(#REF!,D304))</f>
        <v>#REF!</v>
      </c>
      <c r="F304" s="59"/>
      <c r="G304" s="59"/>
      <c r="H304" s="59"/>
      <c r="I304" s="59"/>
      <c r="J304" s="147"/>
      <c r="K304" s="147"/>
      <c r="L304" s="147"/>
      <c r="M304" s="148"/>
    </row>
    <row r="305" spans="4:13" x14ac:dyDescent="0.25">
      <c r="D305" s="145"/>
      <c r="E305" s="146" t="e">
        <f>IF(OR(D305="",#REF!=""),"",NETWORKDAYS(#REF!,D305))</f>
        <v>#REF!</v>
      </c>
      <c r="F305" s="59"/>
      <c r="G305" s="59"/>
      <c r="H305" s="59"/>
      <c r="I305" s="59"/>
      <c r="J305" s="147"/>
      <c r="K305" s="147"/>
      <c r="L305" s="147"/>
      <c r="M305" s="148"/>
    </row>
    <row r="306" spans="4:13" x14ac:dyDescent="0.25">
      <c r="D306" s="145"/>
      <c r="E306" s="146" t="e">
        <f>IF(OR(D306="",#REF!=""),"",NETWORKDAYS(#REF!,D306))</f>
        <v>#REF!</v>
      </c>
      <c r="F306" s="59"/>
      <c r="G306" s="59"/>
      <c r="H306" s="59"/>
      <c r="I306" s="59"/>
      <c r="J306" s="147"/>
      <c r="K306" s="147"/>
      <c r="L306" s="147"/>
      <c r="M306" s="148"/>
    </row>
    <row r="307" spans="4:13" x14ac:dyDescent="0.25">
      <c r="D307" s="145"/>
      <c r="E307" s="146" t="e">
        <f>IF(OR(D307="",#REF!=""),"",NETWORKDAYS(#REF!,D307))</f>
        <v>#REF!</v>
      </c>
      <c r="F307" s="59"/>
      <c r="G307" s="59"/>
      <c r="H307" s="59"/>
      <c r="I307" s="59"/>
      <c r="J307" s="147"/>
      <c r="K307" s="147"/>
      <c r="L307" s="147"/>
      <c r="M307" s="148"/>
    </row>
    <row r="308" spans="4:13" x14ac:dyDescent="0.25">
      <c r="D308" s="145"/>
      <c r="E308" s="146" t="e">
        <f>IF(OR(D308="",#REF!=""),"",NETWORKDAYS(#REF!,D308))</f>
        <v>#REF!</v>
      </c>
      <c r="F308" s="59"/>
      <c r="G308" s="59"/>
      <c r="H308" s="59"/>
      <c r="I308" s="59"/>
      <c r="J308" s="147"/>
      <c r="K308" s="147"/>
      <c r="L308" s="147"/>
      <c r="M308" s="148"/>
    </row>
    <row r="309" spans="4:13" x14ac:dyDescent="0.25">
      <c r="D309" s="145"/>
      <c r="E309" s="146" t="e">
        <f>IF(OR(D309="",#REF!=""),"",NETWORKDAYS(#REF!,D309))</f>
        <v>#REF!</v>
      </c>
      <c r="F309" s="59"/>
      <c r="G309" s="59"/>
      <c r="H309" s="59"/>
      <c r="I309" s="59"/>
      <c r="J309" s="147"/>
      <c r="K309" s="147"/>
      <c r="L309" s="147"/>
      <c r="M309" s="148"/>
    </row>
    <row r="310" spans="4:13" x14ac:dyDescent="0.25">
      <c r="D310" s="145"/>
      <c r="E310" s="146" t="e">
        <f>IF(OR(D310="",#REF!=""),"",NETWORKDAYS(#REF!,D310))</f>
        <v>#REF!</v>
      </c>
      <c r="F310" s="59"/>
      <c r="G310" s="59"/>
      <c r="H310" s="59"/>
      <c r="I310" s="59"/>
      <c r="J310" s="147"/>
      <c r="K310" s="147"/>
      <c r="L310" s="147"/>
      <c r="M310" s="148"/>
    </row>
    <row r="311" spans="4:13" x14ac:dyDescent="0.25">
      <c r="D311" s="145"/>
      <c r="E311" s="146" t="e">
        <f>IF(OR(D311="",#REF!=""),"",NETWORKDAYS(#REF!,D311))</f>
        <v>#REF!</v>
      </c>
      <c r="F311" s="59"/>
      <c r="G311" s="59"/>
      <c r="H311" s="59"/>
      <c r="I311" s="59"/>
      <c r="J311" s="147"/>
      <c r="K311" s="147"/>
      <c r="L311" s="147"/>
      <c r="M311" s="148"/>
    </row>
    <row r="312" spans="4:13" x14ac:dyDescent="0.25">
      <c r="D312" s="145"/>
      <c r="E312" s="146" t="e">
        <f>IF(OR(D312="",#REF!=""),"",NETWORKDAYS(#REF!,D312))</f>
        <v>#REF!</v>
      </c>
      <c r="F312" s="59"/>
      <c r="G312" s="59"/>
      <c r="H312" s="59"/>
      <c r="I312" s="59"/>
      <c r="J312" s="147"/>
      <c r="K312" s="147"/>
      <c r="L312" s="147"/>
      <c r="M312" s="148"/>
    </row>
    <row r="313" spans="4:13" x14ac:dyDescent="0.25">
      <c r="D313" s="145"/>
      <c r="E313" s="146" t="e">
        <f>IF(OR(D313="",#REF!=""),"",NETWORKDAYS(#REF!,D313))</f>
        <v>#REF!</v>
      </c>
      <c r="F313" s="59"/>
      <c r="G313" s="59"/>
      <c r="H313" s="59"/>
      <c r="I313" s="59"/>
      <c r="J313" s="147"/>
      <c r="K313" s="147"/>
      <c r="L313" s="147"/>
      <c r="M313" s="148"/>
    </row>
    <row r="314" spans="4:13" x14ac:dyDescent="0.25">
      <c r="D314" s="145"/>
      <c r="E314" s="146" t="e">
        <f>IF(OR(D314="",#REF!=""),"",NETWORKDAYS(#REF!,D314))</f>
        <v>#REF!</v>
      </c>
      <c r="F314" s="59"/>
      <c r="G314" s="59"/>
      <c r="H314" s="59"/>
      <c r="I314" s="59"/>
      <c r="J314" s="147"/>
      <c r="K314" s="147"/>
      <c r="L314" s="147"/>
      <c r="M314" s="148"/>
    </row>
    <row r="315" spans="4:13" x14ac:dyDescent="0.25">
      <c r="D315" s="145"/>
      <c r="E315" s="146" t="e">
        <f>IF(OR(D315="",#REF!=""),"",NETWORKDAYS(#REF!,D315))</f>
        <v>#REF!</v>
      </c>
      <c r="F315" s="59"/>
      <c r="G315" s="59"/>
      <c r="H315" s="59"/>
      <c r="I315" s="59"/>
      <c r="J315" s="147"/>
      <c r="K315" s="147"/>
      <c r="L315" s="147"/>
      <c r="M315" s="148"/>
    </row>
    <row r="316" spans="4:13" x14ac:dyDescent="0.25">
      <c r="D316" s="145"/>
      <c r="E316" s="146" t="e">
        <f>IF(OR(D316="",#REF!=""),"",NETWORKDAYS(#REF!,D316))</f>
        <v>#REF!</v>
      </c>
      <c r="F316" s="59"/>
      <c r="G316" s="59"/>
      <c r="H316" s="59"/>
      <c r="I316" s="59"/>
      <c r="J316" s="147"/>
      <c r="K316" s="147"/>
      <c r="L316" s="147"/>
      <c r="M316" s="148"/>
    </row>
    <row r="317" spans="4:13" x14ac:dyDescent="0.25">
      <c r="D317" s="145"/>
      <c r="E317" s="146" t="e">
        <f>IF(OR(D317="",#REF!=""),"",NETWORKDAYS(#REF!,D317))</f>
        <v>#REF!</v>
      </c>
      <c r="F317" s="59"/>
      <c r="G317" s="59"/>
      <c r="H317" s="59"/>
      <c r="I317" s="59"/>
      <c r="J317" s="147"/>
      <c r="K317" s="147"/>
      <c r="L317" s="147"/>
      <c r="M317" s="148"/>
    </row>
    <row r="318" spans="4:13" x14ac:dyDescent="0.25">
      <c r="D318" s="145"/>
      <c r="E318" s="146" t="e">
        <f>IF(OR(D318="",#REF!=""),"",NETWORKDAYS(#REF!,D318))</f>
        <v>#REF!</v>
      </c>
      <c r="F318" s="59"/>
      <c r="G318" s="59"/>
      <c r="H318" s="59"/>
      <c r="I318" s="59"/>
      <c r="J318" s="147"/>
      <c r="K318" s="147"/>
      <c r="L318" s="147"/>
      <c r="M318" s="148"/>
    </row>
    <row r="319" spans="4:13" x14ac:dyDescent="0.25">
      <c r="D319" s="145"/>
      <c r="E319" s="146" t="e">
        <f>IF(OR(D319="",#REF!=""),"",NETWORKDAYS(#REF!,D319))</f>
        <v>#REF!</v>
      </c>
      <c r="F319" s="59"/>
      <c r="G319" s="59"/>
      <c r="H319" s="59"/>
      <c r="I319" s="59"/>
      <c r="J319" s="147"/>
      <c r="K319" s="147"/>
      <c r="L319" s="147"/>
      <c r="M319" s="148"/>
    </row>
    <row r="320" spans="4:13" x14ac:dyDescent="0.25">
      <c r="D320" s="145"/>
      <c r="E320" s="146" t="e">
        <f>IF(OR(D320="",#REF!=""),"",NETWORKDAYS(#REF!,D320))</f>
        <v>#REF!</v>
      </c>
      <c r="F320" s="59"/>
      <c r="G320" s="59"/>
      <c r="H320" s="59"/>
      <c r="I320" s="59"/>
      <c r="J320" s="147"/>
      <c r="K320" s="147"/>
      <c r="L320" s="147"/>
      <c r="M320" s="148"/>
    </row>
    <row r="321" spans="4:13" x14ac:dyDescent="0.25">
      <c r="D321" s="145"/>
      <c r="E321" s="146" t="e">
        <f>IF(OR(D321="",#REF!=""),"",NETWORKDAYS(#REF!,D321))</f>
        <v>#REF!</v>
      </c>
      <c r="F321" s="59"/>
      <c r="G321" s="59"/>
      <c r="H321" s="59"/>
      <c r="I321" s="59"/>
      <c r="J321" s="147"/>
      <c r="K321" s="147"/>
      <c r="L321" s="147"/>
      <c r="M321" s="148"/>
    </row>
    <row r="322" spans="4:13" x14ac:dyDescent="0.25">
      <c r="D322" s="145"/>
      <c r="E322" s="146" t="e">
        <f>IF(OR(D322="",#REF!=""),"",NETWORKDAYS(#REF!,D322))</f>
        <v>#REF!</v>
      </c>
      <c r="F322" s="59"/>
      <c r="G322" s="59"/>
      <c r="H322" s="59"/>
      <c r="I322" s="59"/>
      <c r="J322" s="147"/>
      <c r="K322" s="147"/>
      <c r="L322" s="147"/>
      <c r="M322" s="148"/>
    </row>
    <row r="323" spans="4:13" x14ac:dyDescent="0.25">
      <c r="D323" s="145"/>
      <c r="E323" s="146" t="e">
        <f>IF(OR(D323="",#REF!=""),"",NETWORKDAYS(#REF!,D323))</f>
        <v>#REF!</v>
      </c>
      <c r="F323" s="59"/>
      <c r="G323" s="59"/>
      <c r="H323" s="59"/>
      <c r="I323" s="59"/>
      <c r="J323" s="147"/>
      <c r="K323" s="147"/>
      <c r="L323" s="147"/>
      <c r="M323" s="148"/>
    </row>
    <row r="324" spans="4:13" x14ac:dyDescent="0.25">
      <c r="D324" s="145"/>
      <c r="E324" s="146" t="e">
        <f>IF(OR(D324="",#REF!=""),"",NETWORKDAYS(#REF!,D324))</f>
        <v>#REF!</v>
      </c>
      <c r="F324" s="59"/>
      <c r="G324" s="59"/>
      <c r="H324" s="59"/>
      <c r="I324" s="59"/>
      <c r="J324" s="147"/>
      <c r="K324" s="147"/>
      <c r="L324" s="147"/>
      <c r="M324" s="148"/>
    </row>
    <row r="325" spans="4:13" x14ac:dyDescent="0.25">
      <c r="D325" s="145"/>
      <c r="E325" s="146" t="e">
        <f>IF(OR(D325="",#REF!=""),"",NETWORKDAYS(#REF!,D325))</f>
        <v>#REF!</v>
      </c>
      <c r="F325" s="59"/>
      <c r="G325" s="59"/>
      <c r="H325" s="59"/>
      <c r="I325" s="59"/>
      <c r="J325" s="147"/>
      <c r="K325" s="147"/>
      <c r="L325" s="147"/>
      <c r="M325" s="148"/>
    </row>
    <row r="326" spans="4:13" x14ac:dyDescent="0.25">
      <c r="D326" s="145"/>
      <c r="E326" s="146" t="e">
        <f>IF(OR(D326="",#REF!=""),"",NETWORKDAYS(#REF!,D326))</f>
        <v>#REF!</v>
      </c>
      <c r="F326" s="59"/>
      <c r="G326" s="59"/>
      <c r="H326" s="59"/>
      <c r="I326" s="59"/>
      <c r="J326" s="147"/>
      <c r="K326" s="147"/>
      <c r="L326" s="147"/>
      <c r="M326" s="148"/>
    </row>
    <row r="327" spans="4:13" x14ac:dyDescent="0.25">
      <c r="D327" s="145"/>
      <c r="E327" s="146" t="e">
        <f>IF(OR(D327="",#REF!=""),"",NETWORKDAYS(#REF!,D327))</f>
        <v>#REF!</v>
      </c>
      <c r="F327" s="59"/>
      <c r="G327" s="59"/>
      <c r="H327" s="59"/>
      <c r="I327" s="59"/>
      <c r="J327" s="147"/>
      <c r="K327" s="147"/>
      <c r="L327" s="147"/>
      <c r="M327" s="148"/>
    </row>
    <row r="328" spans="4:13" x14ac:dyDescent="0.25">
      <c r="D328" s="145"/>
      <c r="E328" s="146" t="e">
        <f>IF(OR(D328="",#REF!=""),"",NETWORKDAYS(#REF!,D328))</f>
        <v>#REF!</v>
      </c>
      <c r="F328" s="59"/>
      <c r="G328" s="59"/>
      <c r="H328" s="59"/>
      <c r="I328" s="59"/>
      <c r="J328" s="147"/>
      <c r="K328" s="147"/>
      <c r="L328" s="147"/>
      <c r="M328" s="148"/>
    </row>
    <row r="329" spans="4:13" x14ac:dyDescent="0.25">
      <c r="D329" s="145"/>
      <c r="E329" s="146" t="e">
        <f>IF(OR(D329="",#REF!=""),"",NETWORKDAYS(#REF!,D329))</f>
        <v>#REF!</v>
      </c>
      <c r="F329" s="59"/>
      <c r="G329" s="59"/>
      <c r="H329" s="59"/>
      <c r="I329" s="59"/>
      <c r="J329" s="147"/>
      <c r="K329" s="147"/>
      <c r="L329" s="147"/>
      <c r="M329" s="148"/>
    </row>
    <row r="330" spans="4:13" x14ac:dyDescent="0.25">
      <c r="D330" s="145"/>
      <c r="E330" s="146" t="e">
        <f>IF(OR(D330="",#REF!=""),"",NETWORKDAYS(#REF!,D330))</f>
        <v>#REF!</v>
      </c>
      <c r="F330" s="59"/>
      <c r="G330" s="59"/>
      <c r="H330" s="59"/>
      <c r="I330" s="59"/>
      <c r="J330" s="147"/>
      <c r="K330" s="147"/>
      <c r="L330" s="147"/>
      <c r="M330" s="148"/>
    </row>
    <row r="331" spans="4:13" x14ac:dyDescent="0.25">
      <c r="D331" s="145"/>
      <c r="E331" s="146" t="e">
        <f>IF(OR(D331="",#REF!=""),"",NETWORKDAYS(#REF!,D331))</f>
        <v>#REF!</v>
      </c>
      <c r="F331" s="59"/>
      <c r="G331" s="59"/>
      <c r="H331" s="59"/>
      <c r="I331" s="59"/>
      <c r="J331" s="147"/>
      <c r="K331" s="147"/>
      <c r="L331" s="147"/>
      <c r="M331" s="148"/>
    </row>
    <row r="332" spans="4:13" x14ac:dyDescent="0.25">
      <c r="D332" s="145"/>
      <c r="E332" s="146" t="e">
        <f>IF(OR(D332="",#REF!=""),"",NETWORKDAYS(#REF!,D332))</f>
        <v>#REF!</v>
      </c>
      <c r="F332" s="59"/>
      <c r="G332" s="59"/>
      <c r="H332" s="59"/>
      <c r="I332" s="59"/>
      <c r="J332" s="147"/>
      <c r="K332" s="147"/>
      <c r="L332" s="147"/>
      <c r="M332" s="148"/>
    </row>
    <row r="333" spans="4:13" x14ac:dyDescent="0.25">
      <c r="D333" s="145"/>
      <c r="E333" s="146" t="e">
        <f>IF(OR(D333="",#REF!=""),"",NETWORKDAYS(#REF!,D333))</f>
        <v>#REF!</v>
      </c>
      <c r="F333" s="59"/>
      <c r="G333" s="59"/>
      <c r="H333" s="59"/>
      <c r="I333" s="59"/>
      <c r="J333" s="147"/>
      <c r="K333" s="147"/>
      <c r="L333" s="147"/>
      <c r="M333" s="148"/>
    </row>
    <row r="334" spans="4:13" x14ac:dyDescent="0.25">
      <c r="D334" s="145"/>
      <c r="E334" s="146" t="e">
        <f>IF(OR(D334="",#REF!=""),"",NETWORKDAYS(#REF!,D334))</f>
        <v>#REF!</v>
      </c>
      <c r="F334" s="59"/>
      <c r="G334" s="59"/>
      <c r="H334" s="59"/>
      <c r="I334" s="59"/>
      <c r="J334" s="147"/>
      <c r="K334" s="147"/>
      <c r="L334" s="147"/>
      <c r="M334" s="148"/>
    </row>
    <row r="335" spans="4:13" x14ac:dyDescent="0.25">
      <c r="D335" s="145"/>
      <c r="E335" s="146" t="e">
        <f>IF(OR(D335="",#REF!=""),"",NETWORKDAYS(#REF!,D335))</f>
        <v>#REF!</v>
      </c>
      <c r="F335" s="59"/>
      <c r="G335" s="59"/>
      <c r="H335" s="59"/>
      <c r="I335" s="59"/>
      <c r="J335" s="147"/>
      <c r="K335" s="147"/>
      <c r="L335" s="147"/>
      <c r="M335" s="148"/>
    </row>
    <row r="336" spans="4:13" x14ac:dyDescent="0.25">
      <c r="D336" s="145"/>
      <c r="E336" s="146" t="e">
        <f>IF(OR(D336="",#REF!=""),"",NETWORKDAYS(#REF!,D336))</f>
        <v>#REF!</v>
      </c>
      <c r="F336" s="59"/>
      <c r="G336" s="59"/>
      <c r="H336" s="59"/>
      <c r="I336" s="59"/>
      <c r="J336" s="147"/>
      <c r="K336" s="147"/>
      <c r="L336" s="147"/>
      <c r="M336" s="148"/>
    </row>
    <row r="337" spans="4:13" x14ac:dyDescent="0.25">
      <c r="D337" s="145"/>
      <c r="E337" s="146" t="e">
        <f>IF(OR(D337="",#REF!=""),"",NETWORKDAYS(#REF!,D337))</f>
        <v>#REF!</v>
      </c>
      <c r="F337" s="59"/>
      <c r="G337" s="59"/>
      <c r="H337" s="59"/>
      <c r="I337" s="59"/>
      <c r="J337" s="147"/>
      <c r="K337" s="147"/>
      <c r="L337" s="147"/>
      <c r="M337" s="148"/>
    </row>
    <row r="338" spans="4:13" x14ac:dyDescent="0.25">
      <c r="D338" s="145"/>
      <c r="E338" s="146" t="e">
        <f>IF(OR(D338="",#REF!=""),"",NETWORKDAYS(#REF!,D338))</f>
        <v>#REF!</v>
      </c>
      <c r="F338" s="59"/>
      <c r="G338" s="59"/>
      <c r="H338" s="59"/>
      <c r="I338" s="59"/>
      <c r="J338" s="147"/>
      <c r="K338" s="147"/>
      <c r="L338" s="147"/>
      <c r="M338" s="148"/>
    </row>
    <row r="339" spans="4:13" x14ac:dyDescent="0.25">
      <c r="D339" s="145"/>
      <c r="E339" s="146" t="e">
        <f>IF(OR(D339="",#REF!=""),"",NETWORKDAYS(#REF!,D339))</f>
        <v>#REF!</v>
      </c>
      <c r="F339" s="59"/>
      <c r="G339" s="59"/>
      <c r="H339" s="59"/>
      <c r="I339" s="59"/>
      <c r="J339" s="147"/>
      <c r="K339" s="147"/>
      <c r="L339" s="147"/>
      <c r="M339" s="148"/>
    </row>
    <row r="340" spans="4:13" x14ac:dyDescent="0.25">
      <c r="D340" s="145"/>
      <c r="E340" s="146" t="e">
        <f>IF(OR(D340="",#REF!=""),"",NETWORKDAYS(#REF!,D340))</f>
        <v>#REF!</v>
      </c>
      <c r="F340" s="59"/>
      <c r="G340" s="59"/>
      <c r="H340" s="59"/>
      <c r="I340" s="59"/>
      <c r="J340" s="147"/>
      <c r="K340" s="147"/>
      <c r="L340" s="147"/>
      <c r="M340" s="148"/>
    </row>
    <row r="341" spans="4:13" x14ac:dyDescent="0.25">
      <c r="D341" s="145"/>
      <c r="E341" s="146" t="e">
        <f>IF(OR(D341="",#REF!=""),"",NETWORKDAYS(#REF!,D341))</f>
        <v>#REF!</v>
      </c>
      <c r="F341" s="59"/>
      <c r="G341" s="59"/>
      <c r="H341" s="59"/>
      <c r="I341" s="59"/>
      <c r="J341" s="147"/>
      <c r="K341" s="147"/>
      <c r="L341" s="147"/>
      <c r="M341" s="148"/>
    </row>
    <row r="342" spans="4:13" x14ac:dyDescent="0.25">
      <c r="D342" s="145"/>
      <c r="E342" s="146" t="e">
        <f>IF(OR(D342="",#REF!=""),"",NETWORKDAYS(#REF!,D342))</f>
        <v>#REF!</v>
      </c>
      <c r="F342" s="59"/>
      <c r="G342" s="59"/>
      <c r="H342" s="59"/>
      <c r="I342" s="59"/>
      <c r="J342" s="147"/>
      <c r="K342" s="147"/>
      <c r="L342" s="147"/>
      <c r="M342" s="148"/>
    </row>
    <row r="343" spans="4:13" x14ac:dyDescent="0.25">
      <c r="D343" s="145"/>
      <c r="E343" s="146" t="e">
        <f>IF(OR(D343="",#REF!=""),"",NETWORKDAYS(#REF!,D343))</f>
        <v>#REF!</v>
      </c>
      <c r="F343" s="59"/>
      <c r="G343" s="59"/>
      <c r="H343" s="59"/>
      <c r="I343" s="59"/>
      <c r="J343" s="147"/>
      <c r="K343" s="147"/>
      <c r="L343" s="147"/>
      <c r="M343" s="148"/>
    </row>
    <row r="344" spans="4:13" x14ac:dyDescent="0.25">
      <c r="D344" s="145"/>
      <c r="E344" s="146" t="e">
        <f>IF(OR(D344="",#REF!=""),"",NETWORKDAYS(#REF!,D344))</f>
        <v>#REF!</v>
      </c>
      <c r="F344" s="59"/>
      <c r="G344" s="59"/>
      <c r="H344" s="59"/>
      <c r="I344" s="59"/>
      <c r="J344" s="147"/>
      <c r="K344" s="147"/>
      <c r="L344" s="147"/>
      <c r="M344" s="148"/>
    </row>
    <row r="345" spans="4:13" x14ac:dyDescent="0.25">
      <c r="D345" s="145"/>
      <c r="E345" s="146" t="e">
        <f>IF(OR(D345="",#REF!=""),"",NETWORKDAYS(#REF!,D345))</f>
        <v>#REF!</v>
      </c>
      <c r="F345" s="59"/>
      <c r="G345" s="59"/>
      <c r="H345" s="59"/>
      <c r="I345" s="59"/>
      <c r="J345" s="147"/>
      <c r="K345" s="147"/>
      <c r="L345" s="147"/>
      <c r="M345" s="148"/>
    </row>
    <row r="346" spans="4:13" x14ac:dyDescent="0.25">
      <c r="D346" s="145"/>
      <c r="E346" s="146" t="e">
        <f>IF(OR(D346="",#REF!=""),"",NETWORKDAYS(#REF!,D346))</f>
        <v>#REF!</v>
      </c>
      <c r="F346" s="59"/>
      <c r="G346" s="59"/>
      <c r="H346" s="59"/>
      <c r="I346" s="59"/>
      <c r="J346" s="147"/>
      <c r="K346" s="147"/>
      <c r="L346" s="147"/>
      <c r="M346" s="148"/>
    </row>
    <row r="347" spans="4:13" x14ac:dyDescent="0.25">
      <c r="D347" s="145"/>
      <c r="E347" s="146" t="e">
        <f>IF(OR(D347="",#REF!=""),"",NETWORKDAYS(#REF!,D347))</f>
        <v>#REF!</v>
      </c>
      <c r="F347" s="59"/>
      <c r="G347" s="59"/>
      <c r="H347" s="59"/>
      <c r="I347" s="59"/>
      <c r="J347" s="147"/>
      <c r="K347" s="147"/>
      <c r="L347" s="147"/>
      <c r="M347" s="148"/>
    </row>
    <row r="348" spans="4:13" x14ac:dyDescent="0.25">
      <c r="D348" s="145"/>
      <c r="E348" s="146" t="e">
        <f>IF(OR(D348="",#REF!=""),"",NETWORKDAYS(#REF!,D348))</f>
        <v>#REF!</v>
      </c>
      <c r="F348" s="59"/>
      <c r="G348" s="59"/>
      <c r="H348" s="59"/>
      <c r="I348" s="59"/>
      <c r="J348" s="147"/>
      <c r="K348" s="147"/>
      <c r="L348" s="147"/>
      <c r="M348" s="148"/>
    </row>
    <row r="349" spans="4:13" x14ac:dyDescent="0.25">
      <c r="D349" s="145"/>
      <c r="E349" s="146" t="e">
        <f>IF(OR(D349="",#REF!=""),"",NETWORKDAYS(#REF!,D349))</f>
        <v>#REF!</v>
      </c>
      <c r="F349" s="59"/>
      <c r="G349" s="59"/>
      <c r="H349" s="59"/>
      <c r="I349" s="59"/>
      <c r="J349" s="147"/>
      <c r="K349" s="147"/>
      <c r="L349" s="147"/>
      <c r="M349" s="148"/>
    </row>
    <row r="350" spans="4:13" x14ac:dyDescent="0.25">
      <c r="D350" s="145"/>
      <c r="E350" s="146" t="e">
        <f>IF(OR(D350="",#REF!=""),"",NETWORKDAYS(#REF!,D350))</f>
        <v>#REF!</v>
      </c>
      <c r="F350" s="59"/>
      <c r="G350" s="59"/>
      <c r="H350" s="59"/>
      <c r="I350" s="59"/>
      <c r="J350" s="147"/>
      <c r="K350" s="147"/>
      <c r="L350" s="147"/>
      <c r="M350" s="148"/>
    </row>
    <row r="351" spans="4:13" x14ac:dyDescent="0.25">
      <c r="D351" s="145"/>
      <c r="E351" s="146" t="e">
        <f>IF(OR(D351="",#REF!=""),"",NETWORKDAYS(#REF!,D351))</f>
        <v>#REF!</v>
      </c>
      <c r="F351" s="59"/>
      <c r="G351" s="59"/>
      <c r="H351" s="59"/>
      <c r="I351" s="59"/>
      <c r="J351" s="147"/>
      <c r="K351" s="147"/>
      <c r="L351" s="147"/>
      <c r="M351" s="148"/>
    </row>
    <row r="352" spans="4:13" x14ac:dyDescent="0.25">
      <c r="D352" s="145"/>
      <c r="E352" s="146" t="e">
        <f>IF(OR(D352="",#REF!=""),"",NETWORKDAYS(#REF!,D352))</f>
        <v>#REF!</v>
      </c>
      <c r="F352" s="59"/>
      <c r="G352" s="59"/>
      <c r="H352" s="59"/>
      <c r="I352" s="59"/>
      <c r="J352" s="147"/>
      <c r="K352" s="147"/>
      <c r="L352" s="147"/>
      <c r="M352" s="148"/>
    </row>
    <row r="353" spans="4:13" x14ac:dyDescent="0.25">
      <c r="D353" s="145"/>
      <c r="E353" s="146" t="e">
        <f>IF(OR(D353="",#REF!=""),"",NETWORKDAYS(#REF!,D353))</f>
        <v>#REF!</v>
      </c>
      <c r="F353" s="59"/>
      <c r="G353" s="59"/>
      <c r="H353" s="59"/>
      <c r="I353" s="59"/>
      <c r="J353" s="147"/>
      <c r="K353" s="147"/>
      <c r="L353" s="147"/>
      <c r="M353" s="148"/>
    </row>
    <row r="354" spans="4:13" x14ac:dyDescent="0.25">
      <c r="D354" s="145"/>
      <c r="E354" s="146" t="e">
        <f>IF(OR(D354="",#REF!=""),"",NETWORKDAYS(#REF!,D354))</f>
        <v>#REF!</v>
      </c>
      <c r="F354" s="59"/>
      <c r="G354" s="59"/>
      <c r="H354" s="59"/>
      <c r="I354" s="59"/>
      <c r="J354" s="147"/>
      <c r="K354" s="147"/>
      <c r="L354" s="147"/>
      <c r="M354" s="148"/>
    </row>
    <row r="355" spans="4:13" x14ac:dyDescent="0.25">
      <c r="D355" s="145"/>
      <c r="E355" s="146" t="e">
        <f>IF(OR(D355="",#REF!=""),"",NETWORKDAYS(#REF!,D355))</f>
        <v>#REF!</v>
      </c>
      <c r="F355" s="59"/>
      <c r="G355" s="59"/>
      <c r="H355" s="59"/>
      <c r="I355" s="59"/>
      <c r="J355" s="147"/>
      <c r="K355" s="147"/>
      <c r="L355" s="147"/>
      <c r="M355" s="148"/>
    </row>
    <row r="356" spans="4:13" x14ac:dyDescent="0.25">
      <c r="D356" s="145"/>
      <c r="E356" s="146" t="e">
        <f>IF(OR(D356="",#REF!=""),"",NETWORKDAYS(#REF!,D356))</f>
        <v>#REF!</v>
      </c>
      <c r="F356" s="59"/>
      <c r="G356" s="59"/>
      <c r="H356" s="59"/>
      <c r="I356" s="59"/>
      <c r="J356" s="147"/>
      <c r="K356" s="147"/>
      <c r="L356" s="147"/>
      <c r="M356" s="148"/>
    </row>
    <row r="357" spans="4:13" x14ac:dyDescent="0.25">
      <c r="D357" s="145"/>
      <c r="E357" s="146" t="e">
        <f>IF(OR(D357="",#REF!=""),"",NETWORKDAYS(#REF!,D357))</f>
        <v>#REF!</v>
      </c>
      <c r="F357" s="59"/>
      <c r="G357" s="59"/>
      <c r="H357" s="59"/>
      <c r="I357" s="59"/>
      <c r="J357" s="147"/>
      <c r="K357" s="147"/>
      <c r="L357" s="147"/>
      <c r="M357" s="148"/>
    </row>
    <row r="358" spans="4:13" x14ac:dyDescent="0.25">
      <c r="D358" s="145"/>
      <c r="E358" s="146" t="e">
        <f>IF(OR(D358="",#REF!=""),"",NETWORKDAYS(#REF!,D358))</f>
        <v>#REF!</v>
      </c>
      <c r="F358" s="59"/>
      <c r="G358" s="59"/>
      <c r="H358" s="59"/>
      <c r="I358" s="59"/>
      <c r="J358" s="147"/>
      <c r="K358" s="147"/>
      <c r="L358" s="147"/>
      <c r="M358" s="148"/>
    </row>
    <row r="359" spans="4:13" x14ac:dyDescent="0.25">
      <c r="D359" s="145"/>
      <c r="E359" s="146" t="e">
        <f>IF(OR(D359="",#REF!=""),"",NETWORKDAYS(#REF!,D359))</f>
        <v>#REF!</v>
      </c>
      <c r="F359" s="59"/>
      <c r="G359" s="59"/>
      <c r="H359" s="59"/>
      <c r="I359" s="59"/>
      <c r="J359" s="147"/>
      <c r="K359" s="147"/>
      <c r="L359" s="147"/>
      <c r="M359" s="148"/>
    </row>
    <row r="360" spans="4:13" x14ac:dyDescent="0.25">
      <c r="D360" s="145"/>
      <c r="E360" s="146" t="e">
        <f>IF(OR(D360="",#REF!=""),"",NETWORKDAYS(#REF!,D360))</f>
        <v>#REF!</v>
      </c>
      <c r="F360" s="59"/>
      <c r="G360" s="59"/>
      <c r="H360" s="59"/>
      <c r="I360" s="59"/>
      <c r="J360" s="147"/>
      <c r="K360" s="147"/>
      <c r="L360" s="147"/>
      <c r="M360" s="148"/>
    </row>
    <row r="361" spans="4:13" x14ac:dyDescent="0.25">
      <c r="D361" s="145"/>
      <c r="E361" s="146" t="e">
        <f>IF(OR(D361="",#REF!=""),"",NETWORKDAYS(#REF!,D361))</f>
        <v>#REF!</v>
      </c>
      <c r="F361" s="59"/>
      <c r="G361" s="59"/>
      <c r="H361" s="59"/>
      <c r="I361" s="59"/>
      <c r="J361" s="147"/>
      <c r="K361" s="147"/>
      <c r="L361" s="147"/>
      <c r="M361" s="148"/>
    </row>
    <row r="362" spans="4:13" x14ac:dyDescent="0.25">
      <c r="D362" s="145"/>
      <c r="E362" s="146" t="e">
        <f>IF(OR(D362="",#REF!=""),"",NETWORKDAYS(#REF!,D362))</f>
        <v>#REF!</v>
      </c>
      <c r="F362" s="59"/>
      <c r="G362" s="59"/>
      <c r="H362" s="59"/>
      <c r="I362" s="59"/>
      <c r="J362" s="147"/>
      <c r="K362" s="147"/>
      <c r="L362" s="147"/>
      <c r="M362" s="148"/>
    </row>
    <row r="363" spans="4:13" x14ac:dyDescent="0.25">
      <c r="D363" s="145"/>
      <c r="E363" s="146" t="e">
        <f>IF(OR(D363="",#REF!=""),"",NETWORKDAYS(#REF!,D363))</f>
        <v>#REF!</v>
      </c>
      <c r="F363" s="59"/>
      <c r="G363" s="59"/>
      <c r="H363" s="59"/>
      <c r="I363" s="59"/>
      <c r="J363" s="147"/>
      <c r="K363" s="147"/>
      <c r="L363" s="147"/>
      <c r="M363" s="148"/>
    </row>
    <row r="364" spans="4:13" x14ac:dyDescent="0.25">
      <c r="D364" s="145"/>
      <c r="E364" s="146" t="e">
        <f>IF(OR(D364="",#REF!=""),"",NETWORKDAYS(#REF!,D364))</f>
        <v>#REF!</v>
      </c>
      <c r="F364" s="59"/>
      <c r="G364" s="59"/>
      <c r="H364" s="59"/>
      <c r="I364" s="59"/>
      <c r="J364" s="147"/>
      <c r="K364" s="147"/>
      <c r="L364" s="147"/>
      <c r="M364" s="148"/>
    </row>
    <row r="365" spans="4:13" x14ac:dyDescent="0.25">
      <c r="D365" s="145"/>
      <c r="E365" s="146" t="e">
        <f>IF(OR(D365="",#REF!=""),"",NETWORKDAYS(#REF!,D365))</f>
        <v>#REF!</v>
      </c>
      <c r="F365" s="59"/>
      <c r="G365" s="59"/>
      <c r="H365" s="59"/>
      <c r="I365" s="59"/>
      <c r="J365" s="147"/>
      <c r="K365" s="147"/>
      <c r="L365" s="147"/>
      <c r="M365" s="148"/>
    </row>
    <row r="366" spans="4:13" x14ac:dyDescent="0.25">
      <c r="D366" s="145"/>
      <c r="E366" s="146" t="e">
        <f>IF(OR(D366="",#REF!=""),"",NETWORKDAYS(#REF!,D366))</f>
        <v>#REF!</v>
      </c>
      <c r="F366" s="59"/>
      <c r="G366" s="59"/>
      <c r="H366" s="59"/>
      <c r="I366" s="59"/>
      <c r="J366" s="147"/>
      <c r="K366" s="147"/>
      <c r="L366" s="147"/>
      <c r="M366" s="148"/>
    </row>
    <row r="367" spans="4:13" x14ac:dyDescent="0.25">
      <c r="D367" s="145"/>
      <c r="E367" s="146" t="e">
        <f>IF(OR(D367="",#REF!=""),"",NETWORKDAYS(#REF!,D367))</f>
        <v>#REF!</v>
      </c>
      <c r="F367" s="59"/>
      <c r="G367" s="59"/>
      <c r="H367" s="59"/>
      <c r="I367" s="59"/>
      <c r="J367" s="147"/>
      <c r="K367" s="147"/>
      <c r="L367" s="147"/>
      <c r="M367" s="148"/>
    </row>
    <row r="368" spans="4:13" x14ac:dyDescent="0.25">
      <c r="D368" s="145"/>
      <c r="E368" s="146" t="e">
        <f>IF(OR(D368="",#REF!=""),"",NETWORKDAYS(#REF!,D368))</f>
        <v>#REF!</v>
      </c>
      <c r="F368" s="59"/>
      <c r="G368" s="59"/>
      <c r="H368" s="59"/>
      <c r="I368" s="59"/>
      <c r="J368" s="147"/>
      <c r="K368" s="147"/>
      <c r="L368" s="147"/>
      <c r="M368" s="148"/>
    </row>
    <row r="369" spans="4:13" x14ac:dyDescent="0.25">
      <c r="D369" s="145"/>
      <c r="E369" s="146" t="e">
        <f>IF(OR(D369="",#REF!=""),"",NETWORKDAYS(#REF!,D369))</f>
        <v>#REF!</v>
      </c>
      <c r="F369" s="59"/>
      <c r="G369" s="59"/>
      <c r="H369" s="59"/>
      <c r="I369" s="59"/>
      <c r="J369" s="147"/>
      <c r="K369" s="147"/>
      <c r="L369" s="147"/>
      <c r="M369" s="148"/>
    </row>
    <row r="370" spans="4:13" x14ac:dyDescent="0.25">
      <c r="D370" s="145"/>
      <c r="E370" s="146" t="e">
        <f>IF(OR(D370="",#REF!=""),"",NETWORKDAYS(#REF!,D370))</f>
        <v>#REF!</v>
      </c>
      <c r="F370" s="59"/>
      <c r="G370" s="59"/>
      <c r="H370" s="59"/>
      <c r="I370" s="59"/>
      <c r="J370" s="147"/>
      <c r="K370" s="147"/>
      <c r="L370" s="147"/>
      <c r="M370" s="148"/>
    </row>
    <row r="371" spans="4:13" x14ac:dyDescent="0.25">
      <c r="D371" s="145"/>
      <c r="E371" s="146" t="e">
        <f>IF(OR(D371="",#REF!=""),"",NETWORKDAYS(#REF!,D371))</f>
        <v>#REF!</v>
      </c>
      <c r="F371" s="59"/>
      <c r="G371" s="59"/>
      <c r="H371" s="59"/>
      <c r="I371" s="59"/>
      <c r="J371" s="147"/>
      <c r="K371" s="147"/>
      <c r="L371" s="147"/>
      <c r="M371" s="148"/>
    </row>
    <row r="372" spans="4:13" x14ac:dyDescent="0.25">
      <c r="D372" s="145"/>
      <c r="E372" s="146" t="e">
        <f>IF(OR(D372="",#REF!=""),"",NETWORKDAYS(#REF!,D372))</f>
        <v>#REF!</v>
      </c>
      <c r="F372" s="59"/>
      <c r="G372" s="59"/>
      <c r="H372" s="59"/>
      <c r="I372" s="59"/>
      <c r="J372" s="147"/>
      <c r="K372" s="147"/>
      <c r="L372" s="147"/>
      <c r="M372" s="148"/>
    </row>
    <row r="373" spans="4:13" x14ac:dyDescent="0.25">
      <c r="D373" s="145"/>
      <c r="E373" s="146" t="e">
        <f>IF(OR(D373="",#REF!=""),"",NETWORKDAYS(#REF!,D373))</f>
        <v>#REF!</v>
      </c>
      <c r="F373" s="59"/>
      <c r="G373" s="59"/>
      <c r="H373" s="59"/>
      <c r="I373" s="59"/>
      <c r="J373" s="147"/>
      <c r="K373" s="147"/>
      <c r="L373" s="147"/>
      <c r="M373" s="148"/>
    </row>
    <row r="374" spans="4:13" x14ac:dyDescent="0.25">
      <c r="D374" s="145"/>
      <c r="E374" s="146" t="e">
        <f>IF(OR(D374="",#REF!=""),"",NETWORKDAYS(#REF!,D374))</f>
        <v>#REF!</v>
      </c>
      <c r="F374" s="59"/>
      <c r="G374" s="59"/>
      <c r="H374" s="59"/>
      <c r="I374" s="59"/>
      <c r="J374" s="147"/>
      <c r="K374" s="147"/>
      <c r="L374" s="147"/>
      <c r="M374" s="148"/>
    </row>
    <row r="375" spans="4:13" x14ac:dyDescent="0.25">
      <c r="D375" s="145"/>
      <c r="E375" s="146" t="e">
        <f>IF(OR(D375="",#REF!=""),"",NETWORKDAYS(#REF!,D375))</f>
        <v>#REF!</v>
      </c>
      <c r="F375" s="59"/>
      <c r="G375" s="59"/>
      <c r="H375" s="59"/>
      <c r="I375" s="59"/>
      <c r="J375" s="147"/>
      <c r="K375" s="147"/>
      <c r="L375" s="147"/>
      <c r="M375" s="148"/>
    </row>
    <row r="376" spans="4:13" x14ac:dyDescent="0.25">
      <c r="D376" s="145"/>
      <c r="E376" s="146" t="e">
        <f>IF(OR(D376="",#REF!=""),"",NETWORKDAYS(#REF!,D376))</f>
        <v>#REF!</v>
      </c>
      <c r="F376" s="59"/>
      <c r="G376" s="59"/>
      <c r="H376" s="59"/>
      <c r="I376" s="59"/>
      <c r="J376" s="147"/>
      <c r="K376" s="147"/>
      <c r="L376" s="147"/>
      <c r="M376" s="148"/>
    </row>
    <row r="377" spans="4:13" x14ac:dyDescent="0.25">
      <c r="D377" s="145"/>
      <c r="E377" s="146" t="e">
        <f>IF(OR(D377="",#REF!=""),"",NETWORKDAYS(#REF!,D377))</f>
        <v>#REF!</v>
      </c>
      <c r="F377" s="59"/>
      <c r="G377" s="59"/>
      <c r="H377" s="59"/>
      <c r="I377" s="59"/>
      <c r="J377" s="147"/>
      <c r="K377" s="147"/>
      <c r="L377" s="147"/>
      <c r="M377" s="148"/>
    </row>
    <row r="378" spans="4:13" x14ac:dyDescent="0.25">
      <c r="D378" s="145"/>
      <c r="E378" s="146" t="e">
        <f>IF(OR(D378="",#REF!=""),"",NETWORKDAYS(#REF!,D378))</f>
        <v>#REF!</v>
      </c>
      <c r="F378" s="59"/>
      <c r="G378" s="59"/>
      <c r="H378" s="59"/>
      <c r="I378" s="59"/>
      <c r="J378" s="147"/>
      <c r="K378" s="147"/>
      <c r="L378" s="147"/>
      <c r="M378" s="148"/>
    </row>
    <row r="379" spans="4:13" x14ac:dyDescent="0.25">
      <c r="D379" s="145"/>
      <c r="E379" s="146" t="e">
        <f>IF(OR(D379="",#REF!=""),"",NETWORKDAYS(#REF!,D379))</f>
        <v>#REF!</v>
      </c>
      <c r="F379" s="59"/>
      <c r="G379" s="59"/>
      <c r="H379" s="59"/>
      <c r="I379" s="59"/>
      <c r="J379" s="147"/>
      <c r="K379" s="147"/>
      <c r="L379" s="147"/>
      <c r="M379" s="148"/>
    </row>
    <row r="380" spans="4:13" x14ac:dyDescent="0.25">
      <c r="D380" s="145"/>
      <c r="E380" s="146" t="e">
        <f>IF(OR(D380="",#REF!=""),"",NETWORKDAYS(#REF!,D380))</f>
        <v>#REF!</v>
      </c>
      <c r="F380" s="59"/>
      <c r="G380" s="59"/>
      <c r="H380" s="59"/>
      <c r="I380" s="59"/>
      <c r="J380" s="147"/>
      <c r="K380" s="147"/>
      <c r="L380" s="147"/>
      <c r="M380" s="148"/>
    </row>
    <row r="381" spans="4:13" x14ac:dyDescent="0.25">
      <c r="D381" s="145"/>
      <c r="E381" s="146" t="e">
        <f>IF(OR(D381="",#REF!=""),"",NETWORKDAYS(#REF!,D381))</f>
        <v>#REF!</v>
      </c>
      <c r="F381" s="59"/>
      <c r="G381" s="59"/>
      <c r="H381" s="59"/>
      <c r="I381" s="59"/>
      <c r="J381" s="147"/>
      <c r="K381" s="147"/>
      <c r="L381" s="147"/>
      <c r="M381" s="148"/>
    </row>
    <row r="382" spans="4:13" x14ac:dyDescent="0.25">
      <c r="D382" s="145"/>
      <c r="E382" s="146" t="e">
        <f>IF(OR(D382="",#REF!=""),"",NETWORKDAYS(#REF!,D382))</f>
        <v>#REF!</v>
      </c>
      <c r="F382" s="59"/>
      <c r="G382" s="59"/>
      <c r="H382" s="59"/>
      <c r="I382" s="59"/>
      <c r="J382" s="147"/>
      <c r="K382" s="147"/>
      <c r="L382" s="147"/>
      <c r="M382" s="148"/>
    </row>
    <row r="383" spans="4:13" x14ac:dyDescent="0.25">
      <c r="D383" s="145"/>
      <c r="E383" s="146" t="e">
        <f>IF(OR(D383="",#REF!=""),"",NETWORKDAYS(#REF!,D383))</f>
        <v>#REF!</v>
      </c>
      <c r="F383" s="59"/>
      <c r="G383" s="59"/>
      <c r="H383" s="59"/>
      <c r="I383" s="59"/>
      <c r="J383" s="147"/>
      <c r="K383" s="147"/>
      <c r="L383" s="147"/>
      <c r="M383" s="148"/>
    </row>
    <row r="384" spans="4:13" x14ac:dyDescent="0.25">
      <c r="D384" s="145"/>
      <c r="E384" s="146" t="e">
        <f>IF(OR(D384="",#REF!=""),"",NETWORKDAYS(#REF!,D384))</f>
        <v>#REF!</v>
      </c>
      <c r="F384" s="59"/>
      <c r="G384" s="59"/>
      <c r="H384" s="59"/>
      <c r="I384" s="59"/>
      <c r="J384" s="147"/>
      <c r="K384" s="147"/>
      <c r="L384" s="147"/>
      <c r="M384" s="148"/>
    </row>
    <row r="385" spans="4:13" x14ac:dyDescent="0.25">
      <c r="D385" s="145"/>
      <c r="E385" s="146" t="e">
        <f>IF(OR(D385="",#REF!=""),"",NETWORKDAYS(#REF!,D385))</f>
        <v>#REF!</v>
      </c>
      <c r="F385" s="59"/>
      <c r="G385" s="59"/>
      <c r="H385" s="59"/>
      <c r="I385" s="59"/>
      <c r="J385" s="147"/>
      <c r="K385" s="147"/>
      <c r="L385" s="147"/>
      <c r="M385" s="148"/>
    </row>
    <row r="386" spans="4:13" x14ac:dyDescent="0.25">
      <c r="D386" s="145"/>
      <c r="E386" s="146" t="e">
        <f>IF(OR(D386="",#REF!=""),"",NETWORKDAYS(#REF!,D386))</f>
        <v>#REF!</v>
      </c>
      <c r="F386" s="59"/>
      <c r="G386" s="59"/>
      <c r="H386" s="59"/>
      <c r="I386" s="59"/>
      <c r="J386" s="147"/>
      <c r="K386" s="147"/>
      <c r="L386" s="147"/>
      <c r="M386" s="148"/>
    </row>
    <row r="387" spans="4:13" x14ac:dyDescent="0.25">
      <c r="D387" s="145"/>
      <c r="E387" s="146" t="e">
        <f>IF(OR(D387="",#REF!=""),"",NETWORKDAYS(#REF!,D387))</f>
        <v>#REF!</v>
      </c>
      <c r="F387" s="59"/>
      <c r="G387" s="59"/>
      <c r="H387" s="59"/>
      <c r="I387" s="59"/>
      <c r="J387" s="147"/>
      <c r="K387" s="147"/>
      <c r="L387" s="147"/>
      <c r="M387" s="148"/>
    </row>
    <row r="388" spans="4:13" x14ac:dyDescent="0.25">
      <c r="D388" s="145"/>
      <c r="E388" s="146" t="e">
        <f>IF(OR(D388="",#REF!=""),"",NETWORKDAYS(#REF!,D388))</f>
        <v>#REF!</v>
      </c>
      <c r="F388" s="59"/>
      <c r="G388" s="59"/>
      <c r="H388" s="59"/>
      <c r="I388" s="59"/>
      <c r="J388" s="147"/>
      <c r="K388" s="147"/>
      <c r="L388" s="147"/>
      <c r="M388" s="148"/>
    </row>
    <row r="389" spans="4:13" x14ac:dyDescent="0.25">
      <c r="D389" s="145"/>
      <c r="E389" s="146" t="e">
        <f>IF(OR(D389="",#REF!=""),"",NETWORKDAYS(#REF!,D389))</f>
        <v>#REF!</v>
      </c>
      <c r="F389" s="59"/>
      <c r="G389" s="59"/>
      <c r="H389" s="59"/>
      <c r="I389" s="59"/>
      <c r="J389" s="147"/>
      <c r="K389" s="147"/>
      <c r="L389" s="147"/>
      <c r="M389" s="148"/>
    </row>
    <row r="390" spans="4:13" x14ac:dyDescent="0.25">
      <c r="D390" s="145"/>
      <c r="E390" s="146" t="e">
        <f>IF(OR(D390="",#REF!=""),"",NETWORKDAYS(#REF!,D390))</f>
        <v>#REF!</v>
      </c>
      <c r="F390" s="59"/>
      <c r="G390" s="59"/>
      <c r="H390" s="59"/>
      <c r="I390" s="59"/>
      <c r="J390" s="147"/>
      <c r="K390" s="147"/>
      <c r="L390" s="147"/>
      <c r="M390" s="148"/>
    </row>
    <row r="391" spans="4:13" x14ac:dyDescent="0.25">
      <c r="D391" s="145"/>
      <c r="E391" s="146" t="e">
        <f>IF(OR(D391="",#REF!=""),"",NETWORKDAYS(#REF!,D391))</f>
        <v>#REF!</v>
      </c>
      <c r="F391" s="59"/>
      <c r="G391" s="59"/>
      <c r="H391" s="59"/>
      <c r="I391" s="59"/>
      <c r="J391" s="147"/>
      <c r="K391" s="147"/>
      <c r="L391" s="147"/>
      <c r="M391" s="148"/>
    </row>
    <row r="392" spans="4:13" x14ac:dyDescent="0.25">
      <c r="D392" s="145"/>
      <c r="E392" s="146" t="e">
        <f>IF(OR(D392="",#REF!=""),"",NETWORKDAYS(#REF!,D392))</f>
        <v>#REF!</v>
      </c>
      <c r="F392" s="59"/>
      <c r="G392" s="59"/>
      <c r="H392" s="59"/>
      <c r="I392" s="59"/>
      <c r="J392" s="147"/>
      <c r="K392" s="147"/>
      <c r="L392" s="147"/>
      <c r="M392" s="148"/>
    </row>
    <row r="393" spans="4:13" x14ac:dyDescent="0.25">
      <c r="D393" s="145"/>
      <c r="E393" s="146" t="e">
        <f>IF(OR(D393="",#REF!=""),"",NETWORKDAYS(#REF!,D393))</f>
        <v>#REF!</v>
      </c>
      <c r="F393" s="59"/>
      <c r="G393" s="59"/>
      <c r="H393" s="59"/>
      <c r="I393" s="59"/>
      <c r="J393" s="147"/>
      <c r="K393" s="147"/>
      <c r="L393" s="147"/>
      <c r="M393" s="148"/>
    </row>
    <row r="394" spans="4:13" x14ac:dyDescent="0.25">
      <c r="D394" s="145"/>
      <c r="E394" s="146" t="e">
        <f>IF(OR(D394="",#REF!=""),"",NETWORKDAYS(#REF!,D394))</f>
        <v>#REF!</v>
      </c>
      <c r="F394" s="59"/>
      <c r="G394" s="59"/>
      <c r="H394" s="59"/>
      <c r="I394" s="59"/>
      <c r="J394" s="147"/>
      <c r="K394" s="147"/>
      <c r="L394" s="147"/>
      <c r="M394" s="148"/>
    </row>
    <row r="395" spans="4:13" x14ac:dyDescent="0.25">
      <c r="D395" s="145"/>
      <c r="E395" s="146" t="e">
        <f>IF(OR(D395="",#REF!=""),"",NETWORKDAYS(#REF!,D395))</f>
        <v>#REF!</v>
      </c>
      <c r="F395" s="59"/>
      <c r="G395" s="59"/>
      <c r="H395" s="59"/>
      <c r="I395" s="59"/>
      <c r="J395" s="147"/>
      <c r="K395" s="147"/>
      <c r="L395" s="147"/>
      <c r="M395" s="148"/>
    </row>
    <row r="396" spans="4:13" x14ac:dyDescent="0.25">
      <c r="D396" s="145"/>
      <c r="E396" s="146" t="e">
        <f>IF(OR(D396="",#REF!=""),"",NETWORKDAYS(#REF!,D396))</f>
        <v>#REF!</v>
      </c>
      <c r="F396" s="59"/>
      <c r="G396" s="59"/>
      <c r="H396" s="59"/>
      <c r="I396" s="59"/>
      <c r="J396" s="147"/>
      <c r="K396" s="147"/>
      <c r="L396" s="147"/>
      <c r="M396" s="148"/>
    </row>
    <row r="397" spans="4:13" x14ac:dyDescent="0.25">
      <c r="D397" s="145"/>
      <c r="E397" s="146" t="e">
        <f>IF(OR(D397="",#REF!=""),"",NETWORKDAYS(#REF!,D397))</f>
        <v>#REF!</v>
      </c>
      <c r="F397" s="59"/>
      <c r="G397" s="59"/>
      <c r="H397" s="59"/>
      <c r="I397" s="59"/>
      <c r="J397" s="147"/>
      <c r="K397" s="147"/>
      <c r="L397" s="147"/>
      <c r="M397" s="148"/>
    </row>
    <row r="398" spans="4:13" x14ac:dyDescent="0.25">
      <c r="D398" s="145"/>
      <c r="E398" s="146" t="e">
        <f>IF(OR(D398="",#REF!=""),"",NETWORKDAYS(#REF!,D398))</f>
        <v>#REF!</v>
      </c>
      <c r="F398" s="59"/>
      <c r="G398" s="59"/>
      <c r="H398" s="59"/>
      <c r="I398" s="59"/>
      <c r="J398" s="147"/>
      <c r="K398" s="147"/>
      <c r="L398" s="147"/>
      <c r="M398" s="148"/>
    </row>
    <row r="399" spans="4:13" x14ac:dyDescent="0.25">
      <c r="D399" s="145"/>
      <c r="E399" s="146" t="e">
        <f>IF(OR(D399="",#REF!=""),"",NETWORKDAYS(#REF!,D399))</f>
        <v>#REF!</v>
      </c>
      <c r="F399" s="59"/>
      <c r="G399" s="59"/>
      <c r="H399" s="59"/>
      <c r="I399" s="59"/>
      <c r="J399" s="147"/>
      <c r="K399" s="147"/>
      <c r="L399" s="147"/>
      <c r="M399" s="148"/>
    </row>
    <row r="400" spans="4:13" x14ac:dyDescent="0.25">
      <c r="D400" s="145"/>
      <c r="E400" s="146" t="e">
        <f>IF(OR(D400="",#REF!=""),"",NETWORKDAYS(#REF!,D400))</f>
        <v>#REF!</v>
      </c>
      <c r="F400" s="59"/>
      <c r="G400" s="59"/>
      <c r="H400" s="59"/>
      <c r="I400" s="59"/>
      <c r="J400" s="147"/>
      <c r="K400" s="147"/>
      <c r="L400" s="147"/>
      <c r="M400" s="148"/>
    </row>
    <row r="401" spans="4:13" x14ac:dyDescent="0.25">
      <c r="D401" s="145"/>
      <c r="E401" s="146" t="e">
        <f>IF(OR(D401="",#REF!=""),"",NETWORKDAYS(#REF!,D401))</f>
        <v>#REF!</v>
      </c>
      <c r="F401" s="59"/>
      <c r="G401" s="59"/>
      <c r="H401" s="59"/>
      <c r="I401" s="59"/>
      <c r="J401" s="147"/>
      <c r="K401" s="147"/>
      <c r="L401" s="147"/>
      <c r="M401" s="148"/>
    </row>
    <row r="402" spans="4:13" x14ac:dyDescent="0.25">
      <c r="D402" s="145"/>
      <c r="E402" s="146" t="e">
        <f>IF(OR(D402="",#REF!=""),"",NETWORKDAYS(#REF!,D402))</f>
        <v>#REF!</v>
      </c>
      <c r="F402" s="59"/>
      <c r="G402" s="59"/>
      <c r="H402" s="59"/>
      <c r="I402" s="59"/>
      <c r="J402" s="147"/>
      <c r="K402" s="147"/>
      <c r="L402" s="147"/>
      <c r="M402" s="148"/>
    </row>
    <row r="403" spans="4:13" x14ac:dyDescent="0.25">
      <c r="D403" s="145"/>
      <c r="E403" s="146" t="e">
        <f>IF(OR(D403="",#REF!=""),"",NETWORKDAYS(#REF!,D403))</f>
        <v>#REF!</v>
      </c>
      <c r="F403" s="59"/>
      <c r="G403" s="59"/>
      <c r="H403" s="59"/>
      <c r="I403" s="59"/>
      <c r="J403" s="147"/>
      <c r="K403" s="147"/>
      <c r="L403" s="147"/>
      <c r="M403" s="148"/>
    </row>
    <row r="404" spans="4:13" x14ac:dyDescent="0.25">
      <c r="D404" s="145"/>
      <c r="E404" s="146" t="e">
        <f>IF(OR(D404="",#REF!=""),"",NETWORKDAYS(#REF!,D404))</f>
        <v>#REF!</v>
      </c>
      <c r="F404" s="59"/>
      <c r="G404" s="59"/>
      <c r="H404" s="59"/>
      <c r="I404" s="59"/>
      <c r="J404" s="147"/>
      <c r="K404" s="147"/>
      <c r="L404" s="147"/>
      <c r="M404" s="148"/>
    </row>
    <row r="405" spans="4:13" x14ac:dyDescent="0.25">
      <c r="D405" s="145"/>
      <c r="E405" s="146" t="e">
        <f>IF(OR(D405="",#REF!=""),"",NETWORKDAYS(#REF!,D405))</f>
        <v>#REF!</v>
      </c>
      <c r="F405" s="59"/>
      <c r="G405" s="59"/>
      <c r="H405" s="59"/>
      <c r="I405" s="59"/>
      <c r="J405" s="147"/>
      <c r="K405" s="147"/>
      <c r="L405" s="147"/>
      <c r="M405" s="148"/>
    </row>
    <row r="406" spans="4:13" x14ac:dyDescent="0.25">
      <c r="D406" s="145"/>
      <c r="E406" s="146" t="e">
        <f>IF(OR(D406="",#REF!=""),"",NETWORKDAYS(#REF!,D406))</f>
        <v>#REF!</v>
      </c>
      <c r="F406" s="59"/>
      <c r="G406" s="59"/>
      <c r="H406" s="59"/>
      <c r="I406" s="59"/>
      <c r="J406" s="147"/>
      <c r="K406" s="147"/>
      <c r="L406" s="147"/>
      <c r="M406" s="148"/>
    </row>
    <row r="407" spans="4:13" x14ac:dyDescent="0.25">
      <c r="D407" s="145"/>
      <c r="E407" s="146" t="e">
        <f>IF(OR(D407="",#REF!=""),"",NETWORKDAYS(#REF!,D407))</f>
        <v>#REF!</v>
      </c>
      <c r="F407" s="59"/>
      <c r="G407" s="59"/>
      <c r="H407" s="59"/>
      <c r="I407" s="59"/>
      <c r="J407" s="147"/>
      <c r="K407" s="147"/>
      <c r="L407" s="147"/>
      <c r="M407" s="148"/>
    </row>
    <row r="408" spans="4:13" x14ac:dyDescent="0.25">
      <c r="D408" s="145"/>
      <c r="E408" s="146" t="e">
        <f>IF(OR(D408="",#REF!=""),"",NETWORKDAYS(#REF!,D408))</f>
        <v>#REF!</v>
      </c>
      <c r="F408" s="59"/>
      <c r="G408" s="59"/>
      <c r="H408" s="59"/>
      <c r="I408" s="59"/>
      <c r="J408" s="147"/>
      <c r="K408" s="147"/>
      <c r="L408" s="147"/>
      <c r="M408" s="148"/>
    </row>
    <row r="409" spans="4:13" x14ac:dyDescent="0.25">
      <c r="D409" s="145"/>
      <c r="E409" s="146" t="e">
        <f>IF(OR(D409="",#REF!=""),"",NETWORKDAYS(#REF!,D409))</f>
        <v>#REF!</v>
      </c>
      <c r="F409" s="59"/>
      <c r="G409" s="59"/>
      <c r="H409" s="59"/>
      <c r="I409" s="59"/>
      <c r="J409" s="147"/>
      <c r="K409" s="147"/>
      <c r="L409" s="147"/>
      <c r="M409" s="148"/>
    </row>
    <row r="410" spans="4:13" x14ac:dyDescent="0.25">
      <c r="D410" s="145"/>
      <c r="E410" s="146" t="e">
        <f>IF(OR(D410="",#REF!=""),"",NETWORKDAYS(#REF!,D410))</f>
        <v>#REF!</v>
      </c>
      <c r="F410" s="59"/>
      <c r="G410" s="59"/>
      <c r="H410" s="59"/>
      <c r="I410" s="59"/>
      <c r="J410" s="147"/>
      <c r="K410" s="147"/>
      <c r="L410" s="147"/>
      <c r="M410" s="148"/>
    </row>
    <row r="411" spans="4:13" x14ac:dyDescent="0.25">
      <c r="D411" s="145"/>
      <c r="E411" s="146" t="e">
        <f>IF(OR(D411="",#REF!=""),"",NETWORKDAYS(#REF!,D411))</f>
        <v>#REF!</v>
      </c>
      <c r="F411" s="59"/>
      <c r="G411" s="59"/>
      <c r="H411" s="59"/>
      <c r="I411" s="59"/>
      <c r="J411" s="147"/>
      <c r="K411" s="147"/>
      <c r="L411" s="147"/>
      <c r="M411" s="148"/>
    </row>
    <row r="412" spans="4:13" x14ac:dyDescent="0.25">
      <c r="D412" s="145"/>
      <c r="E412" s="146" t="e">
        <f>IF(OR(D412="",#REF!=""),"",NETWORKDAYS(#REF!,D412))</f>
        <v>#REF!</v>
      </c>
      <c r="F412" s="59"/>
      <c r="G412" s="59"/>
      <c r="H412" s="59"/>
      <c r="I412" s="59"/>
      <c r="J412" s="147"/>
      <c r="K412" s="147"/>
      <c r="L412" s="147"/>
      <c r="M412" s="148"/>
    </row>
    <row r="413" spans="4:13" x14ac:dyDescent="0.25">
      <c r="D413" s="145"/>
      <c r="E413" s="146" t="e">
        <f>IF(OR(D413="",#REF!=""),"",NETWORKDAYS(#REF!,D413))</f>
        <v>#REF!</v>
      </c>
      <c r="F413" s="59"/>
      <c r="G413" s="59"/>
      <c r="H413" s="59"/>
      <c r="I413" s="59"/>
      <c r="J413" s="147"/>
      <c r="K413" s="147"/>
      <c r="L413" s="147"/>
      <c r="M413" s="148"/>
    </row>
    <row r="414" spans="4:13" x14ac:dyDescent="0.25">
      <c r="D414" s="145"/>
      <c r="E414" s="146" t="e">
        <f>IF(OR(D414="",#REF!=""),"",NETWORKDAYS(#REF!,D414))</f>
        <v>#REF!</v>
      </c>
      <c r="F414" s="59"/>
      <c r="G414" s="59"/>
      <c r="H414" s="59"/>
      <c r="I414" s="59"/>
      <c r="J414" s="147"/>
      <c r="K414" s="147"/>
      <c r="L414" s="147"/>
      <c r="M414" s="148"/>
    </row>
    <row r="415" spans="4:13" x14ac:dyDescent="0.25">
      <c r="D415" s="145"/>
      <c r="E415" s="146" t="e">
        <f>IF(OR(D415="",#REF!=""),"",NETWORKDAYS(#REF!,D415))</f>
        <v>#REF!</v>
      </c>
      <c r="F415" s="59"/>
      <c r="G415" s="59"/>
      <c r="H415" s="59"/>
      <c r="I415" s="59"/>
      <c r="J415" s="147"/>
      <c r="K415" s="147"/>
      <c r="L415" s="147"/>
      <c r="M415" s="148"/>
    </row>
    <row r="416" spans="4:13" x14ac:dyDescent="0.25">
      <c r="D416" s="145"/>
      <c r="E416" s="146" t="e">
        <f>IF(OR(D416="",#REF!=""),"",NETWORKDAYS(#REF!,D416))</f>
        <v>#REF!</v>
      </c>
      <c r="F416" s="59"/>
      <c r="G416" s="59"/>
      <c r="H416" s="59"/>
      <c r="I416" s="59"/>
      <c r="J416" s="147"/>
      <c r="K416" s="147"/>
      <c r="L416" s="147"/>
      <c r="M416" s="148"/>
    </row>
    <row r="417" spans="4:13" x14ac:dyDescent="0.25">
      <c r="D417" s="145"/>
      <c r="E417" s="146" t="e">
        <f>IF(OR(D417="",#REF!=""),"",NETWORKDAYS(#REF!,D417))</f>
        <v>#REF!</v>
      </c>
      <c r="F417" s="59"/>
      <c r="G417" s="59"/>
      <c r="H417" s="59"/>
      <c r="I417" s="59"/>
      <c r="J417" s="147"/>
      <c r="K417" s="147"/>
      <c r="L417" s="147"/>
      <c r="M417" s="148"/>
    </row>
    <row r="418" spans="4:13" x14ac:dyDescent="0.25">
      <c r="D418" s="145"/>
      <c r="E418" s="146" t="e">
        <f>IF(OR(D418="",#REF!=""),"",NETWORKDAYS(#REF!,D418))</f>
        <v>#REF!</v>
      </c>
      <c r="F418" s="59"/>
      <c r="G418" s="59"/>
      <c r="H418" s="59"/>
      <c r="I418" s="59"/>
      <c r="J418" s="147"/>
      <c r="K418" s="147"/>
      <c r="L418" s="147"/>
      <c r="M418" s="148"/>
    </row>
    <row r="419" spans="4:13" x14ac:dyDescent="0.25">
      <c r="D419" s="145"/>
      <c r="E419" s="146" t="e">
        <f>IF(OR(D419="",#REF!=""),"",NETWORKDAYS(#REF!,D419))</f>
        <v>#REF!</v>
      </c>
      <c r="F419" s="59"/>
      <c r="G419" s="59"/>
      <c r="H419" s="59"/>
      <c r="I419" s="59"/>
      <c r="J419" s="147"/>
      <c r="K419" s="147"/>
      <c r="L419" s="147"/>
      <c r="M419" s="148"/>
    </row>
    <row r="420" spans="4:13" x14ac:dyDescent="0.25">
      <c r="D420" s="145"/>
      <c r="E420" s="146" t="e">
        <f>IF(OR(D420="",#REF!=""),"",NETWORKDAYS(#REF!,D420))</f>
        <v>#REF!</v>
      </c>
      <c r="F420" s="59"/>
      <c r="G420" s="59"/>
      <c r="H420" s="59"/>
      <c r="I420" s="59"/>
      <c r="J420" s="147"/>
      <c r="K420" s="147"/>
      <c r="L420" s="147"/>
      <c r="M420" s="148"/>
    </row>
    <row r="421" spans="4:13" x14ac:dyDescent="0.25">
      <c r="D421" s="145"/>
      <c r="E421" s="146" t="e">
        <f>IF(OR(D421="",#REF!=""),"",NETWORKDAYS(#REF!,D421))</f>
        <v>#REF!</v>
      </c>
      <c r="F421" s="59"/>
      <c r="G421" s="59"/>
      <c r="H421" s="59"/>
      <c r="I421" s="59"/>
      <c r="J421" s="147"/>
      <c r="K421" s="147"/>
      <c r="L421" s="147"/>
      <c r="M421" s="148"/>
    </row>
    <row r="422" spans="4:13" x14ac:dyDescent="0.25">
      <c r="D422" s="145"/>
      <c r="E422" s="146" t="e">
        <f>IF(OR(D422="",#REF!=""),"",NETWORKDAYS(#REF!,D422))</f>
        <v>#REF!</v>
      </c>
      <c r="F422" s="59"/>
      <c r="G422" s="59"/>
      <c r="H422" s="59"/>
      <c r="I422" s="59"/>
      <c r="J422" s="147"/>
      <c r="K422" s="147"/>
      <c r="L422" s="147"/>
      <c r="M422" s="148"/>
    </row>
    <row r="423" spans="4:13" x14ac:dyDescent="0.25">
      <c r="D423" s="145"/>
      <c r="E423" s="146" t="e">
        <f>IF(OR(D423="",#REF!=""),"",NETWORKDAYS(#REF!,D423))</f>
        <v>#REF!</v>
      </c>
      <c r="F423" s="59"/>
      <c r="G423" s="59"/>
      <c r="H423" s="59"/>
      <c r="I423" s="59"/>
      <c r="J423" s="147"/>
      <c r="K423" s="147"/>
      <c r="L423" s="147"/>
      <c r="M423" s="148"/>
    </row>
    <row r="424" spans="4:13" x14ac:dyDescent="0.25">
      <c r="D424" s="145"/>
      <c r="E424" s="146" t="e">
        <f>IF(OR(D424="",#REF!=""),"",NETWORKDAYS(#REF!,D424))</f>
        <v>#REF!</v>
      </c>
      <c r="F424" s="59"/>
      <c r="G424" s="59"/>
      <c r="H424" s="59"/>
      <c r="I424" s="59"/>
      <c r="J424" s="147"/>
      <c r="K424" s="147"/>
      <c r="L424" s="147"/>
      <c r="M424" s="148"/>
    </row>
    <row r="425" spans="4:13" x14ac:dyDescent="0.25">
      <c r="D425" s="145"/>
      <c r="E425" s="146" t="e">
        <f>IF(OR(D425="",#REF!=""),"",NETWORKDAYS(#REF!,D425))</f>
        <v>#REF!</v>
      </c>
      <c r="F425" s="59"/>
      <c r="G425" s="59"/>
      <c r="H425" s="59"/>
      <c r="I425" s="59"/>
      <c r="J425" s="147"/>
      <c r="K425" s="147"/>
      <c r="L425" s="147"/>
      <c r="M425" s="148"/>
    </row>
    <row r="426" spans="4:13" x14ac:dyDescent="0.25">
      <c r="D426" s="145"/>
      <c r="E426" s="146" t="e">
        <f>IF(OR(D426="",#REF!=""),"",NETWORKDAYS(#REF!,D426))</f>
        <v>#REF!</v>
      </c>
      <c r="F426" s="59"/>
      <c r="G426" s="59"/>
      <c r="H426" s="59"/>
      <c r="I426" s="59"/>
      <c r="J426" s="147"/>
      <c r="K426" s="147"/>
      <c r="L426" s="147"/>
      <c r="M426" s="148"/>
    </row>
    <row r="427" spans="4:13" x14ac:dyDescent="0.25">
      <c r="D427" s="145"/>
      <c r="E427" s="146" t="e">
        <f>IF(OR(D427="",#REF!=""),"",NETWORKDAYS(#REF!,D427))</f>
        <v>#REF!</v>
      </c>
      <c r="F427" s="59"/>
      <c r="G427" s="59"/>
      <c r="H427" s="59"/>
      <c r="I427" s="59"/>
      <c r="J427" s="147"/>
      <c r="K427" s="147"/>
      <c r="L427" s="147"/>
      <c r="M427" s="148"/>
    </row>
    <row r="428" spans="4:13" x14ac:dyDescent="0.25">
      <c r="D428" s="145"/>
      <c r="E428" s="146" t="e">
        <f>IF(OR(D428="",#REF!=""),"",NETWORKDAYS(#REF!,D428))</f>
        <v>#REF!</v>
      </c>
      <c r="F428" s="59"/>
      <c r="G428" s="59"/>
      <c r="H428" s="59"/>
      <c r="I428" s="59"/>
      <c r="J428" s="147"/>
      <c r="K428" s="147"/>
      <c r="L428" s="147"/>
      <c r="M428" s="148"/>
    </row>
    <row r="429" spans="4:13" x14ac:dyDescent="0.25">
      <c r="D429" s="145"/>
      <c r="E429" s="146" t="e">
        <f>IF(OR(D429="",#REF!=""),"",NETWORKDAYS(#REF!,D429))</f>
        <v>#REF!</v>
      </c>
      <c r="F429" s="59"/>
      <c r="G429" s="59"/>
      <c r="H429" s="59"/>
      <c r="I429" s="59"/>
      <c r="J429" s="147"/>
      <c r="K429" s="147"/>
      <c r="L429" s="147"/>
      <c r="M429" s="148"/>
    </row>
    <row r="430" spans="4:13" x14ac:dyDescent="0.25">
      <c r="D430" s="145"/>
      <c r="E430" s="146" t="e">
        <f>IF(OR(D430="",#REF!=""),"",NETWORKDAYS(#REF!,D430))</f>
        <v>#REF!</v>
      </c>
      <c r="F430" s="59"/>
      <c r="G430" s="59"/>
      <c r="H430" s="59"/>
      <c r="I430" s="59"/>
      <c r="J430" s="147"/>
      <c r="K430" s="147"/>
      <c r="L430" s="147"/>
      <c r="M430" s="148"/>
    </row>
    <row r="431" spans="4:13" x14ac:dyDescent="0.25">
      <c r="D431" s="145"/>
      <c r="E431" s="146" t="e">
        <f>IF(OR(D431="",#REF!=""),"",NETWORKDAYS(#REF!,D431))</f>
        <v>#REF!</v>
      </c>
      <c r="F431" s="59"/>
      <c r="G431" s="59"/>
      <c r="H431" s="59"/>
      <c r="I431" s="59"/>
      <c r="J431" s="147"/>
      <c r="K431" s="147"/>
      <c r="L431" s="147"/>
      <c r="M431" s="148"/>
    </row>
    <row r="432" spans="4:13" x14ac:dyDescent="0.25">
      <c r="D432" s="145"/>
      <c r="E432" s="146" t="e">
        <f>IF(OR(D432="",#REF!=""),"",NETWORKDAYS(#REF!,D432))</f>
        <v>#REF!</v>
      </c>
      <c r="F432" s="59"/>
      <c r="G432" s="59"/>
      <c r="H432" s="59"/>
      <c r="I432" s="59"/>
      <c r="J432" s="147"/>
      <c r="K432" s="147"/>
      <c r="L432" s="147"/>
      <c r="M432" s="148"/>
    </row>
    <row r="433" spans="4:13" x14ac:dyDescent="0.25">
      <c r="D433" s="145"/>
      <c r="E433" s="146" t="e">
        <f>IF(OR(D433="",#REF!=""),"",NETWORKDAYS(#REF!,D433))</f>
        <v>#REF!</v>
      </c>
      <c r="F433" s="59"/>
      <c r="G433" s="59"/>
      <c r="H433" s="59"/>
      <c r="I433" s="59"/>
      <c r="J433" s="147"/>
      <c r="K433" s="147"/>
      <c r="L433" s="147"/>
      <c r="M433" s="148"/>
    </row>
    <row r="434" spans="4:13" x14ac:dyDescent="0.25">
      <c r="D434" s="145"/>
      <c r="E434" s="146" t="e">
        <f>IF(OR(D434="",#REF!=""),"",NETWORKDAYS(#REF!,D434))</f>
        <v>#REF!</v>
      </c>
      <c r="F434" s="59"/>
      <c r="G434" s="59"/>
      <c r="H434" s="59"/>
      <c r="I434" s="59"/>
      <c r="J434" s="147"/>
      <c r="K434" s="147"/>
      <c r="L434" s="147"/>
      <c r="M434" s="148"/>
    </row>
    <row r="435" spans="4:13" x14ac:dyDescent="0.25">
      <c r="D435" s="145"/>
      <c r="E435" s="146" t="e">
        <f>IF(OR(D435="",#REF!=""),"",NETWORKDAYS(#REF!,D435))</f>
        <v>#REF!</v>
      </c>
      <c r="F435" s="59"/>
      <c r="G435" s="59"/>
      <c r="H435" s="59"/>
      <c r="I435" s="59"/>
      <c r="J435" s="147"/>
      <c r="K435" s="147"/>
      <c r="L435" s="147"/>
      <c r="M435" s="148"/>
    </row>
    <row r="436" spans="4:13" x14ac:dyDescent="0.25">
      <c r="D436" s="145"/>
      <c r="E436" s="146" t="e">
        <f>IF(OR(D436="",#REF!=""),"",NETWORKDAYS(#REF!,D436))</f>
        <v>#REF!</v>
      </c>
      <c r="F436" s="59"/>
      <c r="G436" s="59"/>
      <c r="H436" s="59"/>
      <c r="I436" s="59"/>
      <c r="J436" s="147"/>
      <c r="K436" s="147"/>
      <c r="L436" s="147"/>
      <c r="M436" s="148"/>
    </row>
    <row r="437" spans="4:13" x14ac:dyDescent="0.25">
      <c r="D437" s="145"/>
      <c r="E437" s="146" t="e">
        <f>IF(OR(D437="",#REF!=""),"",NETWORKDAYS(#REF!,D437))</f>
        <v>#REF!</v>
      </c>
      <c r="F437" s="59"/>
      <c r="G437" s="59"/>
      <c r="H437" s="59"/>
      <c r="I437" s="59"/>
      <c r="J437" s="147"/>
      <c r="K437" s="147"/>
      <c r="L437" s="147"/>
      <c r="M437" s="148"/>
    </row>
    <row r="438" spans="4:13" x14ac:dyDescent="0.25">
      <c r="D438" s="145"/>
      <c r="E438" s="146" t="e">
        <f>IF(OR(D438="",#REF!=""),"",NETWORKDAYS(#REF!,D438))</f>
        <v>#REF!</v>
      </c>
      <c r="F438" s="59"/>
      <c r="G438" s="59"/>
      <c r="H438" s="59"/>
      <c r="I438" s="59"/>
      <c r="J438" s="147"/>
      <c r="K438" s="147"/>
      <c r="L438" s="147"/>
      <c r="M438" s="148"/>
    </row>
    <row r="439" spans="4:13" x14ac:dyDescent="0.25">
      <c r="D439" s="145"/>
      <c r="E439" s="146" t="e">
        <f>IF(OR(D439="",#REF!=""),"",NETWORKDAYS(#REF!,D439))</f>
        <v>#REF!</v>
      </c>
      <c r="F439" s="59"/>
      <c r="G439" s="59"/>
      <c r="H439" s="59"/>
      <c r="I439" s="59"/>
      <c r="J439" s="147"/>
      <c r="K439" s="147"/>
      <c r="L439" s="147"/>
      <c r="M439" s="148"/>
    </row>
    <row r="440" spans="4:13" x14ac:dyDescent="0.25">
      <c r="D440" s="145"/>
      <c r="E440" s="146" t="e">
        <f>IF(OR(D440="",#REF!=""),"",NETWORKDAYS(#REF!,D440))</f>
        <v>#REF!</v>
      </c>
      <c r="F440" s="59"/>
      <c r="G440" s="59"/>
      <c r="H440" s="59"/>
      <c r="I440" s="59"/>
      <c r="J440" s="147"/>
      <c r="K440" s="147"/>
      <c r="L440" s="147"/>
      <c r="M440" s="148"/>
    </row>
    <row r="441" spans="4:13" x14ac:dyDescent="0.25">
      <c r="D441" s="145"/>
      <c r="E441" s="146" t="e">
        <f>IF(OR(D441="",#REF!=""),"",NETWORKDAYS(#REF!,D441))</f>
        <v>#REF!</v>
      </c>
      <c r="F441" s="59"/>
      <c r="G441" s="59"/>
      <c r="H441" s="59"/>
      <c r="I441" s="59"/>
      <c r="J441" s="147"/>
      <c r="K441" s="147"/>
      <c r="L441" s="147"/>
      <c r="M441" s="148"/>
    </row>
    <row r="442" spans="4:13" x14ac:dyDescent="0.25">
      <c r="D442" s="145"/>
      <c r="E442" s="146" t="e">
        <f>IF(OR(D442="",#REF!=""),"",NETWORKDAYS(#REF!,D442))</f>
        <v>#REF!</v>
      </c>
      <c r="F442" s="59"/>
      <c r="G442" s="59"/>
      <c r="H442" s="59"/>
      <c r="I442" s="59"/>
      <c r="J442" s="147"/>
      <c r="K442" s="147"/>
      <c r="L442" s="147"/>
      <c r="M442" s="148"/>
    </row>
    <row r="443" spans="4:13" x14ac:dyDescent="0.25">
      <c r="D443" s="145"/>
      <c r="E443" s="146" t="e">
        <f>IF(OR(D443="",#REF!=""),"",NETWORKDAYS(#REF!,D443))</f>
        <v>#REF!</v>
      </c>
      <c r="F443" s="59"/>
      <c r="G443" s="59"/>
      <c r="H443" s="59"/>
      <c r="I443" s="59"/>
      <c r="J443" s="147"/>
      <c r="K443" s="147"/>
      <c r="L443" s="147"/>
      <c r="M443" s="148"/>
    </row>
    <row r="444" spans="4:13" x14ac:dyDescent="0.25">
      <c r="D444" s="145"/>
      <c r="E444" s="146" t="e">
        <f>IF(OR(D444="",#REF!=""),"",NETWORKDAYS(#REF!,D444))</f>
        <v>#REF!</v>
      </c>
      <c r="F444" s="59"/>
      <c r="G444" s="59"/>
      <c r="H444" s="59"/>
      <c r="I444" s="59"/>
      <c r="J444" s="147"/>
      <c r="K444" s="147"/>
      <c r="L444" s="147"/>
      <c r="M444" s="148"/>
    </row>
    <row r="445" spans="4:13" x14ac:dyDescent="0.25">
      <c r="D445" s="145"/>
      <c r="E445" s="146" t="e">
        <f>IF(OR(D445="",#REF!=""),"",NETWORKDAYS(#REF!,D445))</f>
        <v>#REF!</v>
      </c>
      <c r="F445" s="59"/>
      <c r="G445" s="59"/>
      <c r="H445" s="59"/>
      <c r="I445" s="59"/>
      <c r="J445" s="147"/>
      <c r="K445" s="147"/>
      <c r="L445" s="147"/>
      <c r="M445" s="148"/>
    </row>
    <row r="446" spans="4:13" x14ac:dyDescent="0.25">
      <c r="D446" s="145"/>
      <c r="E446" s="146" t="e">
        <f>IF(OR(D446="",#REF!=""),"",NETWORKDAYS(#REF!,D446))</f>
        <v>#REF!</v>
      </c>
      <c r="F446" s="59"/>
      <c r="G446" s="59"/>
      <c r="H446" s="59"/>
      <c r="I446" s="59"/>
      <c r="J446" s="147"/>
      <c r="K446" s="147"/>
      <c r="L446" s="147"/>
      <c r="M446" s="148"/>
    </row>
    <row r="447" spans="4:13" x14ac:dyDescent="0.25">
      <c r="D447" s="145"/>
      <c r="E447" s="146" t="e">
        <f>IF(OR(D447="",#REF!=""),"",NETWORKDAYS(#REF!,D447))</f>
        <v>#REF!</v>
      </c>
      <c r="F447" s="59"/>
      <c r="G447" s="59"/>
      <c r="H447" s="59"/>
      <c r="I447" s="59"/>
      <c r="J447" s="147"/>
      <c r="K447" s="147"/>
      <c r="L447" s="147"/>
      <c r="M447" s="148"/>
    </row>
    <row r="448" spans="4:13" x14ac:dyDescent="0.25">
      <c r="D448" s="145"/>
      <c r="E448" s="146" t="e">
        <f>IF(OR(D448="",#REF!=""),"",NETWORKDAYS(#REF!,D448))</f>
        <v>#REF!</v>
      </c>
      <c r="F448" s="59"/>
      <c r="G448" s="59"/>
      <c r="H448" s="59"/>
      <c r="I448" s="59"/>
      <c r="J448" s="147"/>
      <c r="K448" s="147"/>
      <c r="L448" s="147"/>
      <c r="M448" s="148"/>
    </row>
    <row r="449" spans="4:13" x14ac:dyDescent="0.25">
      <c r="D449" s="145"/>
      <c r="E449" s="146" t="e">
        <f>IF(OR(D449="",#REF!=""),"",NETWORKDAYS(#REF!,D449))</f>
        <v>#REF!</v>
      </c>
      <c r="F449" s="59"/>
      <c r="G449" s="59"/>
      <c r="H449" s="59"/>
      <c r="I449" s="59"/>
      <c r="J449" s="147"/>
      <c r="K449" s="147"/>
      <c r="L449" s="147"/>
      <c r="M449" s="148"/>
    </row>
    <row r="450" spans="4:13" x14ac:dyDescent="0.25">
      <c r="D450" s="145"/>
      <c r="E450" s="146" t="e">
        <f>IF(OR(D450="",#REF!=""),"",NETWORKDAYS(#REF!,D450))</f>
        <v>#REF!</v>
      </c>
      <c r="F450" s="59"/>
      <c r="G450" s="59"/>
      <c r="H450" s="59"/>
      <c r="I450" s="59"/>
      <c r="J450" s="147"/>
      <c r="K450" s="147"/>
      <c r="L450" s="147"/>
      <c r="M450" s="148"/>
    </row>
    <row r="451" spans="4:13" x14ac:dyDescent="0.25">
      <c r="D451" s="145"/>
      <c r="E451" s="146" t="e">
        <f>IF(OR(D451="",#REF!=""),"",NETWORKDAYS(#REF!,D451))</f>
        <v>#REF!</v>
      </c>
      <c r="F451" s="59"/>
      <c r="G451" s="59"/>
      <c r="H451" s="59"/>
      <c r="I451" s="59"/>
      <c r="J451" s="147"/>
      <c r="K451" s="147"/>
      <c r="L451" s="147"/>
      <c r="M451" s="148"/>
    </row>
    <row r="452" spans="4:13" x14ac:dyDescent="0.25">
      <c r="D452" s="145"/>
      <c r="E452" s="146" t="e">
        <f>IF(OR(D452="",#REF!=""),"",NETWORKDAYS(#REF!,D452))</f>
        <v>#REF!</v>
      </c>
      <c r="F452" s="59"/>
      <c r="G452" s="59"/>
      <c r="H452" s="59"/>
      <c r="I452" s="59"/>
      <c r="J452" s="147"/>
      <c r="K452" s="147"/>
      <c r="L452" s="147"/>
      <c r="M452" s="148"/>
    </row>
    <row r="453" spans="4:13" x14ac:dyDescent="0.25">
      <c r="D453" s="145"/>
      <c r="E453" s="146" t="e">
        <f>IF(OR(D453="",#REF!=""),"",NETWORKDAYS(#REF!,D453))</f>
        <v>#REF!</v>
      </c>
      <c r="F453" s="59"/>
      <c r="G453" s="59"/>
      <c r="H453" s="59"/>
      <c r="I453" s="59"/>
      <c r="J453" s="147"/>
      <c r="K453" s="147"/>
      <c r="L453" s="147"/>
      <c r="M453" s="148"/>
    </row>
    <row r="454" spans="4:13" x14ac:dyDescent="0.25">
      <c r="D454" s="145"/>
      <c r="E454" s="146" t="e">
        <f>IF(OR(D454="",#REF!=""),"",NETWORKDAYS(#REF!,D454))</f>
        <v>#REF!</v>
      </c>
      <c r="F454" s="59"/>
      <c r="G454" s="59"/>
      <c r="H454" s="59"/>
      <c r="I454" s="59"/>
      <c r="J454" s="147"/>
      <c r="K454" s="147"/>
      <c r="L454" s="147"/>
      <c r="M454" s="148"/>
    </row>
    <row r="455" spans="4:13" x14ac:dyDescent="0.25">
      <c r="D455" s="145"/>
      <c r="E455" s="146" t="e">
        <f>IF(OR(D455="",#REF!=""),"",NETWORKDAYS(#REF!,D455))</f>
        <v>#REF!</v>
      </c>
      <c r="F455" s="59"/>
      <c r="G455" s="59"/>
      <c r="H455" s="59"/>
      <c r="I455" s="59"/>
      <c r="J455" s="147"/>
      <c r="K455" s="147"/>
      <c r="L455" s="147"/>
      <c r="M455" s="148"/>
    </row>
    <row r="456" spans="4:13" x14ac:dyDescent="0.25">
      <c r="D456" s="145"/>
      <c r="E456" s="146" t="e">
        <f>IF(OR(D456="",#REF!=""),"",NETWORKDAYS(#REF!,D456))</f>
        <v>#REF!</v>
      </c>
      <c r="F456" s="59"/>
      <c r="G456" s="59"/>
      <c r="H456" s="59"/>
      <c r="I456" s="59"/>
      <c r="J456" s="147"/>
      <c r="K456" s="147"/>
      <c r="L456" s="147"/>
      <c r="M456" s="148"/>
    </row>
    <row r="457" spans="4:13" x14ac:dyDescent="0.25">
      <c r="D457" s="145"/>
      <c r="E457" s="146" t="e">
        <f>IF(OR(D457="",#REF!=""),"",NETWORKDAYS(#REF!,D457))</f>
        <v>#REF!</v>
      </c>
      <c r="F457" s="59"/>
      <c r="G457" s="59"/>
      <c r="H457" s="59"/>
      <c r="I457" s="59"/>
      <c r="J457" s="147"/>
      <c r="K457" s="147"/>
      <c r="L457" s="147"/>
      <c r="M457" s="148"/>
    </row>
    <row r="458" spans="4:13" x14ac:dyDescent="0.25">
      <c r="D458" s="145"/>
      <c r="E458" s="146" t="e">
        <f>IF(OR(D458="",#REF!=""),"",NETWORKDAYS(#REF!,D458))</f>
        <v>#REF!</v>
      </c>
      <c r="F458" s="59"/>
      <c r="G458" s="59"/>
      <c r="H458" s="59"/>
      <c r="I458" s="59"/>
      <c r="J458" s="147"/>
      <c r="K458" s="147"/>
      <c r="L458" s="147"/>
      <c r="M458" s="148"/>
    </row>
    <row r="459" spans="4:13" x14ac:dyDescent="0.25">
      <c r="D459" s="145"/>
      <c r="E459" s="146" t="e">
        <f>IF(OR(D459="",#REF!=""),"",NETWORKDAYS(#REF!,D459))</f>
        <v>#REF!</v>
      </c>
      <c r="F459" s="59"/>
      <c r="G459" s="59"/>
      <c r="H459" s="59"/>
      <c r="I459" s="59"/>
      <c r="J459" s="147"/>
      <c r="K459" s="147"/>
      <c r="L459" s="147"/>
      <c r="M459" s="148"/>
    </row>
    <row r="460" spans="4:13" x14ac:dyDescent="0.25">
      <c r="D460" s="145"/>
      <c r="E460" s="146" t="e">
        <f>IF(OR(D460="",#REF!=""),"",NETWORKDAYS(#REF!,D460))</f>
        <v>#REF!</v>
      </c>
      <c r="F460" s="59"/>
      <c r="G460" s="59"/>
      <c r="H460" s="59"/>
      <c r="I460" s="59"/>
      <c r="J460" s="147"/>
      <c r="K460" s="147"/>
      <c r="L460" s="147"/>
      <c r="M460" s="148"/>
    </row>
    <row r="461" spans="4:13" x14ac:dyDescent="0.25">
      <c r="D461" s="145"/>
      <c r="E461" s="146" t="e">
        <f>IF(OR(D461="",#REF!=""),"",NETWORKDAYS(#REF!,D461))</f>
        <v>#REF!</v>
      </c>
      <c r="F461" s="59"/>
      <c r="G461" s="59"/>
      <c r="H461" s="59"/>
      <c r="I461" s="59"/>
      <c r="J461" s="147"/>
      <c r="K461" s="147"/>
      <c r="L461" s="147"/>
      <c r="M461" s="148"/>
    </row>
    <row r="462" spans="4:13" x14ac:dyDescent="0.25">
      <c r="D462" s="145"/>
      <c r="E462" s="146" t="e">
        <f>IF(OR(D462="",#REF!=""),"",NETWORKDAYS(#REF!,D462))</f>
        <v>#REF!</v>
      </c>
      <c r="F462" s="59"/>
      <c r="G462" s="59"/>
      <c r="H462" s="59"/>
      <c r="I462" s="59"/>
      <c r="J462" s="147"/>
      <c r="K462" s="147"/>
      <c r="L462" s="147"/>
      <c r="M462" s="148"/>
    </row>
    <row r="463" spans="4:13" x14ac:dyDescent="0.25">
      <c r="D463" s="145"/>
      <c r="E463" s="146" t="e">
        <f>IF(OR(D463="",#REF!=""),"",NETWORKDAYS(#REF!,D463))</f>
        <v>#REF!</v>
      </c>
      <c r="F463" s="59"/>
      <c r="G463" s="59"/>
      <c r="H463" s="59"/>
      <c r="I463" s="59"/>
      <c r="J463" s="147"/>
      <c r="K463" s="147"/>
      <c r="L463" s="147"/>
      <c r="M463" s="148"/>
    </row>
    <row r="464" spans="4:13" x14ac:dyDescent="0.25">
      <c r="D464" s="145"/>
      <c r="E464" s="146" t="e">
        <f>IF(OR(D464="",#REF!=""),"",NETWORKDAYS(#REF!,D464))</f>
        <v>#REF!</v>
      </c>
      <c r="F464" s="59"/>
      <c r="G464" s="59"/>
      <c r="H464" s="59"/>
      <c r="I464" s="59"/>
      <c r="J464" s="147"/>
      <c r="K464" s="147"/>
      <c r="L464" s="147"/>
      <c r="M464" s="148"/>
    </row>
    <row r="465" spans="4:13" x14ac:dyDescent="0.25">
      <c r="D465" s="145"/>
      <c r="E465" s="146" t="e">
        <f>IF(OR(D465="",#REF!=""),"",NETWORKDAYS(#REF!,D465))</f>
        <v>#REF!</v>
      </c>
      <c r="F465" s="59"/>
      <c r="G465" s="59"/>
      <c r="H465" s="59"/>
      <c r="I465" s="59"/>
      <c r="J465" s="147"/>
      <c r="K465" s="147"/>
      <c r="L465" s="147"/>
      <c r="M465" s="148"/>
    </row>
    <row r="466" spans="4:13" x14ac:dyDescent="0.25">
      <c r="D466" s="145"/>
      <c r="E466" s="146" t="e">
        <f>IF(OR(D466="",#REF!=""),"",NETWORKDAYS(#REF!,D466))</f>
        <v>#REF!</v>
      </c>
      <c r="F466" s="59"/>
      <c r="G466" s="59"/>
      <c r="H466" s="59"/>
      <c r="I466" s="59"/>
      <c r="J466" s="147"/>
      <c r="K466" s="147"/>
      <c r="L466" s="147"/>
      <c r="M466" s="148"/>
    </row>
    <row r="467" spans="4:13" x14ac:dyDescent="0.25">
      <c r="D467" s="145"/>
      <c r="E467" s="146" t="e">
        <f>IF(OR(D467="",#REF!=""),"",NETWORKDAYS(#REF!,D467))</f>
        <v>#REF!</v>
      </c>
      <c r="F467" s="59"/>
      <c r="G467" s="59"/>
      <c r="H467" s="59"/>
      <c r="I467" s="59"/>
      <c r="J467" s="147"/>
      <c r="K467" s="147"/>
      <c r="L467" s="147"/>
      <c r="M467" s="148"/>
    </row>
    <row r="468" spans="4:13" x14ac:dyDescent="0.25">
      <c r="D468" s="145"/>
      <c r="E468" s="146" t="e">
        <f>IF(OR(D468="",#REF!=""),"",NETWORKDAYS(#REF!,D468))</f>
        <v>#REF!</v>
      </c>
      <c r="F468" s="59"/>
      <c r="G468" s="59"/>
      <c r="H468" s="59"/>
      <c r="I468" s="59"/>
      <c r="J468" s="147"/>
      <c r="K468" s="147"/>
      <c r="L468" s="147"/>
      <c r="M468" s="148"/>
    </row>
    <row r="469" spans="4:13" x14ac:dyDescent="0.25">
      <c r="D469" s="145"/>
      <c r="E469" s="146" t="e">
        <f>IF(OR(D469="",#REF!=""),"",NETWORKDAYS(#REF!,D469))</f>
        <v>#REF!</v>
      </c>
      <c r="F469" s="59"/>
      <c r="G469" s="59"/>
      <c r="H469" s="59"/>
      <c r="I469" s="59"/>
      <c r="J469" s="147"/>
      <c r="K469" s="147"/>
      <c r="L469" s="147"/>
      <c r="M469" s="148"/>
    </row>
    <row r="470" spans="4:13" x14ac:dyDescent="0.25">
      <c r="D470" s="145"/>
      <c r="E470" s="146" t="e">
        <f>IF(OR(D470="",#REF!=""),"",NETWORKDAYS(#REF!,D470))</f>
        <v>#REF!</v>
      </c>
      <c r="F470" s="59"/>
      <c r="G470" s="59"/>
      <c r="H470" s="59"/>
      <c r="I470" s="59"/>
      <c r="J470" s="147"/>
      <c r="K470" s="147"/>
      <c r="L470" s="147"/>
      <c r="M470" s="148"/>
    </row>
    <row r="471" spans="4:13" x14ac:dyDescent="0.25">
      <c r="D471" s="145"/>
      <c r="E471" s="146" t="e">
        <f>IF(OR(D471="",#REF!=""),"",NETWORKDAYS(#REF!,D471))</f>
        <v>#REF!</v>
      </c>
      <c r="F471" s="59"/>
      <c r="G471" s="59"/>
      <c r="H471" s="59"/>
      <c r="I471" s="59"/>
      <c r="J471" s="147"/>
      <c r="K471" s="147"/>
      <c r="L471" s="147"/>
      <c r="M471" s="148"/>
    </row>
    <row r="472" spans="4:13" x14ac:dyDescent="0.25">
      <c r="D472" s="145"/>
      <c r="E472" s="146" t="e">
        <f>IF(OR(D472="",#REF!=""),"",NETWORKDAYS(#REF!,D472))</f>
        <v>#REF!</v>
      </c>
      <c r="F472" s="59"/>
      <c r="G472" s="59"/>
      <c r="H472" s="59"/>
      <c r="I472" s="59"/>
      <c r="J472" s="147"/>
      <c r="K472" s="147"/>
      <c r="L472" s="147"/>
      <c r="M472" s="148"/>
    </row>
    <row r="473" spans="4:13" x14ac:dyDescent="0.25">
      <c r="D473" s="145"/>
      <c r="E473" s="146" t="e">
        <f>IF(OR(D473="",#REF!=""),"",NETWORKDAYS(#REF!,D473))</f>
        <v>#REF!</v>
      </c>
      <c r="F473" s="59"/>
      <c r="G473" s="59"/>
      <c r="H473" s="59"/>
      <c r="I473" s="59"/>
      <c r="J473" s="147"/>
      <c r="K473" s="147"/>
      <c r="L473" s="147"/>
      <c r="M473" s="148"/>
    </row>
    <row r="474" spans="4:13" x14ac:dyDescent="0.25">
      <c r="D474" s="145"/>
      <c r="E474" s="146" t="e">
        <f>IF(OR(D474="",#REF!=""),"",NETWORKDAYS(#REF!,D474))</f>
        <v>#REF!</v>
      </c>
      <c r="F474" s="59"/>
      <c r="G474" s="59"/>
      <c r="H474" s="59"/>
      <c r="I474" s="59"/>
      <c r="J474" s="147"/>
      <c r="K474" s="147"/>
      <c r="L474" s="147"/>
      <c r="M474" s="148"/>
    </row>
    <row r="475" spans="4:13" x14ac:dyDescent="0.25">
      <c r="D475" s="145"/>
      <c r="E475" s="146" t="e">
        <f>IF(OR(D475="",#REF!=""),"",NETWORKDAYS(#REF!,D475))</f>
        <v>#REF!</v>
      </c>
      <c r="F475" s="59"/>
      <c r="G475" s="59"/>
      <c r="H475" s="59"/>
      <c r="I475" s="59"/>
      <c r="J475" s="147"/>
      <c r="K475" s="147"/>
      <c r="L475" s="147"/>
      <c r="M475" s="148"/>
    </row>
    <row r="476" spans="4:13" x14ac:dyDescent="0.25">
      <c r="D476" s="145"/>
      <c r="E476" s="146" t="e">
        <f>IF(OR(D476="",#REF!=""),"",NETWORKDAYS(#REF!,D476))</f>
        <v>#REF!</v>
      </c>
      <c r="F476" s="59"/>
      <c r="G476" s="59"/>
      <c r="H476" s="59"/>
      <c r="I476" s="59"/>
      <c r="J476" s="147"/>
      <c r="K476" s="147"/>
      <c r="L476" s="147"/>
      <c r="M476" s="148"/>
    </row>
    <row r="477" spans="4:13" x14ac:dyDescent="0.25">
      <c r="D477" s="145"/>
      <c r="E477" s="146" t="e">
        <f>IF(OR(D477="",#REF!=""),"",NETWORKDAYS(#REF!,D477))</f>
        <v>#REF!</v>
      </c>
      <c r="F477" s="59"/>
      <c r="G477" s="59"/>
      <c r="H477" s="59"/>
      <c r="I477" s="59"/>
      <c r="J477" s="147"/>
      <c r="K477" s="147"/>
      <c r="L477" s="147"/>
      <c r="M477" s="148"/>
    </row>
    <row r="478" spans="4:13" x14ac:dyDescent="0.25">
      <c r="D478" s="145"/>
      <c r="E478" s="146" t="e">
        <f>IF(OR(D478="",#REF!=""),"",NETWORKDAYS(#REF!,D478))</f>
        <v>#REF!</v>
      </c>
      <c r="F478" s="59"/>
      <c r="G478" s="59"/>
      <c r="H478" s="59"/>
      <c r="I478" s="59"/>
      <c r="J478" s="147"/>
      <c r="K478" s="147"/>
      <c r="L478" s="147"/>
      <c r="M478" s="148"/>
    </row>
    <row r="479" spans="4:13" x14ac:dyDescent="0.25">
      <c r="D479" s="145"/>
      <c r="E479" s="146" t="e">
        <f>IF(OR(D479="",#REF!=""),"",NETWORKDAYS(#REF!,D479))</f>
        <v>#REF!</v>
      </c>
      <c r="F479" s="59"/>
      <c r="G479" s="59"/>
      <c r="H479" s="59"/>
      <c r="I479" s="59"/>
      <c r="J479" s="147"/>
      <c r="K479" s="147"/>
      <c r="L479" s="147"/>
      <c r="M479" s="148"/>
    </row>
    <row r="480" spans="4:13" x14ac:dyDescent="0.25">
      <c r="D480" s="145"/>
      <c r="E480" s="146" t="e">
        <f>IF(OR(D480="",#REF!=""),"",NETWORKDAYS(#REF!,D480))</f>
        <v>#REF!</v>
      </c>
      <c r="F480" s="59"/>
      <c r="G480" s="59"/>
      <c r="H480" s="59"/>
      <c r="I480" s="59"/>
      <c r="J480" s="147"/>
      <c r="K480" s="147"/>
      <c r="L480" s="147"/>
      <c r="M480" s="148"/>
    </row>
    <row r="481" spans="4:13" x14ac:dyDescent="0.25">
      <c r="D481" s="145"/>
      <c r="E481" s="146" t="e">
        <f>IF(OR(D481="",#REF!=""),"",NETWORKDAYS(#REF!,D481))</f>
        <v>#REF!</v>
      </c>
      <c r="F481" s="59"/>
      <c r="G481" s="59"/>
      <c r="H481" s="59"/>
      <c r="I481" s="59"/>
      <c r="J481" s="147"/>
      <c r="K481" s="147"/>
      <c r="L481" s="147"/>
      <c r="M481" s="148"/>
    </row>
    <row r="482" spans="4:13" x14ac:dyDescent="0.25">
      <c r="D482" s="145"/>
      <c r="E482" s="146" t="e">
        <f>IF(OR(D482="",#REF!=""),"",NETWORKDAYS(#REF!,D482))</f>
        <v>#REF!</v>
      </c>
      <c r="F482" s="59"/>
      <c r="G482" s="59"/>
      <c r="H482" s="59"/>
      <c r="I482" s="59"/>
      <c r="J482" s="147"/>
      <c r="K482" s="147"/>
      <c r="L482" s="147"/>
      <c r="M482" s="148"/>
    </row>
    <row r="483" spans="4:13" x14ac:dyDescent="0.25">
      <c r="D483" s="145"/>
      <c r="E483" s="146" t="e">
        <f>IF(OR(D483="",#REF!=""),"",NETWORKDAYS(#REF!,D483))</f>
        <v>#REF!</v>
      </c>
      <c r="F483" s="59"/>
      <c r="G483" s="59"/>
      <c r="H483" s="59"/>
      <c r="I483" s="59"/>
      <c r="J483" s="147"/>
      <c r="K483" s="147"/>
      <c r="L483" s="147"/>
      <c r="M483" s="148"/>
    </row>
    <row r="484" spans="4:13" x14ac:dyDescent="0.25">
      <c r="D484" s="145"/>
      <c r="E484" s="146" t="e">
        <f>IF(OR(D484="",#REF!=""),"",NETWORKDAYS(#REF!,D484))</f>
        <v>#REF!</v>
      </c>
      <c r="F484" s="59"/>
      <c r="G484" s="59"/>
      <c r="H484" s="59"/>
      <c r="I484" s="59"/>
      <c r="J484" s="147"/>
      <c r="K484" s="147"/>
      <c r="L484" s="147"/>
      <c r="M484" s="148"/>
    </row>
    <row r="485" spans="4:13" x14ac:dyDescent="0.25">
      <c r="D485" s="145"/>
      <c r="E485" s="146" t="e">
        <f>IF(OR(D485="",#REF!=""),"",NETWORKDAYS(#REF!,D485))</f>
        <v>#REF!</v>
      </c>
      <c r="F485" s="59"/>
      <c r="G485" s="59"/>
      <c r="H485" s="59"/>
      <c r="I485" s="59"/>
      <c r="J485" s="147"/>
      <c r="K485" s="147"/>
      <c r="L485" s="147"/>
      <c r="M485" s="148"/>
    </row>
    <row r="486" spans="4:13" x14ac:dyDescent="0.25">
      <c r="D486" s="145"/>
      <c r="E486" s="146" t="e">
        <f>IF(OR(D486="",#REF!=""),"",NETWORKDAYS(#REF!,D486))</f>
        <v>#REF!</v>
      </c>
      <c r="F486" s="59"/>
      <c r="G486" s="59"/>
      <c r="H486" s="59"/>
      <c r="I486" s="59"/>
      <c r="J486" s="147"/>
      <c r="K486" s="147"/>
      <c r="L486" s="147"/>
      <c r="M486" s="148"/>
    </row>
    <row r="487" spans="4:13" x14ac:dyDescent="0.25">
      <c r="D487" s="145"/>
      <c r="E487" s="146" t="e">
        <f>IF(OR(D487="",#REF!=""),"",NETWORKDAYS(#REF!,D487))</f>
        <v>#REF!</v>
      </c>
      <c r="F487" s="59"/>
      <c r="G487" s="59"/>
      <c r="H487" s="59"/>
      <c r="I487" s="59"/>
      <c r="J487" s="147"/>
      <c r="K487" s="147"/>
      <c r="L487" s="147"/>
      <c r="M487" s="148"/>
    </row>
    <row r="488" spans="4:13" x14ac:dyDescent="0.25">
      <c r="D488" s="145"/>
      <c r="E488" s="146" t="e">
        <f>IF(OR(D488="",#REF!=""),"",NETWORKDAYS(#REF!,D488))</f>
        <v>#REF!</v>
      </c>
      <c r="F488" s="59"/>
      <c r="G488" s="59"/>
      <c r="H488" s="59"/>
      <c r="I488" s="59"/>
      <c r="J488" s="147"/>
      <c r="K488" s="147"/>
      <c r="L488" s="147"/>
      <c r="M488" s="148"/>
    </row>
    <row r="489" spans="4:13" x14ac:dyDescent="0.25">
      <c r="D489" s="145"/>
      <c r="E489" s="146" t="e">
        <f>IF(OR(D489="",#REF!=""),"",NETWORKDAYS(#REF!,D489))</f>
        <v>#REF!</v>
      </c>
      <c r="F489" s="59"/>
      <c r="G489" s="59"/>
      <c r="H489" s="59"/>
      <c r="I489" s="59"/>
      <c r="J489" s="147"/>
      <c r="K489" s="147"/>
      <c r="L489" s="147"/>
      <c r="M489" s="148"/>
    </row>
    <row r="490" spans="4:13" x14ac:dyDescent="0.25">
      <c r="D490" s="145"/>
      <c r="E490" s="146" t="e">
        <f>IF(OR(D490="",#REF!=""),"",NETWORKDAYS(#REF!,D490))</f>
        <v>#REF!</v>
      </c>
      <c r="F490" s="59"/>
      <c r="G490" s="59"/>
      <c r="H490" s="59"/>
      <c r="I490" s="59"/>
      <c r="J490" s="147"/>
      <c r="K490" s="147"/>
      <c r="L490" s="147"/>
      <c r="M490" s="148"/>
    </row>
    <row r="491" spans="4:13" x14ac:dyDescent="0.25">
      <c r="D491" s="145"/>
      <c r="E491" s="146" t="e">
        <f>IF(OR(D491="",#REF!=""),"",NETWORKDAYS(#REF!,D491))</f>
        <v>#REF!</v>
      </c>
      <c r="F491" s="59"/>
      <c r="G491" s="59"/>
      <c r="H491" s="59"/>
      <c r="I491" s="59"/>
      <c r="J491" s="147"/>
      <c r="K491" s="147"/>
      <c r="L491" s="147"/>
      <c r="M491" s="148"/>
    </row>
    <row r="492" spans="4:13" x14ac:dyDescent="0.25">
      <c r="D492" s="145"/>
      <c r="E492" s="146" t="e">
        <f>IF(OR(D492="",#REF!=""),"",NETWORKDAYS(#REF!,D492))</f>
        <v>#REF!</v>
      </c>
      <c r="F492" s="59"/>
      <c r="G492" s="59"/>
      <c r="H492" s="59"/>
      <c r="I492" s="59"/>
      <c r="J492" s="147"/>
      <c r="K492" s="147"/>
      <c r="L492" s="147"/>
      <c r="M492" s="148"/>
    </row>
    <row r="493" spans="4:13" x14ac:dyDescent="0.25">
      <c r="D493" s="145"/>
      <c r="E493" s="146" t="e">
        <f>IF(OR(D493="",#REF!=""),"",NETWORKDAYS(#REF!,D493))</f>
        <v>#REF!</v>
      </c>
      <c r="F493" s="59"/>
      <c r="G493" s="59"/>
      <c r="H493" s="59"/>
      <c r="I493" s="59"/>
      <c r="J493" s="147"/>
      <c r="K493" s="147"/>
      <c r="L493" s="147"/>
      <c r="M493" s="148"/>
    </row>
    <row r="494" spans="4:13" x14ac:dyDescent="0.25">
      <c r="D494" s="145"/>
      <c r="E494" s="146" t="e">
        <f>IF(OR(D494="",#REF!=""),"",NETWORKDAYS(#REF!,D494))</f>
        <v>#REF!</v>
      </c>
      <c r="F494" s="59"/>
      <c r="G494" s="59"/>
      <c r="H494" s="59"/>
      <c r="I494" s="59"/>
      <c r="J494" s="147"/>
      <c r="K494" s="147"/>
      <c r="L494" s="147"/>
      <c r="M494" s="148"/>
    </row>
    <row r="495" spans="4:13" x14ac:dyDescent="0.25">
      <c r="D495" s="145"/>
      <c r="E495" s="146" t="e">
        <f>IF(OR(D495="",#REF!=""),"",NETWORKDAYS(#REF!,D495))</f>
        <v>#REF!</v>
      </c>
      <c r="F495" s="59"/>
      <c r="G495" s="59"/>
      <c r="H495" s="59"/>
      <c r="I495" s="59"/>
      <c r="J495" s="147"/>
      <c r="K495" s="147"/>
      <c r="L495" s="147"/>
      <c r="M495" s="148"/>
    </row>
    <row r="496" spans="4:13" x14ac:dyDescent="0.25">
      <c r="D496" s="145"/>
      <c r="E496" s="146" t="e">
        <f>IF(OR(D496="",#REF!=""),"",NETWORKDAYS(#REF!,D496))</f>
        <v>#REF!</v>
      </c>
      <c r="F496" s="59"/>
      <c r="G496" s="59"/>
      <c r="H496" s="59"/>
      <c r="I496" s="59"/>
      <c r="J496" s="147"/>
      <c r="K496" s="147"/>
      <c r="L496" s="147"/>
      <c r="M496" s="148"/>
    </row>
    <row r="497" spans="4:13" x14ac:dyDescent="0.25">
      <c r="D497" s="145"/>
      <c r="E497" s="146" t="e">
        <f>IF(OR(D497="",#REF!=""),"",NETWORKDAYS(#REF!,D497))</f>
        <v>#REF!</v>
      </c>
      <c r="F497" s="59"/>
      <c r="G497" s="59"/>
      <c r="H497" s="59"/>
      <c r="I497" s="59"/>
      <c r="J497" s="147"/>
      <c r="K497" s="147"/>
      <c r="L497" s="147"/>
      <c r="M497" s="148"/>
    </row>
    <row r="498" spans="4:13" x14ac:dyDescent="0.25">
      <c r="D498" s="145"/>
      <c r="E498" s="146" t="e">
        <f>IF(OR(D498="",#REF!=""),"",NETWORKDAYS(#REF!,D498))</f>
        <v>#REF!</v>
      </c>
      <c r="F498" s="59"/>
      <c r="G498" s="59"/>
      <c r="H498" s="59"/>
      <c r="I498" s="59"/>
      <c r="J498" s="147"/>
      <c r="K498" s="147"/>
      <c r="L498" s="147"/>
      <c r="M498" s="148"/>
    </row>
    <row r="499" spans="4:13" x14ac:dyDescent="0.25">
      <c r="D499" s="145"/>
      <c r="E499" s="146" t="e">
        <f>IF(OR(D499="",#REF!=""),"",NETWORKDAYS(#REF!,D499))</f>
        <v>#REF!</v>
      </c>
      <c r="F499" s="59"/>
      <c r="G499" s="59"/>
      <c r="H499" s="59"/>
      <c r="I499" s="59"/>
      <c r="J499" s="147"/>
      <c r="K499" s="147"/>
      <c r="L499" s="147"/>
      <c r="M499" s="148"/>
    </row>
    <row r="500" spans="4:13" x14ac:dyDescent="0.25">
      <c r="D500" s="145"/>
      <c r="E500" s="146" t="e">
        <f>IF(OR(D500="",#REF!=""),"",NETWORKDAYS(#REF!,D500))</f>
        <v>#REF!</v>
      </c>
      <c r="F500" s="59"/>
      <c r="G500" s="59"/>
      <c r="H500" s="59"/>
      <c r="I500" s="59"/>
      <c r="J500" s="147"/>
      <c r="K500" s="147"/>
      <c r="L500" s="147"/>
      <c r="M500" s="148"/>
    </row>
    <row r="501" spans="4:13" x14ac:dyDescent="0.25">
      <c r="D501" s="145"/>
      <c r="E501" s="146" t="e">
        <f>IF(OR(D501="",#REF!=""),"",NETWORKDAYS(#REF!,D501))</f>
        <v>#REF!</v>
      </c>
      <c r="F501" s="59"/>
      <c r="G501" s="59"/>
      <c r="H501" s="59"/>
      <c r="I501" s="59"/>
      <c r="J501" s="147"/>
      <c r="K501" s="147"/>
      <c r="L501" s="147"/>
      <c r="M501" s="148"/>
    </row>
    <row r="502" spans="4:13" x14ac:dyDescent="0.25">
      <c r="D502" s="145"/>
      <c r="E502" s="146" t="e">
        <f>IF(OR(D502="",#REF!=""),"",NETWORKDAYS(#REF!,D502))</f>
        <v>#REF!</v>
      </c>
      <c r="F502" s="59"/>
      <c r="G502" s="59"/>
      <c r="H502" s="59"/>
      <c r="I502" s="59"/>
      <c r="J502" s="147"/>
      <c r="K502" s="147"/>
      <c r="L502" s="147"/>
      <c r="M502" s="148"/>
    </row>
    <row r="503" spans="4:13" x14ac:dyDescent="0.25">
      <c r="D503" s="145"/>
      <c r="E503" s="146" t="e">
        <f>IF(OR(D503="",#REF!=""),"",NETWORKDAYS(#REF!,D503))</f>
        <v>#REF!</v>
      </c>
      <c r="F503" s="59"/>
      <c r="G503" s="59"/>
      <c r="H503" s="59"/>
      <c r="I503" s="59"/>
      <c r="J503" s="147"/>
      <c r="K503" s="147"/>
      <c r="L503" s="147"/>
      <c r="M503" s="148"/>
    </row>
    <row r="504" spans="4:13" x14ac:dyDescent="0.25">
      <c r="D504" s="145"/>
      <c r="E504" s="146" t="e">
        <f>IF(OR(D504="",#REF!=""),"",NETWORKDAYS(#REF!,D504))</f>
        <v>#REF!</v>
      </c>
      <c r="F504" s="59"/>
      <c r="G504" s="59"/>
      <c r="H504" s="59"/>
      <c r="I504" s="59"/>
      <c r="J504" s="147"/>
      <c r="K504" s="147"/>
      <c r="L504" s="147"/>
      <c r="M504" s="148"/>
    </row>
    <row r="505" spans="4:13" x14ac:dyDescent="0.25">
      <c r="D505" s="145"/>
      <c r="E505" s="146" t="e">
        <f>IF(OR(D505="",#REF!=""),"",NETWORKDAYS(#REF!,D505))</f>
        <v>#REF!</v>
      </c>
      <c r="F505" s="59"/>
      <c r="G505" s="59"/>
      <c r="H505" s="59"/>
      <c r="I505" s="59"/>
      <c r="J505" s="147"/>
      <c r="K505" s="147"/>
      <c r="L505" s="147"/>
      <c r="M505" s="148"/>
    </row>
    <row r="506" spans="4:13" x14ac:dyDescent="0.25">
      <c r="D506" s="145"/>
      <c r="E506" s="146" t="e">
        <f>IF(OR(D506="",#REF!=""),"",NETWORKDAYS(#REF!,D506))</f>
        <v>#REF!</v>
      </c>
      <c r="F506" s="59"/>
      <c r="G506" s="59"/>
      <c r="H506" s="59"/>
      <c r="I506" s="59"/>
      <c r="J506" s="147"/>
      <c r="K506" s="147"/>
      <c r="L506" s="147"/>
      <c r="M506" s="148"/>
    </row>
    <row r="507" spans="4:13" x14ac:dyDescent="0.25">
      <c r="D507" s="145"/>
      <c r="E507" s="146" t="e">
        <f>IF(OR(D507="",#REF!=""),"",NETWORKDAYS(#REF!,D507))</f>
        <v>#REF!</v>
      </c>
      <c r="F507" s="59"/>
      <c r="G507" s="59"/>
      <c r="H507" s="59"/>
      <c r="I507" s="59"/>
      <c r="J507" s="147"/>
      <c r="K507" s="147"/>
      <c r="L507" s="147"/>
      <c r="M507" s="148"/>
    </row>
    <row r="508" spans="4:13" x14ac:dyDescent="0.25">
      <c r="D508" s="145"/>
      <c r="E508" s="146" t="e">
        <f>IF(OR(D508="",#REF!=""),"",NETWORKDAYS(#REF!,D508))</f>
        <v>#REF!</v>
      </c>
      <c r="F508" s="59"/>
      <c r="G508" s="59"/>
      <c r="H508" s="59"/>
      <c r="I508" s="59"/>
      <c r="J508" s="147"/>
      <c r="K508" s="147"/>
      <c r="L508" s="147"/>
      <c r="M508" s="148"/>
    </row>
    <row r="509" spans="4:13" x14ac:dyDescent="0.25">
      <c r="D509" s="145"/>
      <c r="E509" s="146" t="e">
        <f>IF(OR(D509="",#REF!=""),"",NETWORKDAYS(#REF!,D509))</f>
        <v>#REF!</v>
      </c>
      <c r="F509" s="59"/>
      <c r="G509" s="59"/>
      <c r="H509" s="59"/>
      <c r="I509" s="59"/>
      <c r="J509" s="147"/>
      <c r="K509" s="147"/>
      <c r="L509" s="147"/>
      <c r="M509" s="148"/>
    </row>
    <row r="510" spans="4:13" x14ac:dyDescent="0.25">
      <c r="D510" s="145"/>
      <c r="E510" s="146" t="e">
        <f>IF(OR(D510="",#REF!=""),"",NETWORKDAYS(#REF!,D510))</f>
        <v>#REF!</v>
      </c>
      <c r="F510" s="59"/>
      <c r="G510" s="59"/>
      <c r="H510" s="59"/>
      <c r="I510" s="59"/>
      <c r="J510" s="147"/>
      <c r="K510" s="147"/>
      <c r="L510" s="147"/>
      <c r="M510" s="148"/>
    </row>
    <row r="511" spans="4:13" x14ac:dyDescent="0.25">
      <c r="D511" s="145"/>
      <c r="E511" s="146" t="e">
        <f>IF(OR(D511="",#REF!=""),"",NETWORKDAYS(#REF!,D511))</f>
        <v>#REF!</v>
      </c>
      <c r="F511" s="59"/>
      <c r="G511" s="59"/>
      <c r="H511" s="59"/>
      <c r="I511" s="59"/>
      <c r="J511" s="147"/>
      <c r="K511" s="147"/>
      <c r="L511" s="147"/>
      <c r="M511" s="148"/>
    </row>
    <row r="512" spans="4:13" x14ac:dyDescent="0.25">
      <c r="D512" s="145"/>
      <c r="E512" s="146" t="e">
        <f>IF(OR(D512="",#REF!=""),"",NETWORKDAYS(#REF!,D512))</f>
        <v>#REF!</v>
      </c>
      <c r="F512" s="59"/>
      <c r="G512" s="59"/>
      <c r="H512" s="59"/>
      <c r="I512" s="59"/>
      <c r="J512" s="147"/>
      <c r="K512" s="147"/>
      <c r="L512" s="147"/>
      <c r="M512" s="148"/>
    </row>
    <row r="513" spans="4:13" x14ac:dyDescent="0.25">
      <c r="D513" s="145"/>
      <c r="E513" s="146" t="e">
        <f>IF(OR(D513="",#REF!=""),"",NETWORKDAYS(#REF!,D513))</f>
        <v>#REF!</v>
      </c>
      <c r="F513" s="59"/>
      <c r="G513" s="59"/>
      <c r="H513" s="59"/>
      <c r="I513" s="59"/>
      <c r="J513" s="147"/>
      <c r="K513" s="147"/>
      <c r="L513" s="147"/>
      <c r="M513" s="148"/>
    </row>
    <row r="514" spans="4:13" x14ac:dyDescent="0.25">
      <c r="D514" s="145"/>
      <c r="E514" s="146" t="e">
        <f>IF(OR(D514="",#REF!=""),"",NETWORKDAYS(#REF!,D514))</f>
        <v>#REF!</v>
      </c>
      <c r="F514" s="59"/>
      <c r="G514" s="59"/>
      <c r="H514" s="59"/>
      <c r="I514" s="59"/>
      <c r="J514" s="147"/>
      <c r="K514" s="147"/>
      <c r="L514" s="147"/>
      <c r="M514" s="148"/>
    </row>
    <row r="515" spans="4:13" x14ac:dyDescent="0.25">
      <c r="D515" s="145"/>
      <c r="E515" s="146" t="e">
        <f>IF(OR(D515="",#REF!=""),"",NETWORKDAYS(#REF!,D515))</f>
        <v>#REF!</v>
      </c>
      <c r="F515" s="59"/>
      <c r="G515" s="59"/>
      <c r="H515" s="59"/>
      <c r="I515" s="59"/>
      <c r="J515" s="147"/>
      <c r="K515" s="147"/>
      <c r="L515" s="147"/>
      <c r="M515" s="148"/>
    </row>
    <row r="516" spans="4:13" x14ac:dyDescent="0.25">
      <c r="D516" s="145"/>
      <c r="E516" s="146" t="e">
        <f>IF(OR(D516="",#REF!=""),"",NETWORKDAYS(#REF!,D516))</f>
        <v>#REF!</v>
      </c>
      <c r="F516" s="59"/>
      <c r="G516" s="59"/>
      <c r="H516" s="59"/>
      <c r="I516" s="59"/>
      <c r="J516" s="147"/>
      <c r="K516" s="147"/>
      <c r="L516" s="147"/>
      <c r="M516" s="148"/>
    </row>
    <row r="517" spans="4:13" x14ac:dyDescent="0.25">
      <c r="D517" s="145"/>
      <c r="E517" s="146" t="e">
        <f>IF(OR(D517="",#REF!=""),"",NETWORKDAYS(#REF!,D517))</f>
        <v>#REF!</v>
      </c>
      <c r="F517" s="59"/>
      <c r="G517" s="59"/>
      <c r="H517" s="59"/>
      <c r="I517" s="59"/>
      <c r="J517" s="147"/>
      <c r="K517" s="147"/>
      <c r="L517" s="147"/>
      <c r="M517" s="148"/>
    </row>
    <row r="518" spans="4:13" x14ac:dyDescent="0.25">
      <c r="D518" s="145"/>
      <c r="E518" s="146" t="e">
        <f>IF(OR(D518="",#REF!=""),"",NETWORKDAYS(#REF!,D518))</f>
        <v>#REF!</v>
      </c>
      <c r="F518" s="59"/>
      <c r="G518" s="59"/>
      <c r="H518" s="59"/>
      <c r="I518" s="59"/>
      <c r="J518" s="147"/>
      <c r="K518" s="147"/>
      <c r="L518" s="147"/>
      <c r="M518" s="148"/>
    </row>
    <row r="519" spans="4:13" x14ac:dyDescent="0.25">
      <c r="D519" s="145"/>
      <c r="E519" s="146" t="e">
        <f>IF(OR(D519="",#REF!=""),"",NETWORKDAYS(#REF!,D519))</f>
        <v>#REF!</v>
      </c>
      <c r="F519" s="59"/>
      <c r="G519" s="59"/>
      <c r="H519" s="59"/>
      <c r="I519" s="59"/>
      <c r="J519" s="147"/>
      <c r="K519" s="147"/>
      <c r="L519" s="147"/>
      <c r="M519" s="148"/>
    </row>
    <row r="520" spans="4:13" x14ac:dyDescent="0.25">
      <c r="D520" s="145"/>
      <c r="E520" s="146" t="e">
        <f>IF(OR(D520="",#REF!=""),"",NETWORKDAYS(#REF!,D520))</f>
        <v>#REF!</v>
      </c>
      <c r="F520" s="59"/>
      <c r="G520" s="59"/>
      <c r="H520" s="59"/>
      <c r="I520" s="59"/>
      <c r="J520" s="147"/>
      <c r="K520" s="147"/>
      <c r="L520" s="147"/>
      <c r="M520" s="148"/>
    </row>
    <row r="521" spans="4:13" x14ac:dyDescent="0.25">
      <c r="D521" s="145"/>
      <c r="E521" s="146" t="e">
        <f>IF(OR(D521="",#REF!=""),"",NETWORKDAYS(#REF!,D521))</f>
        <v>#REF!</v>
      </c>
      <c r="F521" s="59"/>
      <c r="G521" s="59"/>
      <c r="H521" s="59"/>
      <c r="I521" s="59"/>
      <c r="J521" s="147"/>
      <c r="K521" s="147"/>
      <c r="L521" s="147"/>
      <c r="M521" s="148"/>
    </row>
    <row r="522" spans="4:13" x14ac:dyDescent="0.25">
      <c r="D522" s="145"/>
      <c r="E522" s="146" t="e">
        <f>IF(OR(D522="",#REF!=""),"",NETWORKDAYS(#REF!,D522))</f>
        <v>#REF!</v>
      </c>
      <c r="F522" s="59"/>
      <c r="G522" s="59"/>
      <c r="H522" s="59"/>
      <c r="I522" s="59"/>
      <c r="J522" s="147"/>
      <c r="K522" s="147"/>
      <c r="L522" s="147"/>
      <c r="M522" s="148"/>
    </row>
    <row r="523" spans="4:13" x14ac:dyDescent="0.25">
      <c r="D523" s="145"/>
      <c r="E523" s="146" t="e">
        <f>IF(OR(D523="",#REF!=""),"",NETWORKDAYS(#REF!,D523))</f>
        <v>#REF!</v>
      </c>
      <c r="F523" s="59"/>
      <c r="G523" s="59"/>
      <c r="H523" s="59"/>
      <c r="I523" s="59"/>
      <c r="J523" s="147"/>
      <c r="K523" s="147"/>
      <c r="L523" s="147"/>
      <c r="M523" s="148"/>
    </row>
    <row r="524" spans="4:13" x14ac:dyDescent="0.25">
      <c r="D524" s="145"/>
      <c r="E524" s="146" t="e">
        <f>IF(OR(D524="",#REF!=""),"",NETWORKDAYS(#REF!,D524))</f>
        <v>#REF!</v>
      </c>
      <c r="F524" s="59"/>
      <c r="G524" s="59"/>
      <c r="H524" s="59"/>
      <c r="I524" s="59"/>
      <c r="J524" s="147"/>
      <c r="K524" s="147"/>
      <c r="L524" s="147"/>
      <c r="M524" s="148"/>
    </row>
    <row r="525" spans="4:13" x14ac:dyDescent="0.25">
      <c r="D525" s="145"/>
      <c r="E525" s="146" t="e">
        <f>IF(OR(D525="",#REF!=""),"",NETWORKDAYS(#REF!,D525))</f>
        <v>#REF!</v>
      </c>
      <c r="F525" s="59"/>
      <c r="G525" s="59"/>
      <c r="H525" s="59"/>
      <c r="I525" s="59"/>
      <c r="J525" s="147"/>
      <c r="K525" s="147"/>
      <c r="L525" s="147"/>
      <c r="M525" s="148"/>
    </row>
    <row r="526" spans="4:13" x14ac:dyDescent="0.25">
      <c r="D526" s="145"/>
      <c r="E526" s="146" t="e">
        <f>IF(OR(D526="",#REF!=""),"",NETWORKDAYS(#REF!,D526))</f>
        <v>#REF!</v>
      </c>
      <c r="F526" s="59"/>
      <c r="G526" s="59"/>
      <c r="H526" s="59"/>
      <c r="I526" s="59"/>
      <c r="J526" s="147"/>
      <c r="K526" s="147"/>
      <c r="L526" s="147"/>
      <c r="M526" s="148"/>
    </row>
    <row r="527" spans="4:13" x14ac:dyDescent="0.25">
      <c r="D527" s="145"/>
      <c r="E527" s="146" t="e">
        <f>IF(OR(D527="",#REF!=""),"",NETWORKDAYS(#REF!,D527))</f>
        <v>#REF!</v>
      </c>
      <c r="F527" s="59"/>
      <c r="G527" s="59"/>
      <c r="H527" s="59"/>
      <c r="I527" s="59"/>
      <c r="J527" s="147"/>
      <c r="K527" s="147"/>
      <c r="L527" s="147"/>
      <c r="M527" s="148"/>
    </row>
    <row r="528" spans="4:13" x14ac:dyDescent="0.25">
      <c r="D528" s="145"/>
      <c r="E528" s="146" t="e">
        <f>IF(OR(D528="",#REF!=""),"",NETWORKDAYS(#REF!,D528))</f>
        <v>#REF!</v>
      </c>
      <c r="F528" s="59"/>
      <c r="G528" s="59"/>
      <c r="H528" s="59"/>
      <c r="I528" s="59"/>
      <c r="J528" s="147"/>
      <c r="K528" s="147"/>
      <c r="L528" s="147"/>
      <c r="M528" s="148"/>
    </row>
    <row r="529" spans="4:13" x14ac:dyDescent="0.25">
      <c r="D529" s="145"/>
      <c r="E529" s="146" t="e">
        <f>IF(OR(D529="",#REF!=""),"",NETWORKDAYS(#REF!,D529))</f>
        <v>#REF!</v>
      </c>
      <c r="F529" s="59"/>
      <c r="G529" s="59"/>
      <c r="H529" s="59"/>
      <c r="I529" s="59"/>
      <c r="J529" s="147"/>
      <c r="K529" s="147"/>
      <c r="L529" s="147"/>
      <c r="M529" s="148"/>
    </row>
    <row r="530" spans="4:13" x14ac:dyDescent="0.25">
      <c r="D530" s="145"/>
      <c r="E530" s="146" t="e">
        <f>IF(OR(D530="",#REF!=""),"",NETWORKDAYS(#REF!,D530))</f>
        <v>#REF!</v>
      </c>
      <c r="F530" s="59"/>
      <c r="G530" s="59"/>
      <c r="H530" s="59"/>
      <c r="I530" s="59"/>
      <c r="J530" s="147"/>
      <c r="K530" s="147"/>
      <c r="L530" s="147"/>
      <c r="M530" s="148"/>
    </row>
    <row r="531" spans="4:13" x14ac:dyDescent="0.25">
      <c r="D531" s="145"/>
      <c r="E531" s="146" t="e">
        <f>IF(OR(D531="",#REF!=""),"",NETWORKDAYS(#REF!,D531))</f>
        <v>#REF!</v>
      </c>
      <c r="F531" s="59"/>
      <c r="G531" s="59"/>
      <c r="H531" s="59"/>
      <c r="I531" s="59"/>
      <c r="J531" s="147"/>
      <c r="K531" s="147"/>
      <c r="L531" s="147"/>
      <c r="M531" s="148"/>
    </row>
    <row r="532" spans="4:13" x14ac:dyDescent="0.25">
      <c r="D532" s="145"/>
      <c r="E532" s="146" t="e">
        <f>IF(OR(D532="",#REF!=""),"",NETWORKDAYS(#REF!,D532))</f>
        <v>#REF!</v>
      </c>
      <c r="F532" s="59"/>
      <c r="G532" s="59"/>
      <c r="H532" s="59"/>
      <c r="I532" s="59"/>
      <c r="J532" s="147"/>
      <c r="K532" s="147"/>
      <c r="L532" s="147"/>
      <c r="M532" s="148"/>
    </row>
    <row r="533" spans="4:13" x14ac:dyDescent="0.25">
      <c r="D533" s="145"/>
      <c r="E533" s="146" t="e">
        <f>IF(OR(D533="",#REF!=""),"",NETWORKDAYS(#REF!,D533))</f>
        <v>#REF!</v>
      </c>
      <c r="F533" s="59"/>
      <c r="G533" s="59"/>
      <c r="H533" s="59"/>
      <c r="I533" s="59"/>
      <c r="J533" s="147"/>
      <c r="K533" s="147"/>
      <c r="L533" s="147"/>
      <c r="M533" s="148"/>
    </row>
    <row r="534" spans="4:13" x14ac:dyDescent="0.25">
      <c r="D534" s="145"/>
      <c r="E534" s="146" t="e">
        <f>IF(OR(D534="",#REF!=""),"",NETWORKDAYS(#REF!,D534))</f>
        <v>#REF!</v>
      </c>
      <c r="F534" s="59"/>
      <c r="G534" s="59"/>
      <c r="H534" s="59"/>
      <c r="I534" s="59"/>
      <c r="J534" s="147"/>
      <c r="K534" s="147"/>
      <c r="L534" s="147"/>
      <c r="M534" s="148"/>
    </row>
    <row r="535" spans="4:13" x14ac:dyDescent="0.25">
      <c r="D535" s="145"/>
      <c r="E535" s="146" t="e">
        <f>IF(OR(D535="",#REF!=""),"",NETWORKDAYS(#REF!,D535))</f>
        <v>#REF!</v>
      </c>
      <c r="F535" s="59"/>
      <c r="G535" s="59"/>
      <c r="H535" s="59"/>
      <c r="I535" s="59"/>
      <c r="J535" s="147"/>
      <c r="K535" s="147"/>
      <c r="L535" s="147"/>
      <c r="M535" s="148"/>
    </row>
    <row r="536" spans="4:13" x14ac:dyDescent="0.25">
      <c r="D536" s="145"/>
      <c r="E536" s="146" t="e">
        <f>IF(OR(D536="",#REF!=""),"",NETWORKDAYS(#REF!,D536))</f>
        <v>#REF!</v>
      </c>
      <c r="F536" s="59"/>
      <c r="G536" s="59"/>
      <c r="H536" s="59"/>
      <c r="I536" s="59"/>
      <c r="J536" s="147"/>
      <c r="K536" s="147"/>
      <c r="L536" s="147"/>
      <c r="M536" s="148"/>
    </row>
    <row r="537" spans="4:13" x14ac:dyDescent="0.25">
      <c r="D537" s="145"/>
      <c r="E537" s="146" t="e">
        <f>IF(OR(D537="",#REF!=""),"",NETWORKDAYS(#REF!,D537))</f>
        <v>#REF!</v>
      </c>
      <c r="F537" s="59"/>
      <c r="G537" s="59"/>
      <c r="H537" s="59"/>
      <c r="I537" s="59"/>
      <c r="J537" s="147"/>
      <c r="K537" s="147"/>
      <c r="L537" s="147"/>
      <c r="M537" s="148"/>
    </row>
    <row r="538" spans="4:13" x14ac:dyDescent="0.25">
      <c r="D538" s="145"/>
      <c r="E538" s="146" t="e">
        <f>IF(OR(D538="",#REF!=""),"",NETWORKDAYS(#REF!,D538))</f>
        <v>#REF!</v>
      </c>
      <c r="F538" s="59"/>
      <c r="G538" s="59"/>
      <c r="H538" s="59"/>
      <c r="I538" s="59"/>
      <c r="J538" s="147"/>
      <c r="K538" s="147"/>
      <c r="L538" s="147"/>
      <c r="M538" s="148"/>
    </row>
    <row r="539" spans="4:13" x14ac:dyDescent="0.25">
      <c r="D539" s="145"/>
      <c r="E539" s="146" t="e">
        <f>IF(OR(D539="",#REF!=""),"",NETWORKDAYS(#REF!,D539))</f>
        <v>#REF!</v>
      </c>
      <c r="F539" s="59"/>
      <c r="G539" s="59"/>
      <c r="H539" s="59"/>
      <c r="I539" s="59"/>
      <c r="J539" s="147"/>
      <c r="K539" s="147"/>
      <c r="L539" s="147"/>
      <c r="M539" s="148"/>
    </row>
    <row r="540" spans="4:13" x14ac:dyDescent="0.25">
      <c r="D540" s="145"/>
      <c r="E540" s="146" t="e">
        <f>IF(OR(D540="",#REF!=""),"",NETWORKDAYS(#REF!,D540))</f>
        <v>#REF!</v>
      </c>
      <c r="F540" s="59"/>
      <c r="G540" s="59"/>
      <c r="H540" s="59"/>
      <c r="I540" s="59"/>
      <c r="J540" s="147"/>
      <c r="K540" s="147"/>
      <c r="L540" s="147"/>
      <c r="M540" s="148"/>
    </row>
    <row r="541" spans="4:13" x14ac:dyDescent="0.25">
      <c r="D541" s="145"/>
      <c r="E541" s="146" t="e">
        <f>IF(OR(D541="",#REF!=""),"",NETWORKDAYS(#REF!,D541))</f>
        <v>#REF!</v>
      </c>
      <c r="F541" s="59"/>
      <c r="G541" s="59"/>
      <c r="H541" s="59"/>
      <c r="I541" s="59"/>
      <c r="J541" s="147"/>
      <c r="K541" s="147"/>
      <c r="L541" s="147"/>
      <c r="M541" s="148"/>
    </row>
    <row r="542" spans="4:13" x14ac:dyDescent="0.25">
      <c r="D542" s="145"/>
      <c r="E542" s="146" t="e">
        <f>IF(OR(D542="",#REF!=""),"",NETWORKDAYS(#REF!,D542))</f>
        <v>#REF!</v>
      </c>
      <c r="F542" s="59"/>
      <c r="G542" s="59"/>
      <c r="H542" s="59"/>
      <c r="I542" s="59"/>
      <c r="J542" s="147"/>
      <c r="K542" s="147"/>
      <c r="L542" s="147"/>
      <c r="M542" s="148"/>
    </row>
    <row r="543" spans="4:13" x14ac:dyDescent="0.25">
      <c r="D543" s="145"/>
      <c r="E543" s="146" t="e">
        <f>IF(OR(D543="",#REF!=""),"",NETWORKDAYS(#REF!,D543))</f>
        <v>#REF!</v>
      </c>
      <c r="F543" s="59"/>
      <c r="G543" s="59"/>
      <c r="H543" s="59"/>
      <c r="I543" s="59"/>
      <c r="J543" s="147"/>
      <c r="K543" s="147"/>
      <c r="L543" s="147"/>
      <c r="M543" s="148"/>
    </row>
    <row r="544" spans="4:13" x14ac:dyDescent="0.25">
      <c r="D544" s="145"/>
      <c r="E544" s="146" t="e">
        <f>IF(OR(D544="",#REF!=""),"",NETWORKDAYS(#REF!,D544))</f>
        <v>#REF!</v>
      </c>
      <c r="F544" s="59"/>
      <c r="G544" s="59"/>
      <c r="H544" s="59"/>
      <c r="I544" s="59"/>
      <c r="J544" s="147"/>
      <c r="K544" s="147"/>
      <c r="L544" s="147"/>
      <c r="M544" s="148"/>
    </row>
    <row r="545" spans="4:13" x14ac:dyDescent="0.25">
      <c r="D545" s="145"/>
      <c r="E545" s="146" t="e">
        <f>IF(OR(D545="",#REF!=""),"",NETWORKDAYS(#REF!,D545))</f>
        <v>#REF!</v>
      </c>
      <c r="F545" s="59"/>
      <c r="G545" s="59"/>
      <c r="H545" s="59"/>
      <c r="I545" s="59"/>
      <c r="J545" s="147"/>
      <c r="K545" s="147"/>
      <c r="L545" s="147"/>
      <c r="M545" s="148"/>
    </row>
    <row r="546" spans="4:13" x14ac:dyDescent="0.25">
      <c r="D546" s="145"/>
      <c r="E546" s="146" t="e">
        <f>IF(OR(D546="",#REF!=""),"",NETWORKDAYS(#REF!,D546))</f>
        <v>#REF!</v>
      </c>
      <c r="F546" s="59"/>
      <c r="G546" s="59"/>
      <c r="H546" s="59"/>
      <c r="I546" s="59"/>
      <c r="J546" s="147"/>
      <c r="K546" s="147"/>
      <c r="L546" s="147"/>
      <c r="M546" s="148"/>
    </row>
    <row r="547" spans="4:13" x14ac:dyDescent="0.25">
      <c r="D547" s="145"/>
      <c r="E547" s="146" t="e">
        <f>IF(OR(D547="",#REF!=""),"",NETWORKDAYS(#REF!,D547))</f>
        <v>#REF!</v>
      </c>
      <c r="F547" s="59"/>
      <c r="G547" s="59"/>
      <c r="H547" s="59"/>
      <c r="I547" s="59"/>
      <c r="J547" s="147"/>
      <c r="K547" s="147"/>
      <c r="L547" s="147"/>
      <c r="M547" s="148"/>
    </row>
    <row r="548" spans="4:13" x14ac:dyDescent="0.25">
      <c r="D548" s="145"/>
      <c r="E548" s="146" t="e">
        <f>IF(OR(D548="",#REF!=""),"",NETWORKDAYS(#REF!,D548))</f>
        <v>#REF!</v>
      </c>
      <c r="F548" s="59"/>
      <c r="G548" s="59"/>
      <c r="H548" s="59"/>
      <c r="I548" s="59"/>
      <c r="J548" s="147"/>
      <c r="K548" s="147"/>
      <c r="L548" s="147"/>
      <c r="M548" s="148"/>
    </row>
    <row r="549" spans="4:13" x14ac:dyDescent="0.25">
      <c r="D549" s="145"/>
      <c r="E549" s="146" t="e">
        <f>IF(OR(D549="",#REF!=""),"",NETWORKDAYS(#REF!,D549))</f>
        <v>#REF!</v>
      </c>
      <c r="F549" s="59"/>
      <c r="G549" s="59"/>
      <c r="H549" s="59"/>
      <c r="I549" s="59"/>
      <c r="J549" s="147"/>
      <c r="K549" s="147"/>
      <c r="L549" s="147"/>
      <c r="M549" s="148"/>
    </row>
    <row r="550" spans="4:13" x14ac:dyDescent="0.25">
      <c r="D550" s="145"/>
      <c r="E550" s="146" t="e">
        <f>IF(OR(D550="",#REF!=""),"",NETWORKDAYS(#REF!,D550))</f>
        <v>#REF!</v>
      </c>
      <c r="F550" s="59"/>
      <c r="G550" s="59"/>
      <c r="H550" s="59"/>
      <c r="I550" s="59"/>
      <c r="J550" s="147"/>
      <c r="K550" s="147"/>
      <c r="L550" s="147"/>
      <c r="M550" s="148"/>
    </row>
    <row r="551" spans="4:13" x14ac:dyDescent="0.25">
      <c r="D551" s="145"/>
      <c r="E551" s="146" t="e">
        <f>IF(OR(D551="",#REF!=""),"",NETWORKDAYS(#REF!,D551))</f>
        <v>#REF!</v>
      </c>
      <c r="F551" s="59"/>
      <c r="G551" s="59"/>
      <c r="H551" s="59"/>
      <c r="I551" s="59"/>
      <c r="J551" s="147"/>
      <c r="K551" s="147"/>
      <c r="L551" s="147"/>
      <c r="M551" s="148"/>
    </row>
    <row r="552" spans="4:13" x14ac:dyDescent="0.25">
      <c r="D552" s="145"/>
      <c r="E552" s="146" t="e">
        <f>IF(OR(D552="",#REF!=""),"",NETWORKDAYS(#REF!,D552))</f>
        <v>#REF!</v>
      </c>
      <c r="F552" s="59"/>
      <c r="G552" s="59"/>
      <c r="H552" s="59"/>
      <c r="I552" s="59"/>
      <c r="J552" s="147"/>
      <c r="K552" s="147"/>
      <c r="L552" s="147"/>
      <c r="M552" s="148"/>
    </row>
    <row r="553" spans="4:13" x14ac:dyDescent="0.25">
      <c r="D553" s="145"/>
      <c r="E553" s="146" t="e">
        <f>IF(OR(D553="",#REF!=""),"",NETWORKDAYS(#REF!,D553))</f>
        <v>#REF!</v>
      </c>
      <c r="F553" s="59"/>
      <c r="G553" s="59"/>
      <c r="H553" s="59"/>
      <c r="I553" s="59"/>
      <c r="J553" s="147"/>
      <c r="K553" s="147"/>
      <c r="L553" s="147"/>
      <c r="M553" s="148"/>
    </row>
    <row r="554" spans="4:13" x14ac:dyDescent="0.25">
      <c r="D554" s="145"/>
      <c r="E554" s="146" t="e">
        <f>IF(OR(D554="",#REF!=""),"",NETWORKDAYS(#REF!,D554))</f>
        <v>#REF!</v>
      </c>
      <c r="F554" s="59"/>
      <c r="G554" s="59"/>
      <c r="H554" s="59"/>
      <c r="I554" s="59"/>
      <c r="J554" s="147"/>
      <c r="K554" s="147"/>
      <c r="L554" s="147"/>
      <c r="M554" s="148"/>
    </row>
    <row r="555" spans="4:13" x14ac:dyDescent="0.25">
      <c r="D555" s="145"/>
      <c r="E555" s="146" t="e">
        <f>IF(OR(D555="",#REF!=""),"",NETWORKDAYS(#REF!,D555))</f>
        <v>#REF!</v>
      </c>
      <c r="F555" s="59"/>
      <c r="G555" s="59"/>
      <c r="H555" s="59"/>
      <c r="I555" s="59"/>
      <c r="J555" s="147"/>
      <c r="K555" s="147"/>
      <c r="L555" s="147"/>
      <c r="M555" s="148"/>
    </row>
    <row r="556" spans="4:13" x14ac:dyDescent="0.25">
      <c r="D556" s="145"/>
      <c r="E556" s="146" t="e">
        <f>IF(OR(D556="",#REF!=""),"",NETWORKDAYS(#REF!,D556))</f>
        <v>#REF!</v>
      </c>
      <c r="F556" s="59"/>
      <c r="G556" s="59"/>
      <c r="H556" s="59"/>
      <c r="I556" s="59"/>
      <c r="J556" s="147"/>
      <c r="K556" s="147"/>
      <c r="L556" s="147"/>
      <c r="M556" s="148"/>
    </row>
    <row r="557" spans="4:13" x14ac:dyDescent="0.25">
      <c r="D557" s="145"/>
      <c r="E557" s="146" t="e">
        <f>IF(OR(D557="",#REF!=""),"",NETWORKDAYS(#REF!,D557))</f>
        <v>#REF!</v>
      </c>
      <c r="F557" s="59"/>
      <c r="G557" s="59"/>
      <c r="H557" s="59"/>
      <c r="I557" s="59"/>
      <c r="J557" s="147"/>
      <c r="K557" s="147"/>
      <c r="L557" s="147"/>
      <c r="M557" s="148"/>
    </row>
    <row r="558" spans="4:13" x14ac:dyDescent="0.25">
      <c r="D558" s="145"/>
      <c r="E558" s="146" t="e">
        <f>IF(OR(D558="",#REF!=""),"",NETWORKDAYS(#REF!,D558))</f>
        <v>#REF!</v>
      </c>
      <c r="F558" s="59"/>
      <c r="G558" s="59"/>
      <c r="H558" s="59"/>
      <c r="I558" s="59"/>
      <c r="J558" s="147"/>
      <c r="K558" s="147"/>
      <c r="L558" s="147"/>
      <c r="M558" s="148"/>
    </row>
    <row r="559" spans="4:13" x14ac:dyDescent="0.25">
      <c r="D559" s="145"/>
      <c r="E559" s="146" t="e">
        <f>IF(OR(D559="",#REF!=""),"",NETWORKDAYS(#REF!,D559))</f>
        <v>#REF!</v>
      </c>
      <c r="F559" s="59"/>
      <c r="G559" s="59"/>
      <c r="H559" s="59"/>
      <c r="I559" s="59"/>
      <c r="J559" s="147"/>
      <c r="K559" s="147"/>
      <c r="L559" s="147"/>
      <c r="M559" s="148"/>
    </row>
    <row r="560" spans="4:13" x14ac:dyDescent="0.25">
      <c r="D560" s="145"/>
      <c r="E560" s="146" t="e">
        <f>IF(OR(D560="",#REF!=""),"",NETWORKDAYS(#REF!,D560))</f>
        <v>#REF!</v>
      </c>
      <c r="F560" s="59"/>
      <c r="G560" s="59"/>
      <c r="H560" s="59"/>
      <c r="I560" s="59"/>
      <c r="J560" s="147"/>
      <c r="K560" s="147"/>
      <c r="L560" s="147"/>
      <c r="M560" s="148"/>
    </row>
    <row r="561" spans="4:13" x14ac:dyDescent="0.25">
      <c r="D561" s="145"/>
      <c r="E561" s="146" t="e">
        <f>IF(OR(D561="",#REF!=""),"",NETWORKDAYS(#REF!,D561))</f>
        <v>#REF!</v>
      </c>
      <c r="F561" s="59"/>
      <c r="G561" s="59"/>
      <c r="H561" s="59"/>
      <c r="I561" s="59"/>
      <c r="J561" s="147"/>
      <c r="K561" s="147"/>
      <c r="L561" s="147"/>
      <c r="M561" s="148"/>
    </row>
    <row r="562" spans="4:13" x14ac:dyDescent="0.25">
      <c r="D562" s="145"/>
      <c r="E562" s="146" t="e">
        <f>IF(OR(D562="",#REF!=""),"",NETWORKDAYS(#REF!,D562))</f>
        <v>#REF!</v>
      </c>
      <c r="F562" s="59"/>
      <c r="G562" s="59"/>
      <c r="H562" s="59"/>
      <c r="I562" s="59"/>
      <c r="J562" s="147"/>
      <c r="K562" s="147"/>
      <c r="L562" s="147"/>
      <c r="M562" s="148"/>
    </row>
    <row r="563" spans="4:13" x14ac:dyDescent="0.25">
      <c r="D563" s="145"/>
      <c r="E563" s="146" t="e">
        <f>IF(OR(D563="",#REF!=""),"",NETWORKDAYS(#REF!,D563))</f>
        <v>#REF!</v>
      </c>
      <c r="F563" s="59"/>
      <c r="G563" s="59"/>
      <c r="H563" s="59"/>
      <c r="I563" s="59"/>
      <c r="J563" s="147"/>
      <c r="K563" s="147"/>
      <c r="L563" s="147"/>
      <c r="M563" s="148"/>
    </row>
    <row r="564" spans="4:13" x14ac:dyDescent="0.25">
      <c r="D564" s="145"/>
      <c r="E564" s="146" t="e">
        <f>IF(OR(D564="",#REF!=""),"",NETWORKDAYS(#REF!,D564))</f>
        <v>#REF!</v>
      </c>
      <c r="F564" s="59"/>
      <c r="G564" s="59"/>
      <c r="H564" s="59"/>
      <c r="I564" s="59"/>
      <c r="J564" s="147"/>
      <c r="K564" s="147"/>
      <c r="L564" s="147"/>
      <c r="M564" s="148"/>
    </row>
    <row r="565" spans="4:13" x14ac:dyDescent="0.25">
      <c r="D565" s="145"/>
      <c r="E565" s="146" t="e">
        <f>IF(OR(D565="",#REF!=""),"",NETWORKDAYS(#REF!,D565))</f>
        <v>#REF!</v>
      </c>
      <c r="F565" s="59"/>
      <c r="G565" s="59"/>
      <c r="H565" s="59"/>
      <c r="I565" s="59"/>
      <c r="J565" s="147"/>
      <c r="K565" s="147"/>
      <c r="L565" s="147"/>
      <c r="M565" s="148"/>
    </row>
    <row r="566" spans="4:13" x14ac:dyDescent="0.25">
      <c r="D566" s="145"/>
      <c r="E566" s="146" t="e">
        <f>IF(OR(D566="",#REF!=""),"",NETWORKDAYS(#REF!,D566))</f>
        <v>#REF!</v>
      </c>
      <c r="F566" s="59"/>
      <c r="G566" s="59"/>
      <c r="H566" s="59"/>
      <c r="I566" s="59"/>
      <c r="J566" s="147"/>
      <c r="K566" s="147"/>
      <c r="L566" s="147"/>
      <c r="M566" s="148"/>
    </row>
    <row r="567" spans="4:13" x14ac:dyDescent="0.25">
      <c r="D567" s="145"/>
      <c r="E567" s="146" t="e">
        <f>IF(OR(D567="",#REF!=""),"",NETWORKDAYS(#REF!,D567))</f>
        <v>#REF!</v>
      </c>
      <c r="F567" s="59"/>
      <c r="G567" s="59"/>
      <c r="H567" s="59"/>
      <c r="I567" s="59"/>
      <c r="J567" s="147"/>
      <c r="K567" s="147"/>
      <c r="L567" s="147"/>
      <c r="M567" s="148"/>
    </row>
    <row r="568" spans="4:13" x14ac:dyDescent="0.25">
      <c r="D568" s="145"/>
      <c r="E568" s="146" t="e">
        <f>IF(OR(D568="",#REF!=""),"",NETWORKDAYS(#REF!,D568))</f>
        <v>#REF!</v>
      </c>
      <c r="F568" s="59"/>
      <c r="G568" s="59"/>
      <c r="H568" s="59"/>
      <c r="I568" s="59"/>
      <c r="J568" s="147"/>
      <c r="K568" s="147"/>
      <c r="L568" s="147"/>
      <c r="M568" s="148"/>
    </row>
    <row r="569" spans="4:13" x14ac:dyDescent="0.25">
      <c r="D569" s="145"/>
      <c r="E569" s="146" t="e">
        <f>IF(OR(D569="",#REF!=""),"",NETWORKDAYS(#REF!,D569))</f>
        <v>#REF!</v>
      </c>
      <c r="F569" s="59"/>
      <c r="G569" s="59"/>
      <c r="H569" s="59"/>
      <c r="I569" s="59"/>
      <c r="J569" s="147"/>
      <c r="K569" s="147"/>
      <c r="L569" s="147"/>
      <c r="M569" s="148"/>
    </row>
    <row r="570" spans="4:13" x14ac:dyDescent="0.25">
      <c r="D570" s="145"/>
      <c r="E570" s="146" t="e">
        <f>IF(OR(D570="",#REF!=""),"",NETWORKDAYS(#REF!,D570))</f>
        <v>#REF!</v>
      </c>
      <c r="F570" s="59"/>
      <c r="G570" s="59"/>
      <c r="H570" s="59"/>
      <c r="I570" s="59"/>
      <c r="J570" s="147"/>
      <c r="K570" s="147"/>
      <c r="L570" s="147"/>
      <c r="M570" s="148"/>
    </row>
    <row r="571" spans="4:13" x14ac:dyDescent="0.25">
      <c r="D571" s="145"/>
      <c r="E571" s="146" t="e">
        <f>IF(OR(D571="",#REF!=""),"",NETWORKDAYS(#REF!,D571))</f>
        <v>#REF!</v>
      </c>
      <c r="F571" s="59"/>
      <c r="G571" s="59"/>
      <c r="H571" s="59"/>
      <c r="I571" s="59"/>
      <c r="J571" s="147"/>
      <c r="K571" s="147"/>
      <c r="L571" s="147"/>
      <c r="M571" s="148"/>
    </row>
    <row r="572" spans="4:13" x14ac:dyDescent="0.25">
      <c r="D572" s="145"/>
      <c r="E572" s="146" t="e">
        <f>IF(OR(D572="",#REF!=""),"",NETWORKDAYS(#REF!,D572))</f>
        <v>#REF!</v>
      </c>
      <c r="F572" s="59"/>
      <c r="G572" s="59"/>
      <c r="H572" s="59"/>
      <c r="I572" s="59"/>
      <c r="J572" s="147"/>
      <c r="K572" s="147"/>
      <c r="L572" s="147"/>
      <c r="M572" s="148"/>
    </row>
    <row r="573" spans="4:13" x14ac:dyDescent="0.25">
      <c r="D573" s="145"/>
      <c r="E573" s="146" t="e">
        <f>IF(OR(D573="",#REF!=""),"",NETWORKDAYS(#REF!,D573))</f>
        <v>#REF!</v>
      </c>
      <c r="F573" s="59"/>
      <c r="G573" s="59"/>
      <c r="H573" s="59"/>
      <c r="I573" s="59"/>
      <c r="J573" s="147"/>
      <c r="K573" s="147"/>
      <c r="L573" s="147"/>
      <c r="M573" s="148"/>
    </row>
    <row r="574" spans="4:13" x14ac:dyDescent="0.25">
      <c r="D574" s="145"/>
      <c r="E574" s="146" t="e">
        <f>IF(OR(D574="",#REF!=""),"",NETWORKDAYS(#REF!,D574))</f>
        <v>#REF!</v>
      </c>
      <c r="F574" s="59"/>
      <c r="G574" s="59"/>
      <c r="H574" s="59"/>
      <c r="I574" s="59"/>
      <c r="J574" s="147"/>
      <c r="K574" s="147"/>
      <c r="L574" s="147"/>
      <c r="M574" s="148"/>
    </row>
    <row r="575" spans="4:13" x14ac:dyDescent="0.25">
      <c r="D575" s="145"/>
      <c r="E575" s="146" t="e">
        <f>IF(OR(D575="",#REF!=""),"",NETWORKDAYS(#REF!,D575))</f>
        <v>#REF!</v>
      </c>
      <c r="F575" s="59"/>
      <c r="G575" s="59"/>
      <c r="H575" s="59"/>
      <c r="I575" s="59"/>
      <c r="J575" s="147"/>
      <c r="K575" s="147"/>
      <c r="L575" s="147"/>
      <c r="M575" s="148"/>
    </row>
    <row r="576" spans="4:13" x14ac:dyDescent="0.25">
      <c r="D576" s="145"/>
      <c r="E576" s="146" t="e">
        <f>IF(OR(D576="",#REF!=""),"",NETWORKDAYS(#REF!,D576))</f>
        <v>#REF!</v>
      </c>
      <c r="F576" s="59"/>
      <c r="G576" s="59"/>
      <c r="H576" s="59"/>
      <c r="I576" s="59"/>
      <c r="J576" s="147"/>
      <c r="K576" s="147"/>
      <c r="L576" s="147"/>
      <c r="M576" s="148"/>
    </row>
    <row r="577" spans="4:13" x14ac:dyDescent="0.25">
      <c r="D577" s="145"/>
      <c r="E577" s="146" t="e">
        <f>IF(OR(D577="",#REF!=""),"",NETWORKDAYS(#REF!,D577))</f>
        <v>#REF!</v>
      </c>
      <c r="F577" s="59"/>
      <c r="G577" s="59"/>
      <c r="H577" s="59"/>
      <c r="I577" s="59"/>
      <c r="J577" s="147"/>
      <c r="K577" s="147"/>
      <c r="L577" s="147"/>
      <c r="M577" s="148"/>
    </row>
    <row r="578" spans="4:13" x14ac:dyDescent="0.25">
      <c r="D578" s="145"/>
      <c r="E578" s="146" t="e">
        <f>IF(OR(D578="",#REF!=""),"",NETWORKDAYS(#REF!,D578))</f>
        <v>#REF!</v>
      </c>
      <c r="F578" s="59"/>
      <c r="G578" s="59"/>
      <c r="H578" s="59"/>
      <c r="I578" s="59"/>
      <c r="J578" s="147"/>
      <c r="K578" s="147"/>
      <c r="L578" s="147"/>
      <c r="M578" s="148"/>
    </row>
    <row r="579" spans="4:13" x14ac:dyDescent="0.25">
      <c r="D579" s="145"/>
      <c r="E579" s="146" t="e">
        <f>IF(OR(D579="",#REF!=""),"",NETWORKDAYS(#REF!,D579))</f>
        <v>#REF!</v>
      </c>
      <c r="F579" s="59"/>
      <c r="G579" s="59"/>
      <c r="H579" s="59"/>
      <c r="I579" s="59"/>
      <c r="J579" s="147"/>
      <c r="K579" s="147"/>
      <c r="L579" s="147"/>
      <c r="M579" s="148"/>
    </row>
    <row r="580" spans="4:13" x14ac:dyDescent="0.25">
      <c r="D580" s="145"/>
      <c r="E580" s="146" t="e">
        <f>IF(OR(D580="",#REF!=""),"",NETWORKDAYS(#REF!,D580))</f>
        <v>#REF!</v>
      </c>
      <c r="F580" s="59"/>
      <c r="G580" s="59"/>
      <c r="H580" s="59"/>
      <c r="I580" s="59"/>
      <c r="J580" s="147"/>
      <c r="K580" s="147"/>
      <c r="L580" s="147"/>
      <c r="M580" s="148"/>
    </row>
    <row r="581" spans="4:13" x14ac:dyDescent="0.25">
      <c r="D581" s="145"/>
      <c r="E581" s="146" t="e">
        <f>IF(OR(D581="",#REF!=""),"",NETWORKDAYS(#REF!,D581))</f>
        <v>#REF!</v>
      </c>
      <c r="F581" s="59"/>
      <c r="G581" s="59"/>
      <c r="H581" s="59"/>
      <c r="I581" s="59"/>
      <c r="J581" s="147"/>
      <c r="K581" s="147"/>
      <c r="L581" s="147"/>
      <c r="M581" s="148"/>
    </row>
    <row r="582" spans="4:13" x14ac:dyDescent="0.25">
      <c r="D582" s="145"/>
      <c r="E582" s="146" t="e">
        <f>IF(OR(D582="",#REF!=""),"",NETWORKDAYS(#REF!,D582))</f>
        <v>#REF!</v>
      </c>
      <c r="F582" s="59"/>
      <c r="G582" s="59"/>
      <c r="H582" s="59"/>
      <c r="I582" s="59"/>
      <c r="J582" s="147"/>
      <c r="K582" s="147"/>
      <c r="L582" s="147"/>
      <c r="M582" s="148"/>
    </row>
    <row r="583" spans="4:13" x14ac:dyDescent="0.25">
      <c r="D583" s="145"/>
      <c r="E583" s="146" t="e">
        <f>IF(OR(D583="",#REF!=""),"",NETWORKDAYS(#REF!,D583))</f>
        <v>#REF!</v>
      </c>
      <c r="F583" s="59"/>
      <c r="G583" s="59"/>
      <c r="H583" s="59"/>
      <c r="I583" s="59"/>
      <c r="J583" s="147"/>
      <c r="K583" s="147"/>
      <c r="L583" s="147"/>
      <c r="M583" s="148"/>
    </row>
    <row r="584" spans="4:13" x14ac:dyDescent="0.25">
      <c r="D584" s="145"/>
      <c r="E584" s="146" t="e">
        <f>IF(OR(D584="",#REF!=""),"",NETWORKDAYS(#REF!,D584))</f>
        <v>#REF!</v>
      </c>
      <c r="F584" s="59"/>
      <c r="G584" s="59"/>
      <c r="H584" s="59"/>
      <c r="I584" s="59"/>
      <c r="J584" s="147"/>
      <c r="K584" s="147"/>
      <c r="L584" s="147"/>
      <c r="M584" s="148"/>
    </row>
    <row r="585" spans="4:13" x14ac:dyDescent="0.25">
      <c r="D585" s="145"/>
      <c r="E585" s="146" t="e">
        <f>IF(OR(D585="",#REF!=""),"",NETWORKDAYS(#REF!,D585))</f>
        <v>#REF!</v>
      </c>
      <c r="F585" s="59"/>
      <c r="G585" s="59"/>
      <c r="H585" s="59"/>
      <c r="I585" s="59"/>
      <c r="J585" s="147"/>
      <c r="K585" s="147"/>
      <c r="L585" s="147"/>
      <c r="M585" s="148"/>
    </row>
    <row r="586" spans="4:13" x14ac:dyDescent="0.25">
      <c r="D586" s="145"/>
      <c r="E586" s="146" t="e">
        <f>IF(OR(D586="",#REF!=""),"",NETWORKDAYS(#REF!,D586))</f>
        <v>#REF!</v>
      </c>
      <c r="F586" s="59"/>
      <c r="G586" s="59"/>
      <c r="H586" s="59"/>
      <c r="I586" s="59"/>
      <c r="J586" s="147"/>
      <c r="K586" s="147"/>
      <c r="L586" s="147"/>
      <c r="M586" s="148"/>
    </row>
    <row r="587" spans="4:13" x14ac:dyDescent="0.25">
      <c r="D587" s="145"/>
      <c r="E587" s="146" t="e">
        <f>IF(OR(D587="",#REF!=""),"",NETWORKDAYS(#REF!,D587))</f>
        <v>#REF!</v>
      </c>
      <c r="F587" s="59"/>
      <c r="G587" s="59"/>
      <c r="H587" s="59"/>
      <c r="I587" s="59"/>
      <c r="J587" s="147"/>
      <c r="K587" s="147"/>
      <c r="L587" s="147"/>
      <c r="M587" s="148"/>
    </row>
    <row r="588" spans="4:13" x14ac:dyDescent="0.25">
      <c r="D588" s="145"/>
      <c r="E588" s="146" t="e">
        <f>IF(OR(D588="",#REF!=""),"",NETWORKDAYS(#REF!,D588))</f>
        <v>#REF!</v>
      </c>
      <c r="F588" s="59"/>
      <c r="G588" s="59"/>
      <c r="H588" s="59"/>
      <c r="I588" s="59"/>
      <c r="J588" s="147"/>
      <c r="K588" s="147"/>
      <c r="L588" s="147"/>
      <c r="M588" s="148"/>
    </row>
    <row r="589" spans="4:13" x14ac:dyDescent="0.25">
      <c r="D589" s="145"/>
      <c r="E589" s="146" t="e">
        <f>IF(OR(D589="",#REF!=""),"",NETWORKDAYS(#REF!,D589))</f>
        <v>#REF!</v>
      </c>
      <c r="F589" s="59"/>
      <c r="G589" s="59"/>
      <c r="H589" s="59"/>
      <c r="I589" s="59"/>
      <c r="J589" s="147"/>
      <c r="K589" s="147"/>
      <c r="L589" s="147"/>
      <c r="M589" s="148"/>
    </row>
    <row r="590" spans="4:13" x14ac:dyDescent="0.25">
      <c r="D590" s="145"/>
      <c r="E590" s="146" t="e">
        <f>IF(OR(D590="",#REF!=""),"",NETWORKDAYS(#REF!,D590))</f>
        <v>#REF!</v>
      </c>
      <c r="F590" s="59"/>
      <c r="G590" s="59"/>
      <c r="H590" s="59"/>
      <c r="I590" s="59"/>
      <c r="J590" s="147"/>
      <c r="K590" s="147"/>
      <c r="L590" s="147"/>
      <c r="M590" s="148"/>
    </row>
    <row r="591" spans="4:13" x14ac:dyDescent="0.25">
      <c r="D591" s="145"/>
      <c r="E591" s="146" t="e">
        <f>IF(OR(D591="",#REF!=""),"",NETWORKDAYS(#REF!,D591))</f>
        <v>#REF!</v>
      </c>
      <c r="F591" s="59"/>
      <c r="G591" s="59"/>
      <c r="H591" s="59"/>
      <c r="I591" s="59"/>
      <c r="J591" s="147"/>
      <c r="K591" s="147"/>
      <c r="L591" s="147"/>
      <c r="M591" s="148"/>
    </row>
    <row r="592" spans="4:13" x14ac:dyDescent="0.25">
      <c r="D592" s="145"/>
      <c r="E592" s="146" t="e">
        <f>IF(OR(D592="",#REF!=""),"",NETWORKDAYS(#REF!,D592))</f>
        <v>#REF!</v>
      </c>
      <c r="F592" s="59"/>
      <c r="G592" s="59"/>
      <c r="H592" s="59"/>
      <c r="I592" s="59"/>
      <c r="J592" s="147"/>
      <c r="K592" s="147"/>
      <c r="L592" s="147"/>
      <c r="M592" s="148"/>
    </row>
    <row r="593" spans="4:13" x14ac:dyDescent="0.25">
      <c r="D593" s="145"/>
      <c r="E593" s="146" t="e">
        <f>IF(OR(D593="",#REF!=""),"",NETWORKDAYS(#REF!,D593))</f>
        <v>#REF!</v>
      </c>
      <c r="F593" s="59"/>
      <c r="G593" s="59"/>
      <c r="H593" s="59"/>
      <c r="I593" s="59"/>
      <c r="J593" s="147"/>
      <c r="K593" s="147"/>
      <c r="L593" s="147"/>
      <c r="M593" s="148"/>
    </row>
    <row r="594" spans="4:13" x14ac:dyDescent="0.25">
      <c r="D594" s="145"/>
      <c r="E594" s="146" t="e">
        <f>IF(OR(D594="",#REF!=""),"",NETWORKDAYS(#REF!,D594))</f>
        <v>#REF!</v>
      </c>
      <c r="F594" s="59"/>
      <c r="G594" s="59"/>
      <c r="H594" s="59"/>
      <c r="I594" s="59"/>
      <c r="J594" s="147"/>
      <c r="K594" s="147"/>
      <c r="L594" s="147"/>
      <c r="M594" s="148"/>
    </row>
    <row r="595" spans="4:13" x14ac:dyDescent="0.25">
      <c r="D595" s="145"/>
      <c r="E595" s="146" t="e">
        <f>IF(OR(D595="",#REF!=""),"",NETWORKDAYS(#REF!,D595))</f>
        <v>#REF!</v>
      </c>
      <c r="F595" s="59"/>
      <c r="G595" s="59"/>
      <c r="H595" s="59"/>
      <c r="I595" s="59"/>
      <c r="J595" s="147"/>
      <c r="K595" s="147"/>
      <c r="L595" s="147"/>
      <c r="M595" s="148"/>
    </row>
    <row r="596" spans="4:13" x14ac:dyDescent="0.25">
      <c r="D596" s="145"/>
      <c r="E596" s="146" t="e">
        <f>IF(OR(D596="",#REF!=""),"",NETWORKDAYS(#REF!,D596))</f>
        <v>#REF!</v>
      </c>
      <c r="F596" s="59"/>
      <c r="G596" s="59"/>
      <c r="H596" s="59"/>
      <c r="I596" s="59"/>
      <c r="J596" s="147"/>
      <c r="K596" s="147"/>
      <c r="L596" s="147"/>
      <c r="M596" s="148"/>
    </row>
    <row r="597" spans="4:13" x14ac:dyDescent="0.25">
      <c r="D597" s="145"/>
      <c r="E597" s="146" t="e">
        <f>IF(OR(D597="",#REF!=""),"",NETWORKDAYS(#REF!,D597))</f>
        <v>#REF!</v>
      </c>
      <c r="F597" s="59"/>
      <c r="G597" s="59"/>
      <c r="H597" s="59"/>
      <c r="I597" s="59"/>
      <c r="J597" s="147"/>
      <c r="K597" s="147"/>
      <c r="L597" s="147"/>
      <c r="M597" s="148"/>
    </row>
    <row r="598" spans="4:13" x14ac:dyDescent="0.25">
      <c r="D598" s="145"/>
      <c r="E598" s="146" t="e">
        <f>IF(OR(D598="",#REF!=""),"",NETWORKDAYS(#REF!,D598))</f>
        <v>#REF!</v>
      </c>
      <c r="F598" s="59"/>
      <c r="G598" s="59"/>
      <c r="H598" s="59"/>
      <c r="I598" s="59"/>
      <c r="J598" s="147"/>
      <c r="K598" s="147"/>
      <c r="L598" s="147"/>
      <c r="M598" s="148"/>
    </row>
    <row r="599" spans="4:13" x14ac:dyDescent="0.25">
      <c r="D599" s="145"/>
      <c r="E599" s="146" t="e">
        <f>IF(OR(D599="",#REF!=""),"",NETWORKDAYS(#REF!,D599))</f>
        <v>#REF!</v>
      </c>
      <c r="F599" s="59"/>
      <c r="G599" s="59"/>
      <c r="H599" s="59"/>
      <c r="I599" s="59"/>
      <c r="J599" s="147"/>
      <c r="K599" s="147"/>
      <c r="L599" s="147"/>
      <c r="M599" s="148"/>
    </row>
    <row r="600" spans="4:13" x14ac:dyDescent="0.25">
      <c r="D600" s="145"/>
      <c r="E600" s="146" t="e">
        <f>IF(OR(D600="",#REF!=""),"",NETWORKDAYS(#REF!,D600))</f>
        <v>#REF!</v>
      </c>
      <c r="F600" s="59"/>
      <c r="G600" s="59"/>
      <c r="H600" s="59"/>
      <c r="I600" s="59"/>
      <c r="J600" s="147"/>
      <c r="K600" s="147"/>
      <c r="L600" s="147"/>
      <c r="M600" s="148"/>
    </row>
    <row r="601" spans="4:13" x14ac:dyDescent="0.25">
      <c r="D601" s="145"/>
      <c r="E601" s="146" t="e">
        <f>IF(OR(D601="",#REF!=""),"",NETWORKDAYS(#REF!,D601))</f>
        <v>#REF!</v>
      </c>
      <c r="F601" s="59"/>
      <c r="G601" s="59"/>
      <c r="H601" s="59"/>
      <c r="I601" s="59"/>
      <c r="J601" s="147"/>
      <c r="K601" s="147"/>
      <c r="L601" s="147"/>
      <c r="M601" s="148"/>
    </row>
    <row r="602" spans="4:13" x14ac:dyDescent="0.25">
      <c r="D602" s="145"/>
      <c r="E602" s="146" t="e">
        <f>IF(OR(D602="",#REF!=""),"",NETWORKDAYS(#REF!,D602))</f>
        <v>#REF!</v>
      </c>
      <c r="F602" s="59"/>
      <c r="G602" s="59"/>
      <c r="H602" s="59"/>
      <c r="I602" s="59"/>
      <c r="J602" s="147"/>
      <c r="K602" s="147"/>
      <c r="L602" s="147"/>
      <c r="M602" s="148"/>
    </row>
    <row r="603" spans="4:13" x14ac:dyDescent="0.25">
      <c r="D603" s="145"/>
      <c r="E603" s="146" t="e">
        <f>IF(OR(D603="",#REF!=""),"",NETWORKDAYS(#REF!,D603))</f>
        <v>#REF!</v>
      </c>
      <c r="F603" s="59"/>
      <c r="G603" s="59"/>
      <c r="H603" s="59"/>
      <c r="I603" s="59"/>
      <c r="J603" s="147"/>
      <c r="K603" s="147"/>
      <c r="L603" s="147"/>
      <c r="M603" s="148"/>
    </row>
    <row r="604" spans="4:13" x14ac:dyDescent="0.25">
      <c r="D604" s="145"/>
      <c r="E604" s="146" t="e">
        <f>IF(OR(D604="",#REF!=""),"",NETWORKDAYS(#REF!,D604))</f>
        <v>#REF!</v>
      </c>
      <c r="F604" s="59"/>
      <c r="G604" s="59"/>
      <c r="H604" s="59"/>
      <c r="I604" s="59"/>
      <c r="J604" s="147"/>
      <c r="K604" s="147"/>
      <c r="L604" s="147"/>
      <c r="M604" s="148"/>
    </row>
    <row r="605" spans="4:13" x14ac:dyDescent="0.25">
      <c r="D605" s="145"/>
      <c r="E605" s="146" t="e">
        <f>IF(OR(D605="",#REF!=""),"",NETWORKDAYS(#REF!,D605))</f>
        <v>#REF!</v>
      </c>
      <c r="F605" s="59"/>
      <c r="G605" s="59"/>
      <c r="H605" s="59"/>
      <c r="I605" s="59"/>
      <c r="J605" s="147"/>
      <c r="K605" s="147"/>
      <c r="L605" s="147"/>
      <c r="M605" s="148"/>
    </row>
    <row r="606" spans="4:13" x14ac:dyDescent="0.25">
      <c r="D606" s="145"/>
      <c r="E606" s="146" t="e">
        <f>IF(OR(D606="",#REF!=""),"",NETWORKDAYS(#REF!,D606))</f>
        <v>#REF!</v>
      </c>
      <c r="F606" s="59"/>
      <c r="G606" s="59"/>
      <c r="H606" s="59"/>
      <c r="I606" s="59"/>
      <c r="J606" s="147"/>
      <c r="K606" s="147"/>
      <c r="L606" s="147"/>
      <c r="M606" s="148"/>
    </row>
    <row r="607" spans="4:13" x14ac:dyDescent="0.25">
      <c r="D607" s="145"/>
      <c r="E607" s="146" t="e">
        <f>IF(OR(D607="",#REF!=""),"",NETWORKDAYS(#REF!,D607))</f>
        <v>#REF!</v>
      </c>
      <c r="F607" s="59"/>
      <c r="G607" s="59"/>
      <c r="H607" s="59"/>
      <c r="I607" s="59"/>
      <c r="J607" s="147"/>
      <c r="K607" s="147"/>
      <c r="L607" s="147"/>
      <c r="M607" s="148"/>
    </row>
    <row r="608" spans="4:13" x14ac:dyDescent="0.25">
      <c r="D608" s="145"/>
      <c r="E608" s="146" t="e">
        <f>IF(OR(D608="",#REF!=""),"",NETWORKDAYS(#REF!,D608))</f>
        <v>#REF!</v>
      </c>
      <c r="F608" s="59"/>
      <c r="G608" s="59"/>
      <c r="H608" s="59"/>
      <c r="I608" s="59"/>
      <c r="J608" s="147"/>
      <c r="K608" s="147"/>
      <c r="L608" s="147"/>
      <c r="M608" s="148"/>
    </row>
    <row r="609" spans="4:13" x14ac:dyDescent="0.25">
      <c r="D609" s="145"/>
      <c r="E609" s="146" t="e">
        <f>IF(OR(D609="",#REF!=""),"",NETWORKDAYS(#REF!,D609))</f>
        <v>#REF!</v>
      </c>
      <c r="F609" s="59"/>
      <c r="G609" s="59"/>
      <c r="H609" s="59"/>
      <c r="I609" s="59"/>
      <c r="J609" s="147"/>
      <c r="K609" s="147"/>
      <c r="L609" s="147"/>
      <c r="M609" s="148"/>
    </row>
    <row r="610" spans="4:13" x14ac:dyDescent="0.25">
      <c r="D610" s="145"/>
      <c r="E610" s="146" t="e">
        <f>IF(OR(D610="",#REF!=""),"",NETWORKDAYS(#REF!,D610))</f>
        <v>#REF!</v>
      </c>
      <c r="F610" s="59"/>
      <c r="G610" s="59"/>
      <c r="H610" s="59"/>
      <c r="I610" s="59"/>
      <c r="J610" s="147"/>
      <c r="K610" s="147"/>
      <c r="L610" s="147"/>
      <c r="M610" s="148"/>
    </row>
    <row r="611" spans="4:13" x14ac:dyDescent="0.25">
      <c r="D611" s="145"/>
      <c r="E611" s="146" t="e">
        <f>IF(OR(D611="",#REF!=""),"",NETWORKDAYS(#REF!,D611))</f>
        <v>#REF!</v>
      </c>
      <c r="F611" s="59"/>
      <c r="G611" s="59"/>
      <c r="H611" s="59"/>
      <c r="I611" s="59"/>
      <c r="J611" s="147"/>
      <c r="K611" s="147"/>
      <c r="L611" s="147"/>
      <c r="M611" s="148"/>
    </row>
    <row r="612" spans="4:13" x14ac:dyDescent="0.25">
      <c r="D612" s="145"/>
      <c r="E612" s="146" t="e">
        <f>IF(OR(D612="",#REF!=""),"",NETWORKDAYS(#REF!,D612))</f>
        <v>#REF!</v>
      </c>
      <c r="F612" s="59"/>
      <c r="G612" s="59"/>
      <c r="H612" s="59"/>
      <c r="I612" s="59"/>
      <c r="J612" s="147"/>
      <c r="K612" s="147"/>
      <c r="L612" s="147"/>
      <c r="M612" s="148"/>
    </row>
    <row r="613" spans="4:13" x14ac:dyDescent="0.25">
      <c r="D613" s="145"/>
      <c r="E613" s="146" t="e">
        <f>IF(OR(D613="",#REF!=""),"",NETWORKDAYS(#REF!,D613))</f>
        <v>#REF!</v>
      </c>
      <c r="F613" s="59"/>
      <c r="G613" s="59"/>
      <c r="H613" s="59"/>
      <c r="I613" s="59"/>
      <c r="J613" s="147"/>
      <c r="K613" s="147"/>
      <c r="L613" s="147"/>
      <c r="M613" s="148"/>
    </row>
    <row r="614" spans="4:13" x14ac:dyDescent="0.25">
      <c r="D614" s="145"/>
      <c r="E614" s="146" t="e">
        <f>IF(OR(D614="",#REF!=""),"",NETWORKDAYS(#REF!,D614))</f>
        <v>#REF!</v>
      </c>
      <c r="F614" s="59"/>
      <c r="G614" s="59"/>
      <c r="H614" s="59"/>
      <c r="I614" s="59"/>
      <c r="J614" s="147"/>
      <c r="K614" s="147"/>
      <c r="L614" s="147"/>
      <c r="M614" s="148"/>
    </row>
    <row r="615" spans="4:13" x14ac:dyDescent="0.25">
      <c r="D615" s="145"/>
      <c r="E615" s="146" t="e">
        <f>IF(OR(D615="",#REF!=""),"",NETWORKDAYS(#REF!,D615))</f>
        <v>#REF!</v>
      </c>
      <c r="F615" s="59"/>
      <c r="G615" s="59"/>
      <c r="H615" s="59"/>
      <c r="I615" s="59"/>
      <c r="J615" s="147"/>
      <c r="K615" s="147"/>
      <c r="L615" s="147"/>
      <c r="M615" s="148"/>
    </row>
    <row r="616" spans="4:13" x14ac:dyDescent="0.25">
      <c r="D616" s="145"/>
      <c r="E616" s="146" t="e">
        <f>IF(OR(D616="",#REF!=""),"",NETWORKDAYS(#REF!,D616))</f>
        <v>#REF!</v>
      </c>
      <c r="F616" s="59"/>
      <c r="G616" s="59"/>
      <c r="H616" s="59"/>
      <c r="I616" s="59"/>
      <c r="J616" s="147"/>
      <c r="K616" s="147"/>
      <c r="L616" s="147"/>
      <c r="M616" s="148"/>
    </row>
    <row r="617" spans="4:13" x14ac:dyDescent="0.25">
      <c r="D617" s="145"/>
      <c r="E617" s="146" t="e">
        <f>IF(OR(D617="",#REF!=""),"",NETWORKDAYS(#REF!,D617))</f>
        <v>#REF!</v>
      </c>
      <c r="F617" s="59"/>
      <c r="G617" s="59"/>
      <c r="H617" s="59"/>
      <c r="I617" s="59"/>
      <c r="J617" s="147"/>
      <c r="K617" s="147"/>
      <c r="L617" s="147"/>
      <c r="M617" s="148"/>
    </row>
    <row r="618" spans="4:13" x14ac:dyDescent="0.25">
      <c r="D618" s="145"/>
      <c r="E618" s="146" t="e">
        <f>IF(OR(D618="",#REF!=""),"",NETWORKDAYS(#REF!,D618))</f>
        <v>#REF!</v>
      </c>
      <c r="F618" s="59"/>
      <c r="G618" s="59"/>
      <c r="H618" s="59"/>
      <c r="I618" s="59"/>
      <c r="J618" s="147"/>
      <c r="K618" s="147"/>
      <c r="L618" s="147"/>
      <c r="M618" s="148"/>
    </row>
    <row r="619" spans="4:13" x14ac:dyDescent="0.25">
      <c r="D619" s="145"/>
      <c r="E619" s="146" t="e">
        <f>IF(OR(D619="",#REF!=""),"",NETWORKDAYS(#REF!,D619))</f>
        <v>#REF!</v>
      </c>
      <c r="F619" s="59"/>
      <c r="G619" s="59"/>
      <c r="H619" s="59"/>
      <c r="I619" s="59"/>
      <c r="J619" s="147"/>
      <c r="K619" s="147"/>
      <c r="L619" s="147"/>
      <c r="M619" s="148"/>
    </row>
    <row r="620" spans="4:13" x14ac:dyDescent="0.25">
      <c r="D620" s="145"/>
      <c r="E620" s="146" t="e">
        <f>IF(OR(D620="",#REF!=""),"",NETWORKDAYS(#REF!,D620))</f>
        <v>#REF!</v>
      </c>
      <c r="F620" s="59"/>
      <c r="G620" s="59"/>
      <c r="H620" s="59"/>
      <c r="I620" s="59"/>
      <c r="J620" s="147"/>
      <c r="K620" s="147"/>
      <c r="L620" s="147"/>
      <c r="M620" s="148"/>
    </row>
    <row r="621" spans="4:13" x14ac:dyDescent="0.25">
      <c r="D621" s="145"/>
      <c r="E621" s="146" t="e">
        <f>IF(OR(D621="",#REF!=""),"",NETWORKDAYS(#REF!,D621))</f>
        <v>#REF!</v>
      </c>
      <c r="F621" s="59"/>
      <c r="G621" s="59"/>
      <c r="H621" s="59"/>
      <c r="I621" s="59"/>
      <c r="J621" s="147"/>
      <c r="K621" s="147"/>
      <c r="L621" s="147"/>
      <c r="M621" s="148"/>
    </row>
    <row r="622" spans="4:13" x14ac:dyDescent="0.25">
      <c r="D622" s="145"/>
      <c r="E622" s="146" t="e">
        <f>IF(OR(D622="",#REF!=""),"",NETWORKDAYS(#REF!,D622))</f>
        <v>#REF!</v>
      </c>
      <c r="F622" s="59"/>
      <c r="G622" s="59"/>
      <c r="H622" s="59"/>
      <c r="I622" s="59"/>
      <c r="J622" s="147"/>
      <c r="K622" s="147"/>
      <c r="L622" s="147"/>
      <c r="M622" s="148"/>
    </row>
    <row r="623" spans="4:13" x14ac:dyDescent="0.25">
      <c r="D623" s="145"/>
      <c r="E623" s="146" t="e">
        <f>IF(OR(D623="",#REF!=""),"",NETWORKDAYS(#REF!,D623))</f>
        <v>#REF!</v>
      </c>
      <c r="F623" s="59"/>
      <c r="G623" s="59"/>
      <c r="H623" s="59"/>
      <c r="I623" s="59"/>
      <c r="J623" s="147"/>
      <c r="K623" s="147"/>
      <c r="L623" s="147"/>
      <c r="M623" s="148"/>
    </row>
    <row r="624" spans="4:13" x14ac:dyDescent="0.25">
      <c r="D624" s="145"/>
      <c r="E624" s="146" t="e">
        <f>IF(OR(D624="",#REF!=""),"",NETWORKDAYS(#REF!,D624))</f>
        <v>#REF!</v>
      </c>
      <c r="F624" s="59"/>
      <c r="G624" s="59"/>
      <c r="H624" s="59"/>
      <c r="I624" s="59"/>
      <c r="J624" s="147"/>
      <c r="K624" s="147"/>
      <c r="L624" s="147"/>
      <c r="M624" s="148"/>
    </row>
    <row r="625" spans="4:13" x14ac:dyDescent="0.25">
      <c r="D625" s="145"/>
      <c r="E625" s="146" t="e">
        <f>IF(OR(D625="",#REF!=""),"",NETWORKDAYS(#REF!,D625))</f>
        <v>#REF!</v>
      </c>
      <c r="F625" s="59"/>
      <c r="G625" s="59"/>
      <c r="H625" s="59"/>
      <c r="I625" s="59"/>
      <c r="J625" s="147"/>
      <c r="K625" s="147"/>
      <c r="L625" s="147"/>
      <c r="M625" s="148"/>
    </row>
    <row r="626" spans="4:13" x14ac:dyDescent="0.25">
      <c r="D626" s="145"/>
      <c r="E626" s="146" t="e">
        <f>IF(OR(D626="",#REF!=""),"",NETWORKDAYS(#REF!,D626))</f>
        <v>#REF!</v>
      </c>
      <c r="F626" s="59"/>
      <c r="G626" s="59"/>
      <c r="H626" s="59"/>
      <c r="I626" s="59"/>
      <c r="J626" s="147"/>
      <c r="K626" s="147"/>
      <c r="L626" s="147"/>
      <c r="M626" s="148"/>
    </row>
    <row r="627" spans="4:13" x14ac:dyDescent="0.25">
      <c r="D627" s="145"/>
      <c r="E627" s="146" t="e">
        <f>IF(OR(D627="",#REF!=""),"",NETWORKDAYS(#REF!,D627))</f>
        <v>#REF!</v>
      </c>
      <c r="F627" s="59"/>
      <c r="G627" s="59"/>
      <c r="H627" s="59"/>
      <c r="I627" s="59"/>
      <c r="J627" s="147"/>
      <c r="K627" s="147"/>
      <c r="L627" s="147"/>
      <c r="M627" s="148"/>
    </row>
    <row r="628" spans="4:13" x14ac:dyDescent="0.25">
      <c r="D628" s="145"/>
      <c r="E628" s="146" t="e">
        <f>IF(OR(D628="",#REF!=""),"",NETWORKDAYS(#REF!,D628))</f>
        <v>#REF!</v>
      </c>
      <c r="F628" s="59"/>
      <c r="G628" s="59"/>
      <c r="H628" s="59"/>
      <c r="I628" s="59"/>
      <c r="J628" s="147"/>
      <c r="K628" s="147"/>
      <c r="L628" s="147"/>
      <c r="M628" s="148"/>
    </row>
    <row r="629" spans="4:13" x14ac:dyDescent="0.25">
      <c r="D629" s="145"/>
      <c r="E629" s="146" t="e">
        <f>IF(OR(D629="",#REF!=""),"",NETWORKDAYS(#REF!,D629))</f>
        <v>#REF!</v>
      </c>
      <c r="F629" s="59"/>
      <c r="G629" s="59"/>
      <c r="H629" s="59"/>
      <c r="I629" s="59"/>
      <c r="J629" s="147"/>
      <c r="K629" s="147"/>
      <c r="L629" s="147"/>
      <c r="M629" s="148"/>
    </row>
    <row r="630" spans="4:13" x14ac:dyDescent="0.25">
      <c r="D630" s="145"/>
      <c r="E630" s="146" t="e">
        <f>IF(OR(D630="",#REF!=""),"",NETWORKDAYS(#REF!,D630))</f>
        <v>#REF!</v>
      </c>
      <c r="F630" s="59"/>
      <c r="G630" s="59"/>
      <c r="H630" s="59"/>
      <c r="I630" s="59"/>
      <c r="J630" s="147"/>
      <c r="K630" s="147"/>
      <c r="L630" s="147"/>
      <c r="M630" s="148"/>
    </row>
    <row r="631" spans="4:13" x14ac:dyDescent="0.25">
      <c r="D631" s="145"/>
      <c r="E631" s="146" t="e">
        <f>IF(OR(D631="",#REF!=""),"",NETWORKDAYS(#REF!,D631))</f>
        <v>#REF!</v>
      </c>
      <c r="F631" s="59"/>
      <c r="G631" s="59"/>
      <c r="H631" s="59"/>
      <c r="I631" s="59"/>
      <c r="J631" s="147"/>
      <c r="K631" s="147"/>
      <c r="L631" s="147"/>
      <c r="M631" s="148"/>
    </row>
    <row r="632" spans="4:13" x14ac:dyDescent="0.25">
      <c r="D632" s="145"/>
      <c r="E632" s="146" t="e">
        <f>IF(OR(D632="",#REF!=""),"",NETWORKDAYS(#REF!,D632))</f>
        <v>#REF!</v>
      </c>
      <c r="F632" s="59"/>
      <c r="G632" s="59"/>
      <c r="H632" s="59"/>
      <c r="I632" s="59"/>
      <c r="J632" s="147"/>
      <c r="K632" s="147"/>
      <c r="L632" s="147"/>
      <c r="M632" s="148"/>
    </row>
    <row r="633" spans="4:13" x14ac:dyDescent="0.25">
      <c r="D633" s="145"/>
      <c r="E633" s="146" t="e">
        <f>IF(OR(D633="",#REF!=""),"",NETWORKDAYS(#REF!,D633))</f>
        <v>#REF!</v>
      </c>
      <c r="F633" s="59"/>
      <c r="G633" s="59"/>
      <c r="H633" s="59"/>
      <c r="I633" s="59"/>
      <c r="J633" s="147"/>
      <c r="K633" s="147"/>
      <c r="L633" s="147"/>
      <c r="M633" s="148"/>
    </row>
    <row r="634" spans="4:13" x14ac:dyDescent="0.25">
      <c r="D634" s="145"/>
      <c r="E634" s="146" t="e">
        <f>IF(OR(D634="",#REF!=""),"",NETWORKDAYS(#REF!,D634))</f>
        <v>#REF!</v>
      </c>
      <c r="F634" s="59"/>
      <c r="G634" s="59"/>
      <c r="H634" s="59"/>
      <c r="I634" s="59"/>
      <c r="J634" s="147"/>
      <c r="K634" s="147"/>
      <c r="L634" s="147"/>
      <c r="M634" s="148"/>
    </row>
    <row r="635" spans="4:13" x14ac:dyDescent="0.25">
      <c r="D635" s="145"/>
      <c r="E635" s="146" t="e">
        <f>IF(OR(D635="",#REF!=""),"",NETWORKDAYS(#REF!,D635))</f>
        <v>#REF!</v>
      </c>
      <c r="F635" s="59"/>
      <c r="G635" s="59"/>
      <c r="H635" s="59"/>
      <c r="I635" s="59"/>
      <c r="J635" s="147"/>
      <c r="K635" s="147"/>
      <c r="L635" s="147"/>
      <c r="M635" s="148"/>
    </row>
    <row r="636" spans="4:13" x14ac:dyDescent="0.25">
      <c r="D636" s="145"/>
      <c r="E636" s="146" t="e">
        <f>IF(OR(D636="",#REF!=""),"",NETWORKDAYS(#REF!,D636))</f>
        <v>#REF!</v>
      </c>
      <c r="F636" s="59"/>
      <c r="G636" s="59"/>
      <c r="H636" s="59"/>
      <c r="I636" s="59"/>
      <c r="J636" s="147"/>
      <c r="K636" s="147"/>
      <c r="L636" s="147"/>
      <c r="M636" s="148"/>
    </row>
    <row r="637" spans="4:13" x14ac:dyDescent="0.25">
      <c r="D637" s="145"/>
      <c r="E637" s="146" t="e">
        <f>IF(OR(D637="",#REF!=""),"",NETWORKDAYS(#REF!,D637))</f>
        <v>#REF!</v>
      </c>
      <c r="F637" s="59"/>
      <c r="G637" s="59"/>
      <c r="H637" s="59"/>
      <c r="I637" s="59"/>
      <c r="J637" s="147"/>
      <c r="K637" s="147"/>
      <c r="L637" s="147"/>
      <c r="M637" s="148"/>
    </row>
    <row r="638" spans="4:13" x14ac:dyDescent="0.25">
      <c r="D638" s="145"/>
      <c r="E638" s="146" t="e">
        <f>IF(OR(D638="",#REF!=""),"",NETWORKDAYS(#REF!,D638))</f>
        <v>#REF!</v>
      </c>
      <c r="F638" s="59"/>
      <c r="G638" s="59"/>
      <c r="H638" s="59"/>
      <c r="I638" s="59"/>
      <c r="J638" s="147"/>
      <c r="K638" s="147"/>
      <c r="L638" s="147"/>
      <c r="M638" s="148"/>
    </row>
    <row r="639" spans="4:13" x14ac:dyDescent="0.25">
      <c r="D639" s="145"/>
      <c r="E639" s="146" t="e">
        <f>IF(OR(D639="",#REF!=""),"",NETWORKDAYS(#REF!,D639))</f>
        <v>#REF!</v>
      </c>
      <c r="F639" s="59"/>
      <c r="G639" s="59"/>
      <c r="H639" s="59"/>
      <c r="I639" s="59"/>
      <c r="J639" s="147"/>
      <c r="K639" s="147"/>
      <c r="L639" s="147"/>
      <c r="M639" s="148"/>
    </row>
    <row r="640" spans="4:13" x14ac:dyDescent="0.25">
      <c r="D640" s="145"/>
      <c r="E640" s="146" t="e">
        <f>IF(OR(D640="",#REF!=""),"",NETWORKDAYS(#REF!,D640))</f>
        <v>#REF!</v>
      </c>
      <c r="F640" s="59"/>
      <c r="G640" s="59"/>
      <c r="H640" s="59"/>
      <c r="I640" s="59"/>
      <c r="J640" s="147"/>
      <c r="K640" s="147"/>
      <c r="L640" s="147"/>
      <c r="M640" s="148"/>
    </row>
    <row r="641" spans="4:13" x14ac:dyDescent="0.25">
      <c r="D641" s="145"/>
      <c r="E641" s="146" t="e">
        <f>IF(OR(D641="",#REF!=""),"",NETWORKDAYS(#REF!,D641))</f>
        <v>#REF!</v>
      </c>
      <c r="F641" s="59"/>
      <c r="G641" s="59"/>
      <c r="H641" s="59"/>
      <c r="I641" s="59"/>
      <c r="J641" s="147"/>
      <c r="K641" s="147"/>
      <c r="L641" s="147"/>
      <c r="M641" s="148"/>
    </row>
    <row r="642" spans="4:13" x14ac:dyDescent="0.25">
      <c r="D642" s="145"/>
      <c r="E642" s="146" t="e">
        <f>IF(OR(D642="",#REF!=""),"",NETWORKDAYS(#REF!,D642))</f>
        <v>#REF!</v>
      </c>
      <c r="F642" s="59"/>
      <c r="G642" s="59"/>
      <c r="H642" s="59"/>
      <c r="I642" s="59"/>
      <c r="J642" s="147"/>
      <c r="K642" s="147"/>
      <c r="L642" s="147"/>
      <c r="M642" s="148"/>
    </row>
    <row r="643" spans="4:13" x14ac:dyDescent="0.25">
      <c r="D643" s="145"/>
      <c r="E643" s="146" t="e">
        <f>IF(OR(D643="",#REF!=""),"",NETWORKDAYS(#REF!,D643))</f>
        <v>#REF!</v>
      </c>
      <c r="F643" s="59"/>
      <c r="G643" s="59"/>
      <c r="H643" s="59"/>
      <c r="I643" s="59"/>
      <c r="J643" s="147"/>
      <c r="K643" s="147"/>
      <c r="L643" s="147"/>
      <c r="M643" s="148"/>
    </row>
    <row r="644" spans="4:13" x14ac:dyDescent="0.25">
      <c r="D644" s="145"/>
      <c r="E644" s="146" t="e">
        <f>IF(OR(D644="",#REF!=""),"",NETWORKDAYS(#REF!,D644))</f>
        <v>#REF!</v>
      </c>
      <c r="F644" s="59"/>
      <c r="G644" s="59"/>
      <c r="H644" s="59"/>
      <c r="I644" s="59"/>
      <c r="J644" s="147"/>
      <c r="K644" s="147"/>
      <c r="L644" s="147"/>
      <c r="M644" s="148"/>
    </row>
    <row r="645" spans="4:13" x14ac:dyDescent="0.25">
      <c r="D645" s="145"/>
      <c r="E645" s="146" t="e">
        <f>IF(OR(D645="",#REF!=""),"",NETWORKDAYS(#REF!,D645))</f>
        <v>#REF!</v>
      </c>
      <c r="F645" s="59"/>
      <c r="G645" s="59"/>
      <c r="H645" s="59"/>
      <c r="I645" s="59"/>
      <c r="J645" s="147"/>
      <c r="K645" s="147"/>
      <c r="L645" s="147"/>
      <c r="M645" s="148"/>
    </row>
    <row r="646" spans="4:13" x14ac:dyDescent="0.25">
      <c r="D646" s="145"/>
      <c r="E646" s="146" t="e">
        <f>IF(OR(D646="",#REF!=""),"",NETWORKDAYS(#REF!,D646))</f>
        <v>#REF!</v>
      </c>
      <c r="F646" s="59"/>
      <c r="G646" s="59"/>
      <c r="H646" s="59"/>
      <c r="I646" s="59"/>
      <c r="J646" s="147"/>
      <c r="K646" s="147"/>
      <c r="L646" s="147"/>
      <c r="M646" s="148"/>
    </row>
    <row r="647" spans="4:13" x14ac:dyDescent="0.25">
      <c r="D647" s="145"/>
      <c r="E647" s="146" t="e">
        <f>IF(OR(D647="",#REF!=""),"",NETWORKDAYS(#REF!,D647))</f>
        <v>#REF!</v>
      </c>
      <c r="F647" s="59"/>
      <c r="G647" s="59"/>
      <c r="H647" s="59"/>
      <c r="I647" s="59"/>
      <c r="J647" s="147"/>
      <c r="K647" s="147"/>
      <c r="L647" s="147"/>
      <c r="M647" s="148"/>
    </row>
    <row r="648" spans="4:13" x14ac:dyDescent="0.25">
      <c r="D648" s="145"/>
      <c r="E648" s="146" t="e">
        <f>IF(OR(D648="",#REF!=""),"",NETWORKDAYS(#REF!,D648))</f>
        <v>#REF!</v>
      </c>
      <c r="F648" s="59"/>
      <c r="G648" s="59"/>
      <c r="H648" s="59"/>
      <c r="I648" s="59"/>
      <c r="J648" s="147"/>
      <c r="K648" s="147"/>
      <c r="L648" s="147"/>
      <c r="M648" s="148"/>
    </row>
    <row r="649" spans="4:13" x14ac:dyDescent="0.25">
      <c r="D649" s="145"/>
      <c r="E649" s="146" t="e">
        <f>IF(OR(D649="",#REF!=""),"",NETWORKDAYS(#REF!,D649))</f>
        <v>#REF!</v>
      </c>
      <c r="F649" s="59"/>
      <c r="G649" s="59"/>
      <c r="H649" s="59"/>
      <c r="I649" s="59"/>
      <c r="J649" s="147"/>
      <c r="K649" s="147"/>
      <c r="L649" s="147"/>
      <c r="M649" s="148"/>
    </row>
    <row r="650" spans="4:13" x14ac:dyDescent="0.25">
      <c r="D650" s="145"/>
      <c r="E650" s="146" t="e">
        <f>IF(OR(D650="",#REF!=""),"",NETWORKDAYS(#REF!,D650))</f>
        <v>#REF!</v>
      </c>
      <c r="F650" s="59"/>
      <c r="G650" s="59"/>
      <c r="H650" s="59"/>
      <c r="I650" s="59"/>
      <c r="J650" s="147"/>
      <c r="K650" s="147"/>
      <c r="L650" s="147"/>
      <c r="M650" s="148"/>
    </row>
    <row r="651" spans="4:13" x14ac:dyDescent="0.25">
      <c r="D651" s="145"/>
      <c r="E651" s="146" t="e">
        <f>IF(OR(D651="",#REF!=""),"",NETWORKDAYS(#REF!,D651))</f>
        <v>#REF!</v>
      </c>
      <c r="F651" s="59"/>
      <c r="G651" s="59"/>
      <c r="H651" s="59"/>
      <c r="I651" s="59"/>
      <c r="J651" s="147"/>
      <c r="K651" s="147"/>
      <c r="L651" s="147"/>
      <c r="M651" s="148"/>
    </row>
    <row r="652" spans="4:13" x14ac:dyDescent="0.25">
      <c r="D652" s="145"/>
      <c r="E652" s="146" t="e">
        <f>IF(OR(D652="",#REF!=""),"",NETWORKDAYS(#REF!,D652))</f>
        <v>#REF!</v>
      </c>
      <c r="F652" s="59"/>
      <c r="G652" s="59"/>
      <c r="H652" s="59"/>
      <c r="I652" s="59"/>
      <c r="J652" s="147"/>
      <c r="K652" s="147"/>
      <c r="L652" s="147"/>
      <c r="M652" s="148"/>
    </row>
    <row r="653" spans="4:13" x14ac:dyDescent="0.25">
      <c r="D653" s="145"/>
      <c r="E653" s="146" t="e">
        <f>IF(OR(D653="",#REF!=""),"",NETWORKDAYS(#REF!,D653))</f>
        <v>#REF!</v>
      </c>
      <c r="F653" s="59"/>
      <c r="G653" s="59"/>
      <c r="H653" s="59"/>
      <c r="I653" s="59"/>
      <c r="J653" s="147"/>
      <c r="K653" s="147"/>
      <c r="L653" s="147"/>
      <c r="M653" s="148"/>
    </row>
    <row r="654" spans="4:13" x14ac:dyDescent="0.25">
      <c r="D654" s="145"/>
      <c r="E654" s="146" t="e">
        <f>IF(OR(D654="",#REF!=""),"",NETWORKDAYS(#REF!,D654))</f>
        <v>#REF!</v>
      </c>
      <c r="F654" s="59"/>
      <c r="G654" s="59"/>
      <c r="H654" s="59"/>
      <c r="I654" s="59"/>
      <c r="J654" s="147"/>
      <c r="K654" s="147"/>
      <c r="L654" s="147"/>
      <c r="M654" s="148"/>
    </row>
    <row r="655" spans="4:13" x14ac:dyDescent="0.25">
      <c r="D655" s="145"/>
      <c r="E655" s="146" t="e">
        <f>IF(OR(D655="",#REF!=""),"",NETWORKDAYS(#REF!,D655))</f>
        <v>#REF!</v>
      </c>
      <c r="F655" s="59"/>
      <c r="G655" s="59"/>
      <c r="H655" s="59"/>
      <c r="I655" s="59"/>
      <c r="J655" s="147"/>
      <c r="K655" s="147"/>
      <c r="L655" s="147"/>
      <c r="M655" s="148"/>
    </row>
    <row r="656" spans="4:13" x14ac:dyDescent="0.25">
      <c r="D656" s="145"/>
      <c r="E656" s="146" t="e">
        <f>IF(OR(D656="",#REF!=""),"",NETWORKDAYS(#REF!,D656))</f>
        <v>#REF!</v>
      </c>
      <c r="F656" s="59"/>
      <c r="G656" s="59"/>
      <c r="H656" s="59"/>
      <c r="I656" s="59"/>
      <c r="J656" s="147"/>
      <c r="K656" s="147"/>
      <c r="L656" s="147"/>
      <c r="M656" s="148"/>
    </row>
    <row r="657" spans="4:13" x14ac:dyDescent="0.25">
      <c r="D657" s="145"/>
      <c r="E657" s="146" t="e">
        <f>IF(OR(D657="",#REF!=""),"",NETWORKDAYS(#REF!,D657))</f>
        <v>#REF!</v>
      </c>
      <c r="F657" s="59"/>
      <c r="G657" s="59"/>
      <c r="H657" s="59"/>
      <c r="I657" s="59"/>
      <c r="J657" s="147"/>
      <c r="K657" s="147"/>
      <c r="L657" s="147"/>
      <c r="M657" s="148"/>
    </row>
    <row r="658" spans="4:13" x14ac:dyDescent="0.25">
      <c r="D658" s="145"/>
      <c r="E658" s="146" t="e">
        <f>IF(OR(D658="",#REF!=""),"",NETWORKDAYS(#REF!,D658))</f>
        <v>#REF!</v>
      </c>
      <c r="F658" s="59"/>
      <c r="G658" s="59"/>
      <c r="H658" s="59"/>
      <c r="I658" s="59"/>
      <c r="J658" s="147"/>
      <c r="K658" s="147"/>
      <c r="L658" s="147"/>
      <c r="M658" s="148"/>
    </row>
    <row r="659" spans="4:13" x14ac:dyDescent="0.25">
      <c r="D659" s="145"/>
      <c r="E659" s="146" t="e">
        <f>IF(OR(D659="",#REF!=""),"",NETWORKDAYS(#REF!,D659))</f>
        <v>#REF!</v>
      </c>
      <c r="F659" s="59"/>
      <c r="G659" s="59"/>
      <c r="H659" s="59"/>
      <c r="I659" s="59"/>
      <c r="J659" s="147"/>
      <c r="K659" s="147"/>
      <c r="L659" s="147"/>
      <c r="M659" s="148"/>
    </row>
    <row r="660" spans="4:13" x14ac:dyDescent="0.25">
      <c r="D660" s="145"/>
      <c r="E660" s="146" t="e">
        <f>IF(OR(D660="",#REF!=""),"",NETWORKDAYS(#REF!,D660))</f>
        <v>#REF!</v>
      </c>
      <c r="F660" s="59"/>
      <c r="G660" s="59"/>
      <c r="H660" s="59"/>
      <c r="I660" s="59"/>
      <c r="J660" s="147"/>
      <c r="K660" s="147"/>
      <c r="L660" s="147"/>
      <c r="M660" s="148"/>
    </row>
    <row r="661" spans="4:13" x14ac:dyDescent="0.25">
      <c r="D661" s="145"/>
      <c r="E661" s="146" t="e">
        <f>IF(OR(D661="",#REF!=""),"",NETWORKDAYS(#REF!,D661))</f>
        <v>#REF!</v>
      </c>
      <c r="F661" s="59"/>
      <c r="G661" s="59"/>
      <c r="H661" s="59"/>
      <c r="I661" s="59"/>
      <c r="J661" s="147"/>
      <c r="K661" s="147"/>
      <c r="L661" s="147"/>
      <c r="M661" s="148"/>
    </row>
    <row r="662" spans="4:13" x14ac:dyDescent="0.25">
      <c r="D662" s="145"/>
      <c r="E662" s="146" t="e">
        <f>IF(OR(D662="",#REF!=""),"",NETWORKDAYS(#REF!,D662))</f>
        <v>#REF!</v>
      </c>
      <c r="F662" s="59"/>
      <c r="G662" s="59"/>
      <c r="H662" s="59"/>
      <c r="I662" s="59"/>
      <c r="J662" s="147"/>
      <c r="K662" s="147"/>
      <c r="L662" s="147"/>
      <c r="M662" s="148"/>
    </row>
    <row r="663" spans="4:13" x14ac:dyDescent="0.25">
      <c r="D663" s="145"/>
      <c r="E663" s="146" t="e">
        <f>IF(OR(D663="",#REF!=""),"",NETWORKDAYS(#REF!,D663))</f>
        <v>#REF!</v>
      </c>
      <c r="F663" s="59"/>
      <c r="G663" s="59"/>
      <c r="H663" s="59"/>
      <c r="I663" s="59"/>
      <c r="J663" s="147"/>
      <c r="K663" s="147"/>
      <c r="L663" s="147"/>
      <c r="M663" s="148"/>
    </row>
    <row r="664" spans="4:13" x14ac:dyDescent="0.25">
      <c r="D664" s="145"/>
      <c r="E664" s="146" t="e">
        <f>IF(OR(D664="",#REF!=""),"",NETWORKDAYS(#REF!,D664))</f>
        <v>#REF!</v>
      </c>
      <c r="F664" s="59"/>
      <c r="G664" s="59"/>
      <c r="H664" s="59"/>
      <c r="I664" s="59"/>
      <c r="J664" s="147"/>
      <c r="K664" s="147"/>
      <c r="L664" s="147"/>
      <c r="M664" s="148"/>
    </row>
    <row r="665" spans="4:13" x14ac:dyDescent="0.25">
      <c r="D665" s="145"/>
      <c r="E665" s="146" t="e">
        <f>IF(OR(D665="",#REF!=""),"",NETWORKDAYS(#REF!,D665))</f>
        <v>#REF!</v>
      </c>
      <c r="F665" s="59"/>
      <c r="G665" s="59"/>
      <c r="H665" s="59"/>
      <c r="I665" s="59"/>
      <c r="J665" s="147"/>
      <c r="K665" s="147"/>
      <c r="L665" s="147"/>
      <c r="M665" s="148"/>
    </row>
    <row r="666" spans="4:13" x14ac:dyDescent="0.25">
      <c r="D666" s="145"/>
      <c r="E666" s="146" t="e">
        <f>IF(OR(D666="",#REF!=""),"",NETWORKDAYS(#REF!,D666))</f>
        <v>#REF!</v>
      </c>
      <c r="F666" s="59"/>
      <c r="G666" s="59"/>
      <c r="H666" s="59"/>
      <c r="I666" s="59"/>
      <c r="J666" s="147"/>
      <c r="K666" s="147"/>
      <c r="L666" s="147"/>
      <c r="M666" s="148"/>
    </row>
    <row r="667" spans="4:13" x14ac:dyDescent="0.25">
      <c r="D667" s="145"/>
      <c r="E667" s="146" t="e">
        <f>IF(OR(D667="",#REF!=""),"",NETWORKDAYS(#REF!,D667))</f>
        <v>#REF!</v>
      </c>
      <c r="F667" s="59"/>
      <c r="G667" s="59"/>
      <c r="H667" s="59"/>
      <c r="I667" s="59"/>
      <c r="J667" s="147"/>
      <c r="K667" s="147"/>
      <c r="L667" s="147"/>
      <c r="M667" s="148"/>
    </row>
    <row r="668" spans="4:13" x14ac:dyDescent="0.25">
      <c r="D668" s="145"/>
      <c r="E668" s="146" t="e">
        <f>IF(OR(D668="",#REF!=""),"",NETWORKDAYS(#REF!,D668))</f>
        <v>#REF!</v>
      </c>
      <c r="F668" s="59"/>
      <c r="G668" s="59"/>
      <c r="H668" s="59"/>
      <c r="I668" s="59"/>
      <c r="J668" s="147"/>
      <c r="K668" s="147"/>
      <c r="L668" s="147"/>
      <c r="M668" s="148"/>
    </row>
    <row r="669" spans="4:13" x14ac:dyDescent="0.25">
      <c r="D669" s="145"/>
      <c r="E669" s="146" t="e">
        <f>IF(OR(D669="",#REF!=""),"",NETWORKDAYS(#REF!,D669))</f>
        <v>#REF!</v>
      </c>
      <c r="F669" s="59"/>
      <c r="G669" s="59"/>
      <c r="H669" s="59"/>
      <c r="I669" s="59"/>
      <c r="J669" s="147"/>
      <c r="K669" s="147"/>
      <c r="L669" s="147"/>
      <c r="M669" s="148"/>
    </row>
    <row r="670" spans="4:13" x14ac:dyDescent="0.25">
      <c r="D670" s="145"/>
      <c r="E670" s="146" t="e">
        <f>IF(OR(D670="",#REF!=""),"",NETWORKDAYS(#REF!,D670))</f>
        <v>#REF!</v>
      </c>
      <c r="F670" s="59"/>
      <c r="G670" s="59"/>
      <c r="H670" s="59"/>
      <c r="I670" s="59"/>
      <c r="J670" s="147"/>
      <c r="K670" s="147"/>
      <c r="L670" s="147"/>
      <c r="M670" s="148"/>
    </row>
    <row r="671" spans="4:13" x14ac:dyDescent="0.25">
      <c r="D671" s="145"/>
      <c r="E671" s="146" t="e">
        <f>IF(OR(D671="",#REF!=""),"",NETWORKDAYS(#REF!,D671))</f>
        <v>#REF!</v>
      </c>
      <c r="F671" s="59"/>
      <c r="G671" s="59"/>
      <c r="H671" s="59"/>
      <c r="I671" s="59"/>
      <c r="J671" s="147"/>
      <c r="K671" s="147"/>
      <c r="L671" s="147"/>
      <c r="M671" s="148"/>
    </row>
    <row r="672" spans="4:13" x14ac:dyDescent="0.25">
      <c r="D672" s="145"/>
      <c r="E672" s="146" t="e">
        <f>IF(OR(D672="",#REF!=""),"",NETWORKDAYS(#REF!,D672))</f>
        <v>#REF!</v>
      </c>
      <c r="F672" s="59"/>
      <c r="G672" s="59"/>
      <c r="H672" s="59"/>
      <c r="I672" s="59"/>
      <c r="J672" s="147"/>
      <c r="K672" s="147"/>
      <c r="L672" s="147"/>
      <c r="M672" s="148"/>
    </row>
    <row r="673" spans="4:13" x14ac:dyDescent="0.25">
      <c r="D673" s="145"/>
      <c r="E673" s="146" t="e">
        <f>IF(OR(D673="",#REF!=""),"",NETWORKDAYS(#REF!,D673))</f>
        <v>#REF!</v>
      </c>
      <c r="F673" s="59"/>
      <c r="G673" s="59"/>
      <c r="H673" s="59"/>
      <c r="I673" s="59"/>
      <c r="J673" s="147"/>
      <c r="K673" s="147"/>
      <c r="L673" s="147"/>
      <c r="M673" s="148"/>
    </row>
    <row r="674" spans="4:13" x14ac:dyDescent="0.25">
      <c r="D674" s="145"/>
      <c r="E674" s="146" t="e">
        <f>IF(OR(D674="",#REF!=""),"",NETWORKDAYS(#REF!,D674))</f>
        <v>#REF!</v>
      </c>
      <c r="F674" s="59"/>
      <c r="G674" s="59"/>
      <c r="H674" s="59"/>
      <c r="I674" s="59"/>
      <c r="J674" s="147"/>
      <c r="K674" s="147"/>
      <c r="L674" s="147"/>
      <c r="M674" s="148"/>
    </row>
    <row r="675" spans="4:13" x14ac:dyDescent="0.25">
      <c r="D675" s="145"/>
      <c r="E675" s="146" t="e">
        <f>IF(OR(D675="",#REF!=""),"",NETWORKDAYS(#REF!,D675))</f>
        <v>#REF!</v>
      </c>
      <c r="F675" s="59"/>
      <c r="G675" s="59"/>
      <c r="H675" s="59"/>
      <c r="I675" s="59"/>
      <c r="J675" s="147"/>
      <c r="K675" s="147"/>
      <c r="L675" s="147"/>
      <c r="M675" s="148"/>
    </row>
    <row r="676" spans="4:13" x14ac:dyDescent="0.25">
      <c r="D676" s="145"/>
      <c r="E676" s="146" t="e">
        <f>IF(OR(D676="",#REF!=""),"",NETWORKDAYS(#REF!,D676))</f>
        <v>#REF!</v>
      </c>
      <c r="F676" s="59"/>
      <c r="G676" s="59"/>
      <c r="H676" s="59"/>
      <c r="I676" s="59"/>
      <c r="J676" s="147"/>
      <c r="K676" s="147"/>
      <c r="L676" s="147"/>
      <c r="M676" s="148"/>
    </row>
    <row r="677" spans="4:13" x14ac:dyDescent="0.25">
      <c r="D677" s="145"/>
      <c r="E677" s="146" t="e">
        <f>IF(OR(D677="",#REF!=""),"",NETWORKDAYS(#REF!,D677))</f>
        <v>#REF!</v>
      </c>
      <c r="F677" s="59"/>
      <c r="G677" s="59"/>
      <c r="H677" s="59"/>
      <c r="I677" s="59"/>
      <c r="J677" s="147"/>
      <c r="K677" s="147"/>
      <c r="L677" s="147"/>
      <c r="M677" s="148"/>
    </row>
    <row r="678" spans="4:13" x14ac:dyDescent="0.25">
      <c r="D678" s="145"/>
      <c r="E678" s="146" t="e">
        <f>IF(OR(D678="",#REF!=""),"",NETWORKDAYS(#REF!,D678))</f>
        <v>#REF!</v>
      </c>
      <c r="F678" s="59"/>
      <c r="G678" s="59"/>
      <c r="H678" s="59"/>
      <c r="I678" s="59"/>
      <c r="J678" s="147"/>
      <c r="K678" s="147"/>
      <c r="L678" s="147"/>
      <c r="M678" s="148"/>
    </row>
    <row r="679" spans="4:13" x14ac:dyDescent="0.25">
      <c r="D679" s="145"/>
      <c r="E679" s="146" t="e">
        <f>IF(OR(D679="",#REF!=""),"",NETWORKDAYS(#REF!,D679))</f>
        <v>#REF!</v>
      </c>
      <c r="F679" s="59"/>
      <c r="G679" s="59"/>
      <c r="H679" s="59"/>
      <c r="I679" s="59"/>
      <c r="J679" s="147"/>
      <c r="K679" s="147"/>
      <c r="L679" s="147"/>
      <c r="M679" s="148"/>
    </row>
    <row r="680" spans="4:13" x14ac:dyDescent="0.25">
      <c r="D680" s="145"/>
      <c r="E680" s="146" t="e">
        <f>IF(OR(D680="",#REF!=""),"",NETWORKDAYS(#REF!,D680))</f>
        <v>#REF!</v>
      </c>
      <c r="F680" s="59"/>
      <c r="G680" s="59"/>
      <c r="H680" s="59"/>
      <c r="I680" s="59"/>
      <c r="J680" s="147"/>
      <c r="K680" s="147"/>
      <c r="L680" s="147"/>
      <c r="M680" s="148"/>
    </row>
    <row r="681" spans="4:13" x14ac:dyDescent="0.25">
      <c r="D681" s="145"/>
      <c r="E681" s="146" t="e">
        <f>IF(OR(D681="",#REF!=""),"",NETWORKDAYS(#REF!,D681))</f>
        <v>#REF!</v>
      </c>
      <c r="F681" s="59"/>
      <c r="G681" s="59"/>
      <c r="H681" s="59"/>
      <c r="I681" s="59"/>
      <c r="J681" s="147"/>
      <c r="K681" s="147"/>
      <c r="L681" s="147"/>
      <c r="M681" s="148"/>
    </row>
    <row r="682" spans="4:13" x14ac:dyDescent="0.25">
      <c r="D682" s="145"/>
      <c r="E682" s="146" t="e">
        <f>IF(OR(D682="",#REF!=""),"",NETWORKDAYS(#REF!,D682))</f>
        <v>#REF!</v>
      </c>
      <c r="F682" s="59"/>
      <c r="G682" s="59"/>
      <c r="H682" s="59"/>
      <c r="I682" s="59"/>
      <c r="J682" s="147"/>
      <c r="K682" s="147"/>
      <c r="L682" s="147"/>
      <c r="M682" s="148"/>
    </row>
    <row r="683" spans="4:13" x14ac:dyDescent="0.25">
      <c r="D683" s="145"/>
      <c r="E683" s="146" t="e">
        <f>IF(OR(D683="",#REF!=""),"",NETWORKDAYS(#REF!,D683))</f>
        <v>#REF!</v>
      </c>
      <c r="F683" s="59"/>
      <c r="G683" s="59"/>
      <c r="H683" s="59"/>
      <c r="I683" s="59"/>
      <c r="J683" s="147"/>
      <c r="K683" s="147"/>
      <c r="L683" s="147"/>
      <c r="M683" s="148"/>
    </row>
    <row r="684" spans="4:13" x14ac:dyDescent="0.25">
      <c r="D684" s="145"/>
      <c r="E684" s="146" t="e">
        <f>IF(OR(D684="",#REF!=""),"",NETWORKDAYS(#REF!,D684))</f>
        <v>#REF!</v>
      </c>
      <c r="F684" s="59"/>
      <c r="G684" s="59"/>
      <c r="H684" s="59"/>
      <c r="I684" s="59"/>
      <c r="J684" s="147"/>
      <c r="K684" s="147"/>
      <c r="L684" s="147"/>
      <c r="M684" s="148"/>
    </row>
    <row r="685" spans="4:13" x14ac:dyDescent="0.25">
      <c r="D685" s="145"/>
      <c r="E685" s="146" t="e">
        <f>IF(OR(D685="",#REF!=""),"",NETWORKDAYS(#REF!,D685))</f>
        <v>#REF!</v>
      </c>
      <c r="F685" s="59"/>
      <c r="G685" s="59"/>
      <c r="H685" s="59"/>
      <c r="I685" s="59"/>
      <c r="J685" s="147"/>
      <c r="K685" s="147"/>
      <c r="L685" s="147"/>
      <c r="M685" s="148"/>
    </row>
    <row r="686" spans="4:13" x14ac:dyDescent="0.25">
      <c r="D686" s="145"/>
      <c r="E686" s="146" t="e">
        <f>IF(OR(D686="",#REF!=""),"",NETWORKDAYS(#REF!,D686))</f>
        <v>#REF!</v>
      </c>
      <c r="F686" s="59"/>
      <c r="G686" s="59"/>
      <c r="H686" s="59"/>
      <c r="I686" s="59"/>
      <c r="J686" s="147"/>
      <c r="K686" s="147"/>
      <c r="L686" s="147"/>
      <c r="M686" s="148"/>
    </row>
    <row r="687" spans="4:13" x14ac:dyDescent="0.25">
      <c r="D687" s="145"/>
      <c r="E687" s="146" t="e">
        <f>IF(OR(D687="",#REF!=""),"",NETWORKDAYS(#REF!,D687))</f>
        <v>#REF!</v>
      </c>
      <c r="F687" s="59"/>
      <c r="G687" s="59"/>
      <c r="H687" s="59"/>
      <c r="I687" s="59"/>
      <c r="J687" s="147"/>
      <c r="K687" s="147"/>
      <c r="L687" s="147"/>
      <c r="M687" s="148"/>
    </row>
    <row r="688" spans="4:13" x14ac:dyDescent="0.25">
      <c r="D688" s="145"/>
      <c r="E688" s="146" t="e">
        <f>IF(OR(D688="",#REF!=""),"",NETWORKDAYS(#REF!,D688))</f>
        <v>#REF!</v>
      </c>
      <c r="F688" s="59"/>
      <c r="G688" s="59"/>
      <c r="H688" s="59"/>
      <c r="I688" s="59"/>
      <c r="J688" s="147"/>
      <c r="K688" s="147"/>
      <c r="L688" s="147"/>
      <c r="M688" s="148"/>
    </row>
    <row r="689" spans="4:13" x14ac:dyDescent="0.25">
      <c r="D689" s="145"/>
      <c r="E689" s="146" t="e">
        <f>IF(OR(D689="",#REF!=""),"",NETWORKDAYS(#REF!,D689))</f>
        <v>#REF!</v>
      </c>
      <c r="F689" s="59"/>
      <c r="G689" s="59"/>
      <c r="H689" s="59"/>
      <c r="I689" s="59"/>
      <c r="J689" s="147"/>
      <c r="K689" s="147"/>
      <c r="L689" s="147"/>
      <c r="M689" s="148"/>
    </row>
    <row r="690" spans="4:13" x14ac:dyDescent="0.25">
      <c r="D690" s="145"/>
      <c r="E690" s="146" t="e">
        <f>IF(OR(D690="",#REF!=""),"",NETWORKDAYS(#REF!,D690))</f>
        <v>#REF!</v>
      </c>
      <c r="F690" s="59"/>
      <c r="G690" s="59"/>
      <c r="H690" s="59"/>
      <c r="I690" s="59"/>
      <c r="J690" s="147"/>
      <c r="K690" s="147"/>
      <c r="L690" s="147"/>
      <c r="M690" s="148"/>
    </row>
    <row r="691" spans="4:13" x14ac:dyDescent="0.25">
      <c r="D691" s="145"/>
      <c r="E691" s="146" t="e">
        <f>IF(OR(D691="",#REF!=""),"",NETWORKDAYS(#REF!,D691))</f>
        <v>#REF!</v>
      </c>
      <c r="F691" s="59"/>
      <c r="G691" s="59"/>
      <c r="H691" s="59"/>
      <c r="I691" s="59"/>
      <c r="J691" s="147"/>
      <c r="K691" s="147"/>
      <c r="L691" s="147"/>
      <c r="M691" s="148"/>
    </row>
    <row r="692" spans="4:13" x14ac:dyDescent="0.25">
      <c r="D692" s="145"/>
      <c r="E692" s="146" t="e">
        <f>IF(OR(D692="",#REF!=""),"",NETWORKDAYS(#REF!,D692))</f>
        <v>#REF!</v>
      </c>
      <c r="F692" s="59"/>
      <c r="G692" s="59"/>
      <c r="H692" s="59"/>
      <c r="I692" s="59"/>
      <c r="J692" s="147"/>
      <c r="K692" s="147"/>
      <c r="L692" s="147"/>
      <c r="M692" s="148"/>
    </row>
    <row r="693" spans="4:13" x14ac:dyDescent="0.25">
      <c r="D693" s="145"/>
      <c r="E693" s="146" t="e">
        <f>IF(OR(D693="",#REF!=""),"",NETWORKDAYS(#REF!,D693))</f>
        <v>#REF!</v>
      </c>
      <c r="F693" s="59"/>
      <c r="G693" s="59"/>
      <c r="H693" s="59"/>
      <c r="I693" s="59"/>
      <c r="J693" s="147"/>
      <c r="K693" s="147"/>
      <c r="L693" s="147"/>
      <c r="M693" s="148"/>
    </row>
    <row r="694" spans="4:13" x14ac:dyDescent="0.25">
      <c r="D694" s="145"/>
      <c r="E694" s="146" t="e">
        <f>IF(OR(D694="",#REF!=""),"",NETWORKDAYS(#REF!,D694))</f>
        <v>#REF!</v>
      </c>
      <c r="F694" s="59"/>
      <c r="G694" s="59"/>
      <c r="H694" s="59"/>
      <c r="I694" s="59"/>
      <c r="J694" s="147"/>
      <c r="K694" s="147"/>
      <c r="L694" s="147"/>
      <c r="M694" s="148"/>
    </row>
    <row r="695" spans="4:13" x14ac:dyDescent="0.25">
      <c r="D695" s="145"/>
      <c r="E695" s="146" t="e">
        <f>IF(OR(D695="",#REF!=""),"",NETWORKDAYS(#REF!,D695))</f>
        <v>#REF!</v>
      </c>
      <c r="F695" s="59"/>
      <c r="G695" s="59"/>
      <c r="H695" s="59"/>
      <c r="I695" s="59"/>
      <c r="J695" s="147"/>
      <c r="K695" s="147"/>
      <c r="L695" s="147"/>
      <c r="M695" s="148"/>
    </row>
    <row r="696" spans="4:13" x14ac:dyDescent="0.25">
      <c r="D696" s="145"/>
      <c r="E696" s="146" t="e">
        <f>IF(OR(D696="",#REF!=""),"",NETWORKDAYS(#REF!,D696))</f>
        <v>#REF!</v>
      </c>
      <c r="F696" s="59"/>
      <c r="G696" s="59"/>
      <c r="H696" s="59"/>
      <c r="I696" s="59"/>
      <c r="J696" s="147"/>
      <c r="K696" s="147"/>
      <c r="L696" s="147"/>
      <c r="M696" s="148"/>
    </row>
    <row r="697" spans="4:13" x14ac:dyDescent="0.25">
      <c r="D697" s="145"/>
      <c r="E697" s="146" t="e">
        <f>IF(OR(D697="",#REF!=""),"",NETWORKDAYS(#REF!,D697))</f>
        <v>#REF!</v>
      </c>
      <c r="F697" s="59"/>
      <c r="G697" s="59"/>
      <c r="H697" s="59"/>
      <c r="I697" s="59"/>
      <c r="J697" s="147"/>
      <c r="K697" s="147"/>
      <c r="L697" s="147"/>
      <c r="M697" s="148"/>
    </row>
    <row r="698" spans="4:13" x14ac:dyDescent="0.25">
      <c r="D698" s="145"/>
      <c r="E698" s="146" t="e">
        <f>IF(OR(D698="",#REF!=""),"",NETWORKDAYS(#REF!,D698))</f>
        <v>#REF!</v>
      </c>
      <c r="F698" s="59"/>
      <c r="G698" s="59"/>
      <c r="H698" s="59"/>
      <c r="I698" s="59"/>
      <c r="J698" s="147"/>
      <c r="K698" s="147"/>
      <c r="L698" s="147"/>
      <c r="M698" s="148"/>
    </row>
    <row r="699" spans="4:13" x14ac:dyDescent="0.25">
      <c r="D699" s="145"/>
      <c r="E699" s="146" t="e">
        <f>IF(OR(D699="",#REF!=""),"",NETWORKDAYS(#REF!,D699))</f>
        <v>#REF!</v>
      </c>
      <c r="F699" s="59"/>
      <c r="G699" s="59"/>
      <c r="H699" s="59"/>
      <c r="I699" s="59"/>
      <c r="J699" s="147"/>
      <c r="K699" s="147"/>
      <c r="L699" s="147"/>
      <c r="M699" s="148"/>
    </row>
    <row r="700" spans="4:13" x14ac:dyDescent="0.25">
      <c r="D700" s="145"/>
      <c r="E700" s="146" t="e">
        <f>IF(OR(D700="",#REF!=""),"",NETWORKDAYS(#REF!,D700))</f>
        <v>#REF!</v>
      </c>
      <c r="F700" s="59"/>
      <c r="G700" s="59"/>
      <c r="H700" s="59"/>
      <c r="I700" s="59"/>
      <c r="J700" s="147"/>
      <c r="K700" s="147"/>
      <c r="L700" s="147"/>
      <c r="M700" s="148"/>
    </row>
    <row r="701" spans="4:13" x14ac:dyDescent="0.25">
      <c r="D701" s="145"/>
      <c r="E701" s="146" t="e">
        <f>IF(OR(D701="",#REF!=""),"",NETWORKDAYS(#REF!,D701))</f>
        <v>#REF!</v>
      </c>
      <c r="F701" s="59"/>
      <c r="G701" s="59"/>
      <c r="H701" s="59"/>
      <c r="I701" s="59"/>
      <c r="J701" s="147"/>
      <c r="K701" s="147"/>
      <c r="L701" s="147"/>
      <c r="M701" s="148"/>
    </row>
    <row r="702" spans="4:13" x14ac:dyDescent="0.25">
      <c r="D702" s="145"/>
      <c r="E702" s="146" t="e">
        <f>IF(OR(D702="",#REF!=""),"",NETWORKDAYS(#REF!,D702))</f>
        <v>#REF!</v>
      </c>
      <c r="F702" s="59"/>
      <c r="G702" s="59"/>
      <c r="H702" s="59"/>
      <c r="I702" s="59"/>
      <c r="J702" s="147"/>
      <c r="K702" s="147"/>
      <c r="L702" s="147"/>
      <c r="M702" s="148"/>
    </row>
    <row r="703" spans="4:13" x14ac:dyDescent="0.25">
      <c r="D703" s="145"/>
      <c r="E703" s="146" t="e">
        <f>IF(OR(D703="",#REF!=""),"",NETWORKDAYS(#REF!,D703))</f>
        <v>#REF!</v>
      </c>
      <c r="F703" s="59"/>
      <c r="G703" s="59"/>
      <c r="H703" s="59"/>
      <c r="I703" s="59"/>
      <c r="J703" s="147"/>
      <c r="K703" s="147"/>
      <c r="L703" s="147"/>
      <c r="M703" s="148"/>
    </row>
    <row r="704" spans="4:13" x14ac:dyDescent="0.25">
      <c r="D704" s="145"/>
      <c r="E704" s="146" t="e">
        <f>IF(OR(D704="",#REF!=""),"",NETWORKDAYS(#REF!,D704))</f>
        <v>#REF!</v>
      </c>
      <c r="F704" s="59"/>
      <c r="G704" s="59"/>
      <c r="H704" s="59"/>
      <c r="I704" s="59"/>
      <c r="J704" s="147"/>
      <c r="K704" s="147"/>
      <c r="L704" s="147"/>
      <c r="M704" s="148"/>
    </row>
    <row r="705" spans="4:13" x14ac:dyDescent="0.25">
      <c r="D705" s="145"/>
      <c r="E705" s="146" t="e">
        <f>IF(OR(D705="",#REF!=""),"",NETWORKDAYS(#REF!,D705))</f>
        <v>#REF!</v>
      </c>
      <c r="F705" s="59"/>
      <c r="G705" s="59"/>
      <c r="H705" s="59"/>
      <c r="I705" s="59"/>
      <c r="J705" s="147"/>
      <c r="K705" s="147"/>
      <c r="L705" s="147"/>
      <c r="M705" s="148"/>
    </row>
    <row r="706" spans="4:13" x14ac:dyDescent="0.25">
      <c r="D706" s="145"/>
      <c r="E706" s="146" t="e">
        <f>IF(OR(D706="",#REF!=""),"",NETWORKDAYS(#REF!,D706))</f>
        <v>#REF!</v>
      </c>
      <c r="F706" s="59"/>
      <c r="G706" s="59"/>
      <c r="H706" s="59"/>
      <c r="I706" s="59"/>
      <c r="J706" s="147"/>
      <c r="K706" s="147"/>
      <c r="L706" s="147"/>
      <c r="M706" s="148"/>
    </row>
    <row r="707" spans="4:13" x14ac:dyDescent="0.25">
      <c r="D707" s="145"/>
      <c r="E707" s="146" t="e">
        <f>IF(OR(D707="",#REF!=""),"",NETWORKDAYS(#REF!,D707))</f>
        <v>#REF!</v>
      </c>
      <c r="F707" s="59"/>
      <c r="G707" s="59"/>
      <c r="H707" s="59"/>
      <c r="I707" s="59"/>
      <c r="J707" s="147"/>
      <c r="K707" s="147"/>
      <c r="L707" s="147"/>
      <c r="M707" s="148"/>
    </row>
    <row r="708" spans="4:13" x14ac:dyDescent="0.25">
      <c r="D708" s="145"/>
      <c r="E708" s="146" t="e">
        <f>IF(OR(D708="",#REF!=""),"",NETWORKDAYS(#REF!,D708))</f>
        <v>#REF!</v>
      </c>
      <c r="F708" s="59"/>
      <c r="G708" s="59"/>
      <c r="H708" s="59"/>
      <c r="I708" s="59"/>
      <c r="J708" s="147"/>
      <c r="K708" s="147"/>
      <c r="L708" s="147"/>
      <c r="M708" s="148"/>
    </row>
    <row r="709" spans="4:13" x14ac:dyDescent="0.25">
      <c r="D709" s="145"/>
      <c r="E709" s="146" t="e">
        <f>IF(OR(D709="",#REF!=""),"",NETWORKDAYS(#REF!,D709))</f>
        <v>#REF!</v>
      </c>
      <c r="F709" s="59"/>
      <c r="G709" s="59"/>
      <c r="H709" s="59"/>
      <c r="I709" s="59"/>
      <c r="J709" s="147"/>
      <c r="K709" s="147"/>
      <c r="L709" s="147"/>
      <c r="M709" s="148"/>
    </row>
    <row r="710" spans="4:13" x14ac:dyDescent="0.25">
      <c r="D710" s="145"/>
      <c r="E710" s="146" t="e">
        <f>IF(OR(D710="",#REF!=""),"",NETWORKDAYS(#REF!,D710))</f>
        <v>#REF!</v>
      </c>
      <c r="F710" s="59"/>
      <c r="G710" s="59"/>
      <c r="H710" s="59"/>
      <c r="I710" s="59"/>
      <c r="J710" s="147"/>
      <c r="K710" s="147"/>
      <c r="L710" s="147"/>
      <c r="M710" s="148"/>
    </row>
    <row r="711" spans="4:13" x14ac:dyDescent="0.25">
      <c r="D711" s="145"/>
      <c r="E711" s="146" t="e">
        <f>IF(OR(D711="",#REF!=""),"",NETWORKDAYS(#REF!,D711))</f>
        <v>#REF!</v>
      </c>
      <c r="F711" s="59"/>
      <c r="G711" s="59"/>
      <c r="H711" s="59"/>
      <c r="I711" s="59"/>
      <c r="J711" s="147"/>
      <c r="K711" s="147"/>
      <c r="L711" s="147"/>
      <c r="M711" s="148"/>
    </row>
    <row r="712" spans="4:13" x14ac:dyDescent="0.25">
      <c r="D712" s="145"/>
      <c r="E712" s="146" t="e">
        <f>IF(OR(D712="",#REF!=""),"",NETWORKDAYS(#REF!,D712))</f>
        <v>#REF!</v>
      </c>
      <c r="F712" s="59"/>
      <c r="G712" s="59"/>
      <c r="H712" s="59"/>
      <c r="I712" s="59"/>
      <c r="J712" s="147"/>
      <c r="K712" s="147"/>
      <c r="L712" s="147"/>
      <c r="M712" s="148"/>
    </row>
    <row r="713" spans="4:13" x14ac:dyDescent="0.25">
      <c r="D713" s="145"/>
      <c r="E713" s="146" t="e">
        <f>IF(OR(D713="",#REF!=""),"",NETWORKDAYS(#REF!,D713))</f>
        <v>#REF!</v>
      </c>
      <c r="F713" s="59"/>
      <c r="G713" s="59"/>
      <c r="H713" s="59"/>
      <c r="I713" s="59"/>
      <c r="J713" s="147"/>
      <c r="K713" s="147"/>
      <c r="L713" s="147"/>
      <c r="M713" s="148"/>
    </row>
    <row r="714" spans="4:13" x14ac:dyDescent="0.25">
      <c r="D714" s="145"/>
      <c r="E714" s="146" t="e">
        <f>IF(OR(D714="",#REF!=""),"",NETWORKDAYS(#REF!,D714))</f>
        <v>#REF!</v>
      </c>
      <c r="F714" s="59"/>
      <c r="G714" s="59"/>
      <c r="H714" s="59"/>
      <c r="I714" s="59"/>
      <c r="J714" s="147"/>
      <c r="K714" s="147"/>
      <c r="L714" s="147"/>
      <c r="M714" s="148"/>
    </row>
    <row r="715" spans="4:13" x14ac:dyDescent="0.25">
      <c r="D715" s="145"/>
      <c r="E715" s="146" t="e">
        <f>IF(OR(D715="",#REF!=""),"",NETWORKDAYS(#REF!,D715))</f>
        <v>#REF!</v>
      </c>
      <c r="F715" s="59"/>
      <c r="G715" s="59"/>
      <c r="H715" s="59"/>
      <c r="I715" s="59"/>
      <c r="J715" s="147"/>
      <c r="K715" s="147"/>
      <c r="L715" s="147"/>
      <c r="M715" s="148"/>
    </row>
    <row r="716" spans="4:13" x14ac:dyDescent="0.25">
      <c r="D716" s="145"/>
      <c r="E716" s="146" t="e">
        <f>IF(OR(D716="",#REF!=""),"",NETWORKDAYS(#REF!,D716))</f>
        <v>#REF!</v>
      </c>
      <c r="F716" s="59"/>
      <c r="G716" s="59"/>
      <c r="H716" s="59"/>
      <c r="I716" s="59"/>
      <c r="J716" s="147"/>
      <c r="K716" s="147"/>
      <c r="L716" s="147"/>
      <c r="M716" s="148"/>
    </row>
    <row r="717" spans="4:13" x14ac:dyDescent="0.25">
      <c r="D717" s="145"/>
      <c r="E717" s="146" t="e">
        <f>IF(OR(D717="",#REF!=""),"",NETWORKDAYS(#REF!,D717))</f>
        <v>#REF!</v>
      </c>
      <c r="F717" s="59"/>
      <c r="G717" s="59"/>
      <c r="H717" s="59"/>
      <c r="I717" s="59"/>
      <c r="J717" s="147"/>
      <c r="K717" s="147"/>
      <c r="L717" s="147"/>
      <c r="M717" s="148"/>
    </row>
    <row r="718" spans="4:13" x14ac:dyDescent="0.25">
      <c r="D718" s="145"/>
      <c r="E718" s="146" t="e">
        <f>IF(OR(D718="",#REF!=""),"",NETWORKDAYS(#REF!,D718))</f>
        <v>#REF!</v>
      </c>
      <c r="F718" s="59"/>
      <c r="G718" s="59"/>
      <c r="H718" s="59"/>
      <c r="I718" s="59"/>
      <c r="J718" s="147"/>
      <c r="K718" s="147"/>
      <c r="L718" s="147"/>
      <c r="M718" s="148"/>
    </row>
    <row r="719" spans="4:13" x14ac:dyDescent="0.25">
      <c r="D719" s="145"/>
      <c r="E719" s="146" t="e">
        <f>IF(OR(D719="",#REF!=""),"",NETWORKDAYS(#REF!,D719))</f>
        <v>#REF!</v>
      </c>
      <c r="F719" s="59"/>
      <c r="G719" s="59"/>
      <c r="H719" s="59"/>
      <c r="I719" s="59"/>
      <c r="J719" s="147"/>
      <c r="K719" s="147"/>
      <c r="L719" s="147"/>
      <c r="M719" s="148"/>
    </row>
    <row r="720" spans="4:13" x14ac:dyDescent="0.25">
      <c r="D720" s="145"/>
      <c r="E720" s="146" t="e">
        <f>IF(OR(D720="",#REF!=""),"",NETWORKDAYS(#REF!,D720))</f>
        <v>#REF!</v>
      </c>
      <c r="F720" s="59"/>
      <c r="G720" s="59"/>
      <c r="H720" s="59"/>
      <c r="I720" s="59"/>
      <c r="J720" s="147"/>
      <c r="K720" s="147"/>
      <c r="L720" s="147"/>
      <c r="M720" s="148"/>
    </row>
    <row r="721" spans="4:13" x14ac:dyDescent="0.25">
      <c r="D721" s="145"/>
      <c r="E721" s="146" t="e">
        <f>IF(OR(D721="",#REF!=""),"",NETWORKDAYS(#REF!,D721))</f>
        <v>#REF!</v>
      </c>
      <c r="F721" s="59"/>
      <c r="G721" s="59"/>
      <c r="H721" s="59"/>
      <c r="I721" s="59"/>
      <c r="J721" s="147"/>
      <c r="K721" s="147"/>
      <c r="L721" s="147"/>
      <c r="M721" s="148"/>
    </row>
    <row r="722" spans="4:13" x14ac:dyDescent="0.25">
      <c r="D722" s="145"/>
      <c r="E722" s="146" t="e">
        <f>IF(OR(D722="",#REF!=""),"",NETWORKDAYS(#REF!,D722))</f>
        <v>#REF!</v>
      </c>
      <c r="F722" s="59"/>
      <c r="G722" s="59"/>
      <c r="H722" s="59"/>
      <c r="I722" s="59"/>
      <c r="J722" s="147"/>
      <c r="K722" s="147"/>
      <c r="L722" s="147"/>
      <c r="M722" s="148"/>
    </row>
    <row r="723" spans="4:13" x14ac:dyDescent="0.25">
      <c r="D723" s="145"/>
      <c r="E723" s="146" t="e">
        <f>IF(OR(D723="",#REF!=""),"",NETWORKDAYS(#REF!,D723))</f>
        <v>#REF!</v>
      </c>
      <c r="F723" s="59"/>
      <c r="G723" s="59"/>
      <c r="H723" s="59"/>
      <c r="I723" s="59"/>
      <c r="J723" s="147"/>
      <c r="K723" s="147"/>
      <c r="L723" s="147"/>
      <c r="M723" s="148"/>
    </row>
    <row r="724" spans="4:13" x14ac:dyDescent="0.25">
      <c r="D724" s="145"/>
      <c r="E724" s="146" t="e">
        <f>IF(OR(D724="",#REF!=""),"",NETWORKDAYS(#REF!,D724))</f>
        <v>#REF!</v>
      </c>
      <c r="F724" s="59"/>
      <c r="G724" s="59"/>
      <c r="H724" s="59"/>
      <c r="I724" s="59"/>
      <c r="J724" s="147"/>
      <c r="K724" s="147"/>
      <c r="L724" s="147"/>
      <c r="M724" s="148"/>
    </row>
    <row r="725" spans="4:13" x14ac:dyDescent="0.25">
      <c r="D725" s="145"/>
      <c r="E725" s="146" t="e">
        <f>IF(OR(D725="",#REF!=""),"",NETWORKDAYS(#REF!,D725))</f>
        <v>#REF!</v>
      </c>
      <c r="F725" s="59"/>
      <c r="G725" s="59"/>
      <c r="H725" s="59"/>
      <c r="I725" s="59"/>
      <c r="J725" s="147"/>
      <c r="K725" s="147"/>
      <c r="L725" s="147"/>
      <c r="M725" s="148"/>
    </row>
    <row r="726" spans="4:13" x14ac:dyDescent="0.25">
      <c r="D726" s="145"/>
      <c r="E726" s="146" t="e">
        <f>IF(OR(D726="",#REF!=""),"",NETWORKDAYS(#REF!,D726))</f>
        <v>#REF!</v>
      </c>
      <c r="F726" s="59"/>
      <c r="G726" s="59"/>
      <c r="H726" s="59"/>
      <c r="I726" s="59"/>
      <c r="J726" s="147"/>
      <c r="K726" s="147"/>
      <c r="L726" s="147"/>
      <c r="M726" s="148"/>
    </row>
    <row r="727" spans="4:13" x14ac:dyDescent="0.25">
      <c r="D727" s="145"/>
      <c r="E727" s="146" t="e">
        <f>IF(OR(D727="",#REF!=""),"",NETWORKDAYS(#REF!,D727))</f>
        <v>#REF!</v>
      </c>
      <c r="F727" s="59"/>
      <c r="G727" s="59"/>
      <c r="H727" s="59"/>
      <c r="I727" s="59"/>
      <c r="J727" s="147"/>
      <c r="K727" s="147"/>
      <c r="L727" s="147"/>
      <c r="M727" s="148"/>
    </row>
    <row r="728" spans="4:13" x14ac:dyDescent="0.25">
      <c r="D728" s="145"/>
      <c r="E728" s="146" t="e">
        <f>IF(OR(D728="",#REF!=""),"",NETWORKDAYS(#REF!,D728))</f>
        <v>#REF!</v>
      </c>
      <c r="F728" s="59"/>
      <c r="G728" s="59"/>
      <c r="H728" s="59"/>
      <c r="I728" s="59"/>
      <c r="J728" s="147"/>
      <c r="K728" s="147"/>
      <c r="L728" s="147"/>
      <c r="M728" s="148"/>
    </row>
    <row r="729" spans="4:13" x14ac:dyDescent="0.25">
      <c r="D729" s="145"/>
      <c r="E729" s="146" t="e">
        <f>IF(OR(D729="",#REF!=""),"",NETWORKDAYS(#REF!,D729))</f>
        <v>#REF!</v>
      </c>
      <c r="F729" s="59"/>
      <c r="G729" s="59"/>
      <c r="H729" s="59"/>
      <c r="I729" s="59"/>
      <c r="J729" s="147"/>
      <c r="K729" s="147"/>
      <c r="L729" s="147"/>
      <c r="M729" s="148"/>
    </row>
    <row r="730" spans="4:13" x14ac:dyDescent="0.25">
      <c r="D730" s="145"/>
      <c r="E730" s="146" t="e">
        <f>IF(OR(D730="",#REF!=""),"",NETWORKDAYS(#REF!,D730))</f>
        <v>#REF!</v>
      </c>
      <c r="F730" s="59"/>
      <c r="G730" s="59"/>
      <c r="H730" s="59"/>
      <c r="I730" s="59"/>
      <c r="J730" s="147"/>
      <c r="K730" s="147"/>
      <c r="L730" s="147"/>
      <c r="M730" s="148"/>
    </row>
    <row r="731" spans="4:13" x14ac:dyDescent="0.25">
      <c r="D731" s="145"/>
      <c r="E731" s="146" t="e">
        <f>IF(OR(D731="",#REF!=""),"",NETWORKDAYS(#REF!,D731))</f>
        <v>#REF!</v>
      </c>
      <c r="F731" s="59"/>
      <c r="G731" s="59"/>
      <c r="H731" s="59"/>
      <c r="I731" s="59"/>
      <c r="J731" s="147"/>
      <c r="K731" s="147"/>
      <c r="L731" s="147"/>
      <c r="M731" s="148"/>
    </row>
    <row r="732" spans="4:13" x14ac:dyDescent="0.25">
      <c r="D732" s="145"/>
      <c r="E732" s="146" t="e">
        <f>IF(OR(D732="",#REF!=""),"",NETWORKDAYS(#REF!,D732))</f>
        <v>#REF!</v>
      </c>
      <c r="F732" s="59"/>
      <c r="G732" s="59"/>
      <c r="H732" s="59"/>
      <c r="I732" s="59"/>
      <c r="J732" s="147"/>
      <c r="K732" s="147"/>
      <c r="L732" s="147"/>
      <c r="M732" s="148"/>
    </row>
    <row r="733" spans="4:13" x14ac:dyDescent="0.25">
      <c r="D733" s="145"/>
      <c r="E733" s="146" t="e">
        <f>IF(OR(D733="",#REF!=""),"",NETWORKDAYS(#REF!,D733))</f>
        <v>#REF!</v>
      </c>
      <c r="F733" s="59"/>
      <c r="G733" s="59"/>
      <c r="H733" s="59"/>
      <c r="I733" s="59"/>
      <c r="J733" s="147"/>
      <c r="K733" s="147"/>
      <c r="L733" s="147"/>
      <c r="M733" s="148"/>
    </row>
    <row r="734" spans="4:13" x14ac:dyDescent="0.25">
      <c r="D734" s="145"/>
      <c r="E734" s="146" t="e">
        <f>IF(OR(D734="",#REF!=""),"",NETWORKDAYS(#REF!,D734))</f>
        <v>#REF!</v>
      </c>
      <c r="F734" s="59"/>
      <c r="G734" s="59"/>
      <c r="H734" s="59"/>
      <c r="I734" s="59"/>
      <c r="J734" s="147"/>
      <c r="K734" s="147"/>
      <c r="L734" s="147"/>
      <c r="M734" s="148"/>
    </row>
    <row r="735" spans="4:13" x14ac:dyDescent="0.25">
      <c r="D735" s="145"/>
      <c r="E735" s="146" t="e">
        <f>IF(OR(D735="",#REF!=""),"",NETWORKDAYS(#REF!,D735))</f>
        <v>#REF!</v>
      </c>
      <c r="F735" s="59"/>
      <c r="G735" s="59"/>
      <c r="H735" s="59"/>
      <c r="I735" s="59"/>
      <c r="J735" s="147"/>
      <c r="K735" s="147"/>
      <c r="L735" s="147"/>
      <c r="M735" s="148"/>
    </row>
    <row r="736" spans="4:13" x14ac:dyDescent="0.25">
      <c r="D736" s="145"/>
      <c r="E736" s="146" t="e">
        <f>IF(OR(D736="",#REF!=""),"",NETWORKDAYS(#REF!,D736))</f>
        <v>#REF!</v>
      </c>
      <c r="F736" s="59"/>
      <c r="G736" s="59"/>
      <c r="H736" s="59"/>
      <c r="I736" s="59"/>
      <c r="J736" s="147"/>
      <c r="K736" s="147"/>
      <c r="L736" s="147"/>
      <c r="M736" s="148"/>
    </row>
    <row r="737" spans="4:13" x14ac:dyDescent="0.25">
      <c r="D737" s="145"/>
      <c r="E737" s="146" t="e">
        <f>IF(OR(D737="",#REF!=""),"",NETWORKDAYS(#REF!,D737))</f>
        <v>#REF!</v>
      </c>
      <c r="F737" s="59"/>
      <c r="G737" s="59"/>
      <c r="H737" s="59"/>
      <c r="I737" s="59"/>
      <c r="J737" s="147"/>
      <c r="K737" s="147"/>
      <c r="L737" s="147"/>
      <c r="M737" s="148"/>
    </row>
    <row r="738" spans="4:13" x14ac:dyDescent="0.25">
      <c r="D738" s="145"/>
      <c r="E738" s="146" t="e">
        <f>IF(OR(D738="",#REF!=""),"",NETWORKDAYS(#REF!,D738))</f>
        <v>#REF!</v>
      </c>
      <c r="F738" s="59"/>
      <c r="G738" s="59"/>
      <c r="H738" s="59"/>
      <c r="I738" s="59"/>
      <c r="J738" s="147"/>
      <c r="K738" s="147"/>
      <c r="L738" s="147"/>
      <c r="M738" s="148"/>
    </row>
    <row r="739" spans="4:13" x14ac:dyDescent="0.25">
      <c r="D739" s="145"/>
      <c r="E739" s="146" t="e">
        <f>IF(OR(D739="",#REF!=""),"",NETWORKDAYS(#REF!,D739))</f>
        <v>#REF!</v>
      </c>
      <c r="F739" s="59"/>
      <c r="G739" s="59"/>
      <c r="H739" s="59"/>
      <c r="I739" s="59"/>
      <c r="J739" s="147"/>
      <c r="K739" s="147"/>
      <c r="L739" s="147"/>
      <c r="M739" s="148"/>
    </row>
    <row r="740" spans="4:13" x14ac:dyDescent="0.25">
      <c r="D740" s="145"/>
      <c r="E740" s="146" t="e">
        <f>IF(OR(D740="",#REF!=""),"",NETWORKDAYS(#REF!,D740))</f>
        <v>#REF!</v>
      </c>
      <c r="F740" s="59"/>
      <c r="G740" s="59"/>
      <c r="H740" s="59"/>
      <c r="I740" s="59"/>
      <c r="J740" s="147"/>
      <c r="K740" s="147"/>
      <c r="L740" s="147"/>
      <c r="M740" s="148"/>
    </row>
    <row r="741" spans="4:13" x14ac:dyDescent="0.25">
      <c r="D741" s="145"/>
      <c r="E741" s="146" t="e">
        <f>IF(OR(D741="",#REF!=""),"",NETWORKDAYS(#REF!,D741))</f>
        <v>#REF!</v>
      </c>
      <c r="F741" s="59"/>
      <c r="G741" s="59"/>
      <c r="H741" s="59"/>
      <c r="I741" s="59"/>
      <c r="J741" s="147"/>
      <c r="K741" s="147"/>
      <c r="L741" s="147"/>
      <c r="M741" s="148"/>
    </row>
    <row r="742" spans="4:13" x14ac:dyDescent="0.25">
      <c r="D742" s="145"/>
      <c r="E742" s="146" t="e">
        <f>IF(OR(D742="",#REF!=""),"",NETWORKDAYS(#REF!,D742))</f>
        <v>#REF!</v>
      </c>
      <c r="F742" s="59"/>
      <c r="G742" s="59"/>
      <c r="H742" s="59"/>
      <c r="I742" s="59"/>
      <c r="J742" s="147"/>
      <c r="K742" s="147"/>
      <c r="L742" s="147"/>
      <c r="M742" s="148"/>
    </row>
    <row r="743" spans="4:13" x14ac:dyDescent="0.25">
      <c r="D743" s="145"/>
      <c r="E743" s="146" t="e">
        <f>IF(OR(D743="",#REF!=""),"",NETWORKDAYS(#REF!,D743))</f>
        <v>#REF!</v>
      </c>
      <c r="F743" s="59"/>
      <c r="G743" s="59"/>
      <c r="H743" s="59"/>
      <c r="I743" s="59"/>
      <c r="J743" s="147"/>
      <c r="K743" s="147"/>
      <c r="L743" s="147"/>
      <c r="M743" s="148"/>
    </row>
    <row r="744" spans="4:13" x14ac:dyDescent="0.25">
      <c r="D744" s="145"/>
      <c r="E744" s="146" t="e">
        <f>IF(OR(D744="",#REF!=""),"",NETWORKDAYS(#REF!,D744))</f>
        <v>#REF!</v>
      </c>
      <c r="F744" s="59"/>
      <c r="G744" s="59"/>
      <c r="H744" s="59"/>
      <c r="I744" s="59"/>
      <c r="J744" s="147"/>
      <c r="K744" s="147"/>
      <c r="L744" s="147"/>
      <c r="M744" s="148"/>
    </row>
    <row r="745" spans="4:13" x14ac:dyDescent="0.25">
      <c r="D745" s="145"/>
      <c r="E745" s="146" t="e">
        <f>IF(OR(D745="",#REF!=""),"",NETWORKDAYS(#REF!,D745))</f>
        <v>#REF!</v>
      </c>
      <c r="F745" s="59"/>
      <c r="G745" s="59"/>
      <c r="H745" s="59"/>
      <c r="I745" s="59"/>
      <c r="J745" s="147"/>
      <c r="K745" s="147"/>
      <c r="L745" s="147"/>
      <c r="M745" s="148"/>
    </row>
    <row r="746" spans="4:13" x14ac:dyDescent="0.25">
      <c r="D746" s="145"/>
      <c r="E746" s="146" t="e">
        <f>IF(OR(D746="",#REF!=""),"",NETWORKDAYS(#REF!,D746))</f>
        <v>#REF!</v>
      </c>
      <c r="F746" s="59"/>
      <c r="G746" s="59"/>
      <c r="H746" s="59"/>
      <c r="I746" s="59"/>
      <c r="J746" s="147"/>
      <c r="K746" s="147"/>
      <c r="L746" s="147"/>
      <c r="M746" s="148"/>
    </row>
    <row r="747" spans="4:13" x14ac:dyDescent="0.25">
      <c r="D747" s="145"/>
      <c r="E747" s="146" t="e">
        <f>IF(OR(D747="",#REF!=""),"",NETWORKDAYS(#REF!,D747))</f>
        <v>#REF!</v>
      </c>
      <c r="F747" s="59"/>
      <c r="G747" s="59"/>
      <c r="H747" s="59"/>
      <c r="I747" s="59"/>
      <c r="J747" s="147"/>
      <c r="K747" s="147"/>
      <c r="L747" s="147"/>
      <c r="M747" s="148"/>
    </row>
    <row r="748" spans="4:13" x14ac:dyDescent="0.25">
      <c r="D748" s="145"/>
      <c r="E748" s="146" t="e">
        <f>IF(OR(D748="",#REF!=""),"",NETWORKDAYS(#REF!,D748))</f>
        <v>#REF!</v>
      </c>
      <c r="F748" s="59"/>
      <c r="G748" s="59"/>
      <c r="H748" s="59"/>
      <c r="I748" s="59"/>
      <c r="J748" s="147"/>
      <c r="K748" s="147"/>
      <c r="L748" s="147"/>
      <c r="M748" s="148"/>
    </row>
    <row r="749" spans="4:13" x14ac:dyDescent="0.25">
      <c r="D749" s="145"/>
      <c r="E749" s="146" t="e">
        <f>IF(OR(D749="",#REF!=""),"",NETWORKDAYS(#REF!,D749))</f>
        <v>#REF!</v>
      </c>
      <c r="F749" s="59"/>
      <c r="G749" s="59"/>
      <c r="H749" s="59"/>
      <c r="I749" s="59"/>
      <c r="J749" s="147"/>
      <c r="K749" s="147"/>
      <c r="L749" s="147"/>
      <c r="M749" s="148"/>
    </row>
    <row r="750" spans="4:13" x14ac:dyDescent="0.25">
      <c r="D750" s="145"/>
      <c r="E750" s="146" t="e">
        <f>IF(OR(D750="",#REF!=""),"",NETWORKDAYS(#REF!,D750))</f>
        <v>#REF!</v>
      </c>
      <c r="F750" s="59"/>
      <c r="G750" s="59"/>
      <c r="H750" s="59"/>
      <c r="I750" s="59"/>
      <c r="J750" s="147"/>
      <c r="K750" s="147"/>
      <c r="L750" s="147"/>
      <c r="M750" s="148"/>
    </row>
    <row r="751" spans="4:13" x14ac:dyDescent="0.25">
      <c r="D751" s="145"/>
      <c r="E751" s="146" t="e">
        <f>IF(OR(D751="",#REF!=""),"",NETWORKDAYS(#REF!,D751))</f>
        <v>#REF!</v>
      </c>
      <c r="F751" s="59"/>
      <c r="G751" s="59"/>
      <c r="H751" s="59"/>
      <c r="I751" s="59"/>
      <c r="J751" s="147"/>
      <c r="K751" s="147"/>
      <c r="L751" s="147"/>
      <c r="M751" s="148"/>
    </row>
    <row r="752" spans="4:13" x14ac:dyDescent="0.25">
      <c r="D752" s="145"/>
      <c r="E752" s="146" t="e">
        <f>IF(OR(D752="",#REF!=""),"",NETWORKDAYS(#REF!,D752))</f>
        <v>#REF!</v>
      </c>
      <c r="F752" s="59"/>
      <c r="G752" s="59"/>
      <c r="H752" s="59"/>
      <c r="I752" s="59"/>
      <c r="J752" s="147"/>
      <c r="K752" s="147"/>
      <c r="L752" s="147"/>
      <c r="M752" s="148"/>
    </row>
    <row r="753" spans="4:13" x14ac:dyDescent="0.25">
      <c r="D753" s="145"/>
      <c r="E753" s="146" t="e">
        <f>IF(OR(D753="",#REF!=""),"",NETWORKDAYS(#REF!,D753))</f>
        <v>#REF!</v>
      </c>
      <c r="F753" s="59"/>
      <c r="G753" s="59"/>
      <c r="H753" s="59"/>
      <c r="I753" s="59"/>
      <c r="J753" s="147"/>
      <c r="K753" s="147"/>
      <c r="L753" s="147"/>
      <c r="M753" s="148"/>
    </row>
    <row r="754" spans="4:13" x14ac:dyDescent="0.25">
      <c r="D754" s="145"/>
      <c r="E754" s="146" t="e">
        <f>IF(OR(D754="",#REF!=""),"",NETWORKDAYS(#REF!,D754))</f>
        <v>#REF!</v>
      </c>
      <c r="F754" s="59"/>
      <c r="G754" s="59"/>
      <c r="H754" s="59"/>
      <c r="I754" s="59"/>
      <c r="J754" s="147"/>
      <c r="K754" s="147"/>
      <c r="L754" s="147"/>
      <c r="M754" s="148"/>
    </row>
    <row r="755" spans="4:13" x14ac:dyDescent="0.25">
      <c r="D755" s="145"/>
      <c r="E755" s="146" t="e">
        <f>IF(OR(D755="",#REF!=""),"",NETWORKDAYS(#REF!,D755))</f>
        <v>#REF!</v>
      </c>
      <c r="F755" s="59"/>
      <c r="G755" s="59"/>
      <c r="H755" s="59"/>
      <c r="I755" s="59"/>
      <c r="J755" s="147"/>
      <c r="K755" s="147"/>
      <c r="L755" s="147"/>
      <c r="M755" s="148"/>
    </row>
    <row r="756" spans="4:13" x14ac:dyDescent="0.25">
      <c r="D756" s="145"/>
      <c r="E756" s="146" t="e">
        <f>IF(OR(D756="",#REF!=""),"",NETWORKDAYS(#REF!,D756))</f>
        <v>#REF!</v>
      </c>
      <c r="F756" s="59"/>
      <c r="G756" s="59"/>
      <c r="H756" s="59"/>
      <c r="I756" s="59"/>
      <c r="J756" s="147"/>
      <c r="K756" s="147"/>
      <c r="L756" s="147"/>
      <c r="M756" s="148"/>
    </row>
    <row r="757" spans="4:13" x14ac:dyDescent="0.25">
      <c r="D757" s="145"/>
      <c r="E757" s="146" t="e">
        <f>IF(OR(D757="",#REF!=""),"",NETWORKDAYS(#REF!,D757))</f>
        <v>#REF!</v>
      </c>
      <c r="F757" s="59"/>
      <c r="G757" s="59"/>
      <c r="H757" s="59"/>
      <c r="I757" s="59"/>
      <c r="J757" s="147"/>
      <c r="K757" s="147"/>
      <c r="L757" s="147"/>
      <c r="M757" s="148"/>
    </row>
    <row r="758" spans="4:13" x14ac:dyDescent="0.25">
      <c r="D758" s="145"/>
      <c r="E758" s="146" t="e">
        <f>IF(OR(D758="",#REF!=""),"",NETWORKDAYS(#REF!,D758))</f>
        <v>#REF!</v>
      </c>
      <c r="F758" s="59"/>
      <c r="G758" s="59"/>
      <c r="H758" s="59"/>
      <c r="I758" s="59"/>
      <c r="J758" s="147"/>
      <c r="K758" s="147"/>
      <c r="L758" s="147"/>
      <c r="M758" s="148"/>
    </row>
    <row r="759" spans="4:13" x14ac:dyDescent="0.25">
      <c r="D759" s="145"/>
      <c r="E759" s="146" t="e">
        <f>IF(OR(D759="",#REF!=""),"",NETWORKDAYS(#REF!,D759))</f>
        <v>#REF!</v>
      </c>
      <c r="F759" s="59"/>
      <c r="G759" s="59"/>
      <c r="H759" s="59"/>
      <c r="I759" s="59"/>
      <c r="J759" s="147"/>
      <c r="K759" s="147"/>
      <c r="L759" s="147"/>
      <c r="M759" s="148"/>
    </row>
    <row r="760" spans="4:13" x14ac:dyDescent="0.25">
      <c r="D760" s="145"/>
      <c r="E760" s="146" t="e">
        <f>IF(OR(D760="",#REF!=""),"",NETWORKDAYS(#REF!,D760))</f>
        <v>#REF!</v>
      </c>
      <c r="F760" s="59"/>
      <c r="G760" s="59"/>
      <c r="H760" s="59"/>
      <c r="I760" s="59"/>
      <c r="J760" s="147"/>
      <c r="K760" s="147"/>
      <c r="L760" s="147"/>
      <c r="M760" s="148"/>
    </row>
    <row r="761" spans="4:13" x14ac:dyDescent="0.25">
      <c r="D761" s="145"/>
      <c r="E761" s="146" t="e">
        <f>IF(OR(D761="",#REF!=""),"",NETWORKDAYS(#REF!,D761))</f>
        <v>#REF!</v>
      </c>
      <c r="F761" s="59"/>
      <c r="G761" s="59"/>
      <c r="H761" s="59"/>
      <c r="I761" s="59"/>
      <c r="J761" s="147"/>
      <c r="K761" s="147"/>
      <c r="L761" s="147"/>
      <c r="M761" s="148"/>
    </row>
    <row r="762" spans="4:13" x14ac:dyDescent="0.25">
      <c r="D762" s="145"/>
      <c r="E762" s="146" t="e">
        <f>IF(OR(D762="",#REF!=""),"",NETWORKDAYS(#REF!,D762))</f>
        <v>#REF!</v>
      </c>
      <c r="F762" s="59"/>
      <c r="G762" s="59"/>
      <c r="H762" s="59"/>
      <c r="I762" s="59"/>
      <c r="J762" s="147"/>
      <c r="K762" s="147"/>
      <c r="L762" s="147"/>
      <c r="M762" s="148"/>
    </row>
    <row r="763" spans="4:13" x14ac:dyDescent="0.25">
      <c r="D763" s="145"/>
      <c r="E763" s="146" t="e">
        <f>IF(OR(D763="",#REF!=""),"",NETWORKDAYS(#REF!,D763))</f>
        <v>#REF!</v>
      </c>
      <c r="F763" s="59"/>
      <c r="G763" s="59"/>
      <c r="H763" s="59"/>
      <c r="I763" s="59"/>
      <c r="J763" s="147"/>
      <c r="K763" s="147"/>
      <c r="L763" s="147"/>
      <c r="M763" s="148"/>
    </row>
    <row r="764" spans="4:13" x14ac:dyDescent="0.25">
      <c r="D764" s="145"/>
      <c r="E764" s="146" t="e">
        <f>IF(OR(D764="",#REF!=""),"",NETWORKDAYS(#REF!,D764))</f>
        <v>#REF!</v>
      </c>
      <c r="F764" s="59"/>
      <c r="G764" s="59"/>
      <c r="H764" s="59"/>
      <c r="I764" s="59"/>
      <c r="J764" s="147"/>
      <c r="K764" s="147"/>
      <c r="L764" s="147"/>
      <c r="M764" s="148"/>
    </row>
    <row r="765" spans="4:13" x14ac:dyDescent="0.25">
      <c r="D765" s="145"/>
      <c r="E765" s="146" t="e">
        <f>IF(OR(D765="",#REF!=""),"",NETWORKDAYS(#REF!,D765))</f>
        <v>#REF!</v>
      </c>
      <c r="F765" s="59"/>
      <c r="G765" s="59"/>
      <c r="H765" s="59"/>
      <c r="I765" s="59"/>
      <c r="J765" s="147"/>
      <c r="K765" s="147"/>
      <c r="L765" s="147"/>
      <c r="M765" s="148"/>
    </row>
    <row r="766" spans="4:13" x14ac:dyDescent="0.25">
      <c r="D766" s="145"/>
      <c r="E766" s="146" t="e">
        <f>IF(OR(D766="",#REF!=""),"",NETWORKDAYS(#REF!,D766))</f>
        <v>#REF!</v>
      </c>
      <c r="F766" s="59"/>
      <c r="G766" s="59"/>
      <c r="H766" s="59"/>
      <c r="I766" s="59"/>
      <c r="J766" s="147"/>
      <c r="K766" s="147"/>
      <c r="L766" s="147"/>
      <c r="M766" s="148"/>
    </row>
    <row r="767" spans="4:13" x14ac:dyDescent="0.25">
      <c r="D767" s="145"/>
      <c r="E767" s="146" t="e">
        <f>IF(OR(D767="",#REF!=""),"",NETWORKDAYS(#REF!,D767))</f>
        <v>#REF!</v>
      </c>
      <c r="F767" s="59"/>
      <c r="G767" s="59"/>
      <c r="H767" s="59"/>
      <c r="I767" s="59"/>
      <c r="J767" s="147"/>
      <c r="K767" s="147"/>
      <c r="L767" s="147"/>
      <c r="M767" s="148"/>
    </row>
    <row r="768" spans="4:13" x14ac:dyDescent="0.25">
      <c r="D768" s="145"/>
      <c r="E768" s="146" t="e">
        <f>IF(OR(D768="",#REF!=""),"",NETWORKDAYS(#REF!,D768))</f>
        <v>#REF!</v>
      </c>
      <c r="F768" s="59"/>
      <c r="G768" s="59"/>
      <c r="H768" s="59"/>
      <c r="I768" s="59"/>
      <c r="J768" s="147"/>
      <c r="K768" s="147"/>
      <c r="L768" s="147"/>
      <c r="M768" s="148"/>
    </row>
    <row r="769" spans="4:13" x14ac:dyDescent="0.25">
      <c r="D769" s="145"/>
      <c r="E769" s="146" t="e">
        <f>IF(OR(D769="",#REF!=""),"",NETWORKDAYS(#REF!,D769))</f>
        <v>#REF!</v>
      </c>
      <c r="F769" s="59"/>
      <c r="G769" s="59"/>
      <c r="H769" s="59"/>
      <c r="I769" s="59"/>
      <c r="J769" s="147"/>
      <c r="K769" s="147"/>
      <c r="L769" s="147"/>
      <c r="M769" s="148"/>
    </row>
    <row r="770" spans="4:13" x14ac:dyDescent="0.25">
      <c r="D770" s="145"/>
      <c r="E770" s="146" t="e">
        <f>IF(OR(D770="",#REF!=""),"",NETWORKDAYS(#REF!,D770))</f>
        <v>#REF!</v>
      </c>
      <c r="F770" s="59"/>
      <c r="G770" s="59"/>
      <c r="H770" s="59"/>
      <c r="I770" s="59"/>
      <c r="J770" s="147"/>
      <c r="K770" s="147"/>
      <c r="L770" s="147"/>
      <c r="M770" s="148"/>
    </row>
    <row r="771" spans="4:13" x14ac:dyDescent="0.25">
      <c r="D771" s="145"/>
      <c r="E771" s="146" t="e">
        <f>IF(OR(D771="",#REF!=""),"",NETWORKDAYS(#REF!,D771))</f>
        <v>#REF!</v>
      </c>
      <c r="F771" s="59"/>
      <c r="G771" s="59"/>
      <c r="H771" s="59"/>
      <c r="I771" s="59"/>
      <c r="J771" s="147"/>
      <c r="K771" s="147"/>
      <c r="L771" s="147"/>
      <c r="M771" s="148"/>
    </row>
    <row r="772" spans="4:13" x14ac:dyDescent="0.25">
      <c r="D772" s="145"/>
      <c r="E772" s="146" t="e">
        <f>IF(OR(D772="",#REF!=""),"",NETWORKDAYS(#REF!,D772))</f>
        <v>#REF!</v>
      </c>
      <c r="F772" s="59"/>
      <c r="G772" s="59"/>
      <c r="H772" s="59"/>
      <c r="I772" s="59"/>
      <c r="J772" s="147"/>
      <c r="K772" s="147"/>
      <c r="L772" s="147"/>
      <c r="M772" s="148"/>
    </row>
    <row r="773" spans="4:13" x14ac:dyDescent="0.25">
      <c r="D773" s="145"/>
      <c r="E773" s="146" t="e">
        <f>IF(OR(D773="",#REF!=""),"",NETWORKDAYS(#REF!,D773))</f>
        <v>#REF!</v>
      </c>
      <c r="F773" s="59"/>
      <c r="G773" s="59"/>
      <c r="H773" s="59"/>
      <c r="I773" s="59"/>
      <c r="J773" s="147"/>
      <c r="K773" s="147"/>
      <c r="L773" s="147"/>
      <c r="M773" s="148"/>
    </row>
    <row r="774" spans="4:13" x14ac:dyDescent="0.25">
      <c r="D774" s="145"/>
      <c r="E774" s="146" t="e">
        <f>IF(OR(D774="",#REF!=""),"",NETWORKDAYS(#REF!,D774))</f>
        <v>#REF!</v>
      </c>
      <c r="F774" s="59"/>
      <c r="G774" s="59"/>
      <c r="H774" s="59"/>
      <c r="I774" s="59"/>
      <c r="J774" s="147"/>
      <c r="K774" s="147"/>
      <c r="L774" s="147"/>
      <c r="M774" s="148"/>
    </row>
    <row r="775" spans="4:13" x14ac:dyDescent="0.25">
      <c r="D775" s="145"/>
      <c r="E775" s="146" t="e">
        <f>IF(OR(D775="",#REF!=""),"",NETWORKDAYS(#REF!,D775))</f>
        <v>#REF!</v>
      </c>
      <c r="F775" s="59"/>
      <c r="G775" s="59"/>
      <c r="H775" s="59"/>
      <c r="I775" s="59"/>
      <c r="J775" s="147"/>
      <c r="K775" s="147"/>
      <c r="L775" s="147"/>
      <c r="M775" s="148"/>
    </row>
    <row r="776" spans="4:13" x14ac:dyDescent="0.25">
      <c r="D776" s="145"/>
      <c r="E776" s="146" t="e">
        <f>IF(OR(D776="",#REF!=""),"",NETWORKDAYS(#REF!,D776))</f>
        <v>#REF!</v>
      </c>
      <c r="F776" s="59"/>
      <c r="G776" s="59"/>
      <c r="H776" s="59"/>
      <c r="I776" s="59"/>
      <c r="J776" s="147"/>
      <c r="K776" s="147"/>
      <c r="L776" s="147"/>
      <c r="M776" s="148"/>
    </row>
    <row r="777" spans="4:13" x14ac:dyDescent="0.25">
      <c r="D777" s="145"/>
      <c r="E777" s="146" t="e">
        <f>IF(OR(D777="",#REF!=""),"",NETWORKDAYS(#REF!,D777))</f>
        <v>#REF!</v>
      </c>
      <c r="F777" s="59"/>
      <c r="G777" s="59"/>
      <c r="H777" s="59"/>
      <c r="I777" s="59"/>
      <c r="J777" s="147"/>
      <c r="K777" s="147"/>
      <c r="L777" s="147"/>
      <c r="M777" s="148"/>
    </row>
    <row r="778" spans="4:13" x14ac:dyDescent="0.25">
      <c r="D778" s="145"/>
      <c r="E778" s="146" t="e">
        <f>IF(OR(D778="",#REF!=""),"",NETWORKDAYS(#REF!,D778))</f>
        <v>#REF!</v>
      </c>
      <c r="F778" s="59"/>
      <c r="G778" s="59"/>
      <c r="H778" s="59"/>
      <c r="I778" s="59"/>
      <c r="J778" s="147"/>
      <c r="K778" s="147"/>
      <c r="L778" s="147"/>
      <c r="M778" s="148"/>
    </row>
    <row r="779" spans="4:13" x14ac:dyDescent="0.25">
      <c r="D779" s="145"/>
      <c r="E779" s="146" t="e">
        <f>IF(OR(D779="",#REF!=""),"",NETWORKDAYS(#REF!,D779))</f>
        <v>#REF!</v>
      </c>
      <c r="F779" s="59"/>
      <c r="G779" s="59"/>
      <c r="H779" s="59"/>
      <c r="I779" s="59"/>
      <c r="J779" s="147"/>
      <c r="K779" s="147"/>
      <c r="L779" s="147"/>
      <c r="M779" s="148"/>
    </row>
    <row r="780" spans="4:13" x14ac:dyDescent="0.25">
      <c r="D780" s="145"/>
      <c r="E780" s="146" t="e">
        <f>IF(OR(D780="",#REF!=""),"",NETWORKDAYS(#REF!,D780))</f>
        <v>#REF!</v>
      </c>
      <c r="F780" s="59"/>
      <c r="G780" s="59"/>
      <c r="H780" s="59"/>
      <c r="I780" s="59"/>
      <c r="J780" s="147"/>
      <c r="K780" s="147"/>
      <c r="L780" s="147"/>
      <c r="M780" s="148"/>
    </row>
    <row r="781" spans="4:13" x14ac:dyDescent="0.25">
      <c r="D781" s="145"/>
      <c r="E781" s="146" t="e">
        <f>IF(OR(D781="",#REF!=""),"",NETWORKDAYS(#REF!,D781))</f>
        <v>#REF!</v>
      </c>
      <c r="F781" s="59"/>
      <c r="G781" s="59"/>
      <c r="H781" s="59"/>
      <c r="I781" s="59"/>
      <c r="J781" s="147"/>
      <c r="K781" s="147"/>
      <c r="L781" s="147"/>
      <c r="M781" s="148"/>
    </row>
    <row r="782" spans="4:13" x14ac:dyDescent="0.25">
      <c r="D782" s="145"/>
      <c r="E782" s="146" t="e">
        <f>IF(OR(D782="",#REF!=""),"",NETWORKDAYS(#REF!,D782))</f>
        <v>#REF!</v>
      </c>
      <c r="F782" s="59"/>
      <c r="G782" s="59"/>
      <c r="H782" s="59"/>
      <c r="I782" s="59"/>
      <c r="J782" s="147"/>
      <c r="K782" s="147"/>
      <c r="L782" s="147"/>
      <c r="M782" s="148"/>
    </row>
    <row r="783" spans="4:13" x14ac:dyDescent="0.25">
      <c r="D783" s="145"/>
      <c r="E783" s="146" t="e">
        <f>IF(OR(D783="",#REF!=""),"",NETWORKDAYS(#REF!,D783))</f>
        <v>#REF!</v>
      </c>
      <c r="F783" s="59"/>
      <c r="G783" s="59"/>
      <c r="H783" s="59"/>
      <c r="I783" s="59"/>
      <c r="J783" s="147"/>
      <c r="K783" s="147"/>
      <c r="L783" s="147"/>
      <c r="M783" s="148"/>
    </row>
    <row r="784" spans="4:13" x14ac:dyDescent="0.25">
      <c r="D784" s="145"/>
      <c r="E784" s="146" t="e">
        <f>IF(OR(D784="",#REF!=""),"",NETWORKDAYS(#REF!,D784))</f>
        <v>#REF!</v>
      </c>
      <c r="F784" s="59"/>
      <c r="G784" s="59"/>
      <c r="H784" s="59"/>
      <c r="I784" s="59"/>
      <c r="J784" s="147"/>
      <c r="K784" s="147"/>
      <c r="L784" s="147"/>
      <c r="M784" s="148"/>
    </row>
    <row r="785" spans="4:13" x14ac:dyDescent="0.25">
      <c r="D785" s="145"/>
      <c r="E785" s="146" t="e">
        <f>IF(OR(D785="",#REF!=""),"",NETWORKDAYS(#REF!,D785))</f>
        <v>#REF!</v>
      </c>
      <c r="F785" s="59"/>
      <c r="G785" s="59"/>
      <c r="H785" s="59"/>
      <c r="I785" s="59"/>
      <c r="J785" s="147"/>
      <c r="K785" s="147"/>
      <c r="L785" s="147"/>
      <c r="M785" s="148"/>
    </row>
    <row r="786" spans="4:13" x14ac:dyDescent="0.25">
      <c r="D786" s="145"/>
      <c r="E786" s="146" t="e">
        <f>IF(OR(D786="",#REF!=""),"",NETWORKDAYS(#REF!,D786))</f>
        <v>#REF!</v>
      </c>
      <c r="F786" s="59"/>
      <c r="G786" s="59"/>
      <c r="H786" s="59"/>
      <c r="I786" s="59"/>
      <c r="J786" s="147"/>
      <c r="K786" s="147"/>
      <c r="L786" s="147"/>
      <c r="M786" s="148"/>
    </row>
    <row r="787" spans="4:13" x14ac:dyDescent="0.25">
      <c r="D787" s="145"/>
      <c r="E787" s="146" t="e">
        <f>IF(OR(D787="",#REF!=""),"",NETWORKDAYS(#REF!,D787))</f>
        <v>#REF!</v>
      </c>
      <c r="F787" s="59"/>
      <c r="G787" s="59"/>
      <c r="H787" s="59"/>
      <c r="I787" s="59"/>
      <c r="J787" s="147"/>
      <c r="K787" s="147"/>
      <c r="L787" s="147"/>
      <c r="M787" s="148"/>
    </row>
    <row r="788" spans="4:13" x14ac:dyDescent="0.25">
      <c r="D788" s="145"/>
      <c r="E788" s="146" t="e">
        <f>IF(OR(D788="",#REF!=""),"",NETWORKDAYS(#REF!,D788))</f>
        <v>#REF!</v>
      </c>
      <c r="F788" s="59"/>
      <c r="G788" s="59"/>
      <c r="H788" s="59"/>
      <c r="I788" s="59"/>
      <c r="J788" s="147"/>
      <c r="K788" s="147"/>
      <c r="L788" s="147"/>
      <c r="M788" s="148"/>
    </row>
    <row r="789" spans="4:13" x14ac:dyDescent="0.25">
      <c r="D789" s="145"/>
      <c r="E789" s="146" t="e">
        <f>IF(OR(D789="",#REF!=""),"",NETWORKDAYS(#REF!,D789))</f>
        <v>#REF!</v>
      </c>
      <c r="F789" s="59"/>
      <c r="G789" s="59"/>
      <c r="H789" s="59"/>
      <c r="I789" s="59"/>
      <c r="J789" s="147"/>
      <c r="K789" s="147"/>
      <c r="L789" s="147"/>
      <c r="M789" s="148"/>
    </row>
    <row r="790" spans="4:13" x14ac:dyDescent="0.25">
      <c r="D790" s="145"/>
      <c r="E790" s="146" t="e">
        <f>IF(OR(D790="",#REF!=""),"",NETWORKDAYS(#REF!,D790))</f>
        <v>#REF!</v>
      </c>
      <c r="F790" s="59"/>
      <c r="G790" s="59"/>
      <c r="H790" s="59"/>
      <c r="I790" s="59"/>
      <c r="J790" s="147"/>
      <c r="K790" s="147"/>
      <c r="L790" s="147"/>
      <c r="M790" s="148"/>
    </row>
    <row r="791" spans="4:13" x14ac:dyDescent="0.25">
      <c r="D791" s="145"/>
      <c r="E791" s="146" t="e">
        <f>IF(OR(D791="",#REF!=""),"",NETWORKDAYS(#REF!,D791))</f>
        <v>#REF!</v>
      </c>
      <c r="F791" s="59"/>
      <c r="G791" s="59"/>
      <c r="H791" s="59"/>
      <c r="I791" s="59"/>
      <c r="J791" s="147"/>
      <c r="K791" s="147"/>
      <c r="L791" s="147"/>
      <c r="M791" s="148"/>
    </row>
    <row r="792" spans="4:13" x14ac:dyDescent="0.25">
      <c r="D792" s="145"/>
      <c r="E792" s="146" t="e">
        <f>IF(OR(D792="",#REF!=""),"",NETWORKDAYS(#REF!,D792))</f>
        <v>#REF!</v>
      </c>
      <c r="F792" s="59"/>
      <c r="G792" s="59"/>
      <c r="H792" s="59"/>
      <c r="I792" s="59"/>
      <c r="J792" s="147"/>
      <c r="K792" s="147"/>
      <c r="L792" s="147"/>
      <c r="M792" s="148"/>
    </row>
    <row r="793" spans="4:13" x14ac:dyDescent="0.25">
      <c r="D793" s="145"/>
      <c r="E793" s="146" t="e">
        <f>IF(OR(D793="",#REF!=""),"",NETWORKDAYS(#REF!,D793))</f>
        <v>#REF!</v>
      </c>
      <c r="F793" s="59"/>
      <c r="G793" s="59"/>
      <c r="H793" s="59"/>
      <c r="I793" s="59"/>
      <c r="J793" s="147"/>
      <c r="K793" s="147"/>
      <c r="L793" s="147"/>
      <c r="M793" s="148"/>
    </row>
    <row r="794" spans="4:13" x14ac:dyDescent="0.25">
      <c r="D794" s="145"/>
      <c r="E794" s="146" t="e">
        <f>IF(OR(D794="",#REF!=""),"",NETWORKDAYS(#REF!,D794))</f>
        <v>#REF!</v>
      </c>
      <c r="F794" s="59"/>
      <c r="G794" s="59"/>
      <c r="H794" s="59"/>
      <c r="I794" s="59"/>
      <c r="J794" s="147"/>
      <c r="K794" s="147"/>
      <c r="L794" s="147"/>
      <c r="M794" s="148"/>
    </row>
    <row r="795" spans="4:13" x14ac:dyDescent="0.25">
      <c r="D795" s="145"/>
      <c r="E795" s="146" t="e">
        <f>IF(OR(D795="",#REF!=""),"",NETWORKDAYS(#REF!,D795))</f>
        <v>#REF!</v>
      </c>
      <c r="F795" s="59"/>
      <c r="G795" s="59"/>
      <c r="H795" s="59"/>
      <c r="I795" s="59"/>
      <c r="J795" s="147"/>
      <c r="K795" s="147"/>
      <c r="L795" s="147"/>
      <c r="M795" s="148"/>
    </row>
    <row r="796" spans="4:13" x14ac:dyDescent="0.25">
      <c r="D796" s="145"/>
      <c r="E796" s="146" t="e">
        <f>IF(OR(D796="",#REF!=""),"",NETWORKDAYS(#REF!,D796))</f>
        <v>#REF!</v>
      </c>
      <c r="F796" s="59"/>
      <c r="G796" s="59"/>
      <c r="H796" s="59"/>
      <c r="I796" s="59"/>
      <c r="J796" s="147"/>
      <c r="K796" s="147"/>
      <c r="L796" s="147"/>
      <c r="M796" s="148"/>
    </row>
    <row r="797" spans="4:13" x14ac:dyDescent="0.25">
      <c r="D797" s="145"/>
      <c r="E797" s="146" t="e">
        <f>IF(OR(D797="",#REF!=""),"",NETWORKDAYS(#REF!,D797))</f>
        <v>#REF!</v>
      </c>
      <c r="F797" s="59"/>
      <c r="G797" s="59"/>
      <c r="H797" s="59"/>
      <c r="I797" s="59"/>
      <c r="J797" s="147"/>
      <c r="K797" s="147"/>
      <c r="L797" s="147"/>
      <c r="M797" s="148"/>
    </row>
    <row r="798" spans="4:13" x14ac:dyDescent="0.25">
      <c r="D798" s="145"/>
      <c r="E798" s="146" t="e">
        <f>IF(OR(D798="",#REF!=""),"",NETWORKDAYS(#REF!,D798))</f>
        <v>#REF!</v>
      </c>
      <c r="F798" s="59"/>
      <c r="G798" s="59"/>
      <c r="H798" s="59"/>
      <c r="I798" s="59"/>
      <c r="J798" s="147"/>
      <c r="K798" s="147"/>
      <c r="L798" s="147"/>
      <c r="M798" s="148"/>
    </row>
    <row r="799" spans="4:13" x14ac:dyDescent="0.25">
      <c r="D799" s="145"/>
      <c r="E799" s="146" t="e">
        <f>IF(OR(D799="",#REF!=""),"",NETWORKDAYS(#REF!,D799))</f>
        <v>#REF!</v>
      </c>
      <c r="F799" s="59"/>
      <c r="G799" s="59"/>
      <c r="H799" s="59"/>
      <c r="I799" s="59"/>
      <c r="J799" s="147"/>
      <c r="K799" s="147"/>
      <c r="L799" s="147"/>
      <c r="M799" s="148"/>
    </row>
    <row r="800" spans="4:13" x14ac:dyDescent="0.25">
      <c r="D800" s="145"/>
      <c r="E800" s="146" t="e">
        <f>IF(OR(D800="",#REF!=""),"",NETWORKDAYS(#REF!,D800))</f>
        <v>#REF!</v>
      </c>
      <c r="F800" s="59"/>
      <c r="G800" s="59"/>
      <c r="H800" s="59"/>
      <c r="I800" s="59"/>
      <c r="J800" s="147"/>
      <c r="K800" s="147"/>
      <c r="L800" s="147"/>
      <c r="M800" s="148"/>
    </row>
    <row r="801" spans="4:13" x14ac:dyDescent="0.25">
      <c r="D801" s="145"/>
      <c r="E801" s="146" t="e">
        <f>IF(OR(D801="",#REF!=""),"",NETWORKDAYS(#REF!,D801))</f>
        <v>#REF!</v>
      </c>
      <c r="F801" s="59"/>
      <c r="G801" s="59"/>
      <c r="H801" s="59"/>
      <c r="I801" s="59"/>
      <c r="J801" s="147"/>
      <c r="K801" s="147"/>
      <c r="L801" s="147"/>
      <c r="M801" s="148"/>
    </row>
    <row r="802" spans="4:13" x14ac:dyDescent="0.25">
      <c r="D802" s="145"/>
      <c r="E802" s="146" t="e">
        <f>IF(OR(D802="",#REF!=""),"",NETWORKDAYS(#REF!,D802))</f>
        <v>#REF!</v>
      </c>
      <c r="F802" s="59"/>
      <c r="G802" s="59"/>
      <c r="H802" s="59"/>
      <c r="I802" s="59"/>
      <c r="J802" s="147"/>
      <c r="K802" s="147"/>
      <c r="L802" s="147"/>
      <c r="M802" s="148"/>
    </row>
    <row r="803" spans="4:13" x14ac:dyDescent="0.25">
      <c r="D803" s="145"/>
      <c r="E803" s="146" t="e">
        <f>IF(OR(D803="",#REF!=""),"",NETWORKDAYS(#REF!,D803))</f>
        <v>#REF!</v>
      </c>
      <c r="F803" s="59"/>
      <c r="G803" s="59"/>
      <c r="H803" s="59"/>
      <c r="I803" s="59"/>
      <c r="J803" s="147"/>
      <c r="K803" s="147"/>
      <c r="L803" s="147"/>
      <c r="M803" s="148"/>
    </row>
    <row r="804" spans="4:13" x14ac:dyDescent="0.25">
      <c r="D804" s="145"/>
      <c r="E804" s="146" t="e">
        <f>IF(OR(D804="",#REF!=""),"",NETWORKDAYS(#REF!,D804))</f>
        <v>#REF!</v>
      </c>
      <c r="F804" s="59"/>
      <c r="G804" s="59"/>
      <c r="H804" s="59"/>
      <c r="I804" s="59"/>
      <c r="J804" s="147"/>
      <c r="K804" s="147"/>
      <c r="L804" s="147"/>
      <c r="M804" s="148"/>
    </row>
    <row r="805" spans="4:13" x14ac:dyDescent="0.25">
      <c r="D805" s="145"/>
      <c r="E805" s="146" t="e">
        <f>IF(OR(D805="",#REF!=""),"",NETWORKDAYS(#REF!,D805))</f>
        <v>#REF!</v>
      </c>
      <c r="F805" s="59"/>
      <c r="G805" s="59"/>
      <c r="H805" s="59"/>
      <c r="I805" s="59"/>
      <c r="J805" s="147"/>
      <c r="K805" s="147"/>
      <c r="L805" s="147"/>
      <c r="M805" s="148"/>
    </row>
    <row r="806" spans="4:13" x14ac:dyDescent="0.25">
      <c r="D806" s="145"/>
      <c r="E806" s="146" t="e">
        <f>IF(OR(D806="",#REF!=""),"",NETWORKDAYS(#REF!,D806))</f>
        <v>#REF!</v>
      </c>
      <c r="F806" s="59"/>
      <c r="G806" s="59"/>
      <c r="H806" s="59"/>
      <c r="I806" s="59"/>
      <c r="J806" s="147"/>
      <c r="K806" s="147"/>
      <c r="L806" s="147"/>
      <c r="M806" s="148"/>
    </row>
    <row r="807" spans="4:13" x14ac:dyDescent="0.25">
      <c r="D807" s="145"/>
      <c r="E807" s="146" t="e">
        <f>IF(OR(D807="",#REF!=""),"",NETWORKDAYS(#REF!,D807))</f>
        <v>#REF!</v>
      </c>
      <c r="F807" s="59"/>
      <c r="G807" s="59"/>
      <c r="H807" s="59"/>
      <c r="I807" s="59"/>
      <c r="J807" s="147"/>
      <c r="K807" s="147"/>
      <c r="L807" s="147"/>
      <c r="M807" s="148"/>
    </row>
    <row r="808" spans="4:13" x14ac:dyDescent="0.25">
      <c r="D808" s="145"/>
      <c r="E808" s="146" t="e">
        <f>IF(OR(D808="",#REF!=""),"",NETWORKDAYS(#REF!,D808))</f>
        <v>#REF!</v>
      </c>
      <c r="F808" s="59"/>
      <c r="G808" s="59"/>
      <c r="H808" s="59"/>
      <c r="I808" s="59"/>
      <c r="J808" s="147"/>
      <c r="K808" s="147"/>
      <c r="L808" s="147"/>
      <c r="M808" s="148"/>
    </row>
    <row r="809" spans="4:13" x14ac:dyDescent="0.25">
      <c r="D809" s="145"/>
      <c r="E809" s="146" t="e">
        <f>IF(OR(D809="",#REF!=""),"",NETWORKDAYS(#REF!,D809))</f>
        <v>#REF!</v>
      </c>
      <c r="F809" s="59"/>
      <c r="G809" s="59"/>
      <c r="H809" s="59"/>
      <c r="I809" s="59"/>
      <c r="J809" s="147"/>
      <c r="K809" s="147"/>
      <c r="L809" s="147"/>
      <c r="M809" s="148"/>
    </row>
    <row r="810" spans="4:13" x14ac:dyDescent="0.25">
      <c r="D810" s="145"/>
      <c r="E810" s="146" t="e">
        <f>IF(OR(D810="",#REF!=""),"",NETWORKDAYS(#REF!,D810))</f>
        <v>#REF!</v>
      </c>
      <c r="F810" s="59"/>
      <c r="G810" s="59"/>
      <c r="H810" s="59"/>
      <c r="I810" s="59"/>
      <c r="J810" s="147"/>
      <c r="K810" s="147"/>
      <c r="L810" s="147"/>
      <c r="M810" s="148"/>
    </row>
    <row r="811" spans="4:13" x14ac:dyDescent="0.25">
      <c r="D811" s="145"/>
      <c r="E811" s="146" t="e">
        <f>IF(OR(D811="",#REF!=""),"",NETWORKDAYS(#REF!,D811))</f>
        <v>#REF!</v>
      </c>
      <c r="F811" s="59"/>
      <c r="G811" s="59"/>
      <c r="H811" s="59"/>
      <c r="I811" s="59"/>
      <c r="J811" s="147"/>
      <c r="K811" s="147"/>
      <c r="L811" s="147"/>
      <c r="M811" s="148"/>
    </row>
    <row r="812" spans="4:13" x14ac:dyDescent="0.25">
      <c r="D812" s="145"/>
      <c r="E812" s="146" t="e">
        <f>IF(OR(D812="",#REF!=""),"",NETWORKDAYS(#REF!,D812))</f>
        <v>#REF!</v>
      </c>
      <c r="F812" s="59"/>
      <c r="G812" s="59"/>
      <c r="H812" s="59"/>
      <c r="I812" s="59"/>
      <c r="J812" s="147"/>
      <c r="K812" s="147"/>
      <c r="L812" s="147"/>
      <c r="M812" s="148"/>
    </row>
    <row r="813" spans="4:13" x14ac:dyDescent="0.25">
      <c r="D813" s="145"/>
      <c r="E813" s="146" t="e">
        <f>IF(OR(D813="",#REF!=""),"",NETWORKDAYS(#REF!,D813))</f>
        <v>#REF!</v>
      </c>
      <c r="F813" s="59"/>
      <c r="G813" s="59"/>
      <c r="H813" s="59"/>
      <c r="I813" s="59"/>
      <c r="J813" s="147"/>
      <c r="K813" s="147"/>
      <c r="L813" s="147"/>
      <c r="M813" s="148"/>
    </row>
    <row r="814" spans="4:13" x14ac:dyDescent="0.25">
      <c r="D814" s="145"/>
      <c r="E814" s="146" t="e">
        <f>IF(OR(D814="",#REF!=""),"",NETWORKDAYS(#REF!,D814))</f>
        <v>#REF!</v>
      </c>
      <c r="F814" s="59"/>
      <c r="G814" s="59"/>
      <c r="H814" s="59"/>
      <c r="I814" s="59"/>
      <c r="J814" s="147"/>
      <c r="K814" s="147"/>
      <c r="L814" s="147"/>
      <c r="M814" s="148"/>
    </row>
    <row r="815" spans="4:13" x14ac:dyDescent="0.25">
      <c r="D815" s="145"/>
      <c r="E815" s="146" t="e">
        <f>IF(OR(D815="",#REF!=""),"",NETWORKDAYS(#REF!,D815))</f>
        <v>#REF!</v>
      </c>
      <c r="F815" s="59"/>
      <c r="G815" s="59"/>
      <c r="H815" s="59"/>
      <c r="I815" s="59"/>
      <c r="J815" s="147"/>
      <c r="K815" s="147"/>
      <c r="L815" s="147"/>
      <c r="M815" s="148"/>
    </row>
    <row r="816" spans="4:13" x14ac:dyDescent="0.25">
      <c r="D816" s="145"/>
      <c r="E816" s="146" t="e">
        <f>IF(OR(D816="",#REF!=""),"",NETWORKDAYS(#REF!,D816))</f>
        <v>#REF!</v>
      </c>
      <c r="F816" s="59"/>
      <c r="G816" s="59"/>
      <c r="H816" s="59"/>
      <c r="I816" s="59"/>
      <c r="J816" s="147"/>
      <c r="K816" s="147"/>
      <c r="L816" s="147"/>
      <c r="M816" s="148"/>
    </row>
    <row r="817" spans="4:13" x14ac:dyDescent="0.25">
      <c r="D817" s="145"/>
      <c r="E817" s="146" t="e">
        <f>IF(OR(D817="",#REF!=""),"",NETWORKDAYS(#REF!,D817))</f>
        <v>#REF!</v>
      </c>
      <c r="F817" s="59"/>
      <c r="G817" s="59"/>
      <c r="H817" s="59"/>
      <c r="I817" s="59"/>
      <c r="J817" s="147"/>
      <c r="K817" s="147"/>
      <c r="L817" s="147"/>
      <c r="M817" s="148"/>
    </row>
    <row r="818" spans="4:13" x14ac:dyDescent="0.25">
      <c r="D818" s="145"/>
      <c r="E818" s="146" t="e">
        <f>IF(OR(D818="",#REF!=""),"",NETWORKDAYS(#REF!,D818))</f>
        <v>#REF!</v>
      </c>
      <c r="F818" s="59"/>
      <c r="G818" s="59"/>
      <c r="H818" s="59"/>
      <c r="I818" s="59"/>
      <c r="J818" s="147"/>
      <c r="K818" s="147"/>
      <c r="L818" s="147"/>
      <c r="M818" s="148"/>
    </row>
    <row r="819" spans="4:13" x14ac:dyDescent="0.25">
      <c r="D819" s="145"/>
      <c r="E819" s="146" t="e">
        <f>IF(OR(D819="",#REF!=""),"",NETWORKDAYS(#REF!,D819))</f>
        <v>#REF!</v>
      </c>
      <c r="F819" s="59"/>
      <c r="G819" s="59"/>
      <c r="H819" s="59"/>
      <c r="I819" s="59"/>
      <c r="J819" s="147"/>
      <c r="K819" s="147"/>
      <c r="L819" s="147"/>
      <c r="M819" s="148"/>
    </row>
    <row r="820" spans="4:13" x14ac:dyDescent="0.25">
      <c r="D820" s="145"/>
      <c r="E820" s="146" t="e">
        <f>IF(OR(D820="",#REF!=""),"",NETWORKDAYS(#REF!,D820))</f>
        <v>#REF!</v>
      </c>
      <c r="F820" s="59"/>
      <c r="G820" s="59"/>
      <c r="H820" s="59"/>
      <c r="I820" s="59"/>
      <c r="J820" s="147"/>
      <c r="K820" s="147"/>
      <c r="L820" s="147"/>
      <c r="M820" s="148"/>
    </row>
    <row r="821" spans="4:13" x14ac:dyDescent="0.25">
      <c r="D821" s="145"/>
      <c r="E821" s="146" t="e">
        <f>IF(OR(D821="",#REF!=""),"",NETWORKDAYS(#REF!,D821))</f>
        <v>#REF!</v>
      </c>
      <c r="F821" s="59"/>
      <c r="G821" s="59"/>
      <c r="H821" s="59"/>
      <c r="I821" s="59"/>
      <c r="J821" s="147"/>
      <c r="K821" s="147"/>
      <c r="L821" s="147"/>
      <c r="M821" s="148"/>
    </row>
    <row r="822" spans="4:13" x14ac:dyDescent="0.25">
      <c r="D822" s="145"/>
      <c r="E822" s="146" t="e">
        <f>IF(OR(D822="",#REF!=""),"",NETWORKDAYS(#REF!,D822))</f>
        <v>#REF!</v>
      </c>
      <c r="F822" s="59"/>
      <c r="G822" s="59"/>
      <c r="H822" s="59"/>
      <c r="I822" s="59"/>
      <c r="J822" s="147"/>
      <c r="K822" s="147"/>
      <c r="L822" s="147"/>
      <c r="M822" s="148"/>
    </row>
    <row r="823" spans="4:13" x14ac:dyDescent="0.25">
      <c r="D823" s="145"/>
      <c r="E823" s="146" t="e">
        <f>IF(OR(D823="",#REF!=""),"",NETWORKDAYS(#REF!,D823))</f>
        <v>#REF!</v>
      </c>
      <c r="F823" s="59"/>
      <c r="G823" s="59"/>
      <c r="H823" s="59"/>
      <c r="I823" s="59"/>
      <c r="J823" s="147"/>
      <c r="K823" s="147"/>
      <c r="L823" s="147"/>
      <c r="M823" s="148"/>
    </row>
    <row r="824" spans="4:13" x14ac:dyDescent="0.25">
      <c r="D824" s="145"/>
      <c r="E824" s="146" t="e">
        <f>IF(OR(D824="",#REF!=""),"",NETWORKDAYS(#REF!,D824))</f>
        <v>#REF!</v>
      </c>
      <c r="F824" s="59"/>
      <c r="G824" s="59"/>
      <c r="H824" s="59"/>
      <c r="I824" s="59"/>
      <c r="J824" s="147"/>
      <c r="K824" s="147"/>
      <c r="L824" s="147"/>
      <c r="M824" s="148"/>
    </row>
    <row r="825" spans="4:13" x14ac:dyDescent="0.25">
      <c r="D825" s="145"/>
      <c r="E825" s="146" t="e">
        <f>IF(OR(D825="",#REF!=""),"",NETWORKDAYS(#REF!,D825))</f>
        <v>#REF!</v>
      </c>
      <c r="F825" s="59"/>
      <c r="G825" s="59"/>
      <c r="H825" s="59"/>
      <c r="I825" s="59"/>
      <c r="J825" s="147"/>
      <c r="K825" s="147"/>
      <c r="L825" s="147"/>
      <c r="M825" s="148"/>
    </row>
    <row r="826" spans="4:13" x14ac:dyDescent="0.25">
      <c r="D826" s="145"/>
      <c r="E826" s="146" t="e">
        <f>IF(OR(D826="",#REF!=""),"",NETWORKDAYS(#REF!,D826))</f>
        <v>#REF!</v>
      </c>
      <c r="F826" s="59"/>
      <c r="G826" s="59"/>
      <c r="H826" s="59"/>
      <c r="I826" s="59"/>
      <c r="J826" s="147"/>
      <c r="K826" s="147"/>
      <c r="L826" s="147"/>
      <c r="M826" s="148"/>
    </row>
    <row r="827" spans="4:13" x14ac:dyDescent="0.25">
      <c r="D827" s="145"/>
      <c r="E827" s="146" t="e">
        <f>IF(OR(D827="",#REF!=""),"",NETWORKDAYS(#REF!,D827))</f>
        <v>#REF!</v>
      </c>
      <c r="F827" s="59"/>
      <c r="G827" s="59"/>
      <c r="H827" s="59"/>
      <c r="I827" s="59"/>
      <c r="J827" s="147"/>
      <c r="K827" s="147"/>
      <c r="L827" s="147"/>
      <c r="M827" s="148"/>
    </row>
    <row r="828" spans="4:13" x14ac:dyDescent="0.25">
      <c r="D828" s="145"/>
      <c r="E828" s="146" t="e">
        <f>IF(OR(D828="",#REF!=""),"",NETWORKDAYS(#REF!,D828))</f>
        <v>#REF!</v>
      </c>
      <c r="F828" s="59"/>
      <c r="G828" s="59"/>
      <c r="H828" s="59"/>
      <c r="I828" s="59"/>
      <c r="J828" s="147"/>
      <c r="K828" s="147"/>
      <c r="L828" s="147"/>
      <c r="M828" s="148"/>
    </row>
    <row r="829" spans="4:13" x14ac:dyDescent="0.25">
      <c r="D829" s="145"/>
      <c r="E829" s="146" t="e">
        <f>IF(OR(D829="",#REF!=""),"",NETWORKDAYS(#REF!,D829))</f>
        <v>#REF!</v>
      </c>
      <c r="F829" s="59"/>
      <c r="G829" s="59"/>
      <c r="H829" s="59"/>
      <c r="I829" s="59"/>
      <c r="J829" s="147"/>
      <c r="K829" s="147"/>
      <c r="L829" s="147"/>
      <c r="M829" s="148"/>
    </row>
    <row r="830" spans="4:13" x14ac:dyDescent="0.25">
      <c r="D830" s="145"/>
      <c r="E830" s="146" t="e">
        <f>IF(OR(D830="",#REF!=""),"",NETWORKDAYS(#REF!,D830))</f>
        <v>#REF!</v>
      </c>
      <c r="F830" s="59"/>
      <c r="G830" s="59"/>
      <c r="H830" s="59"/>
      <c r="I830" s="59"/>
      <c r="J830" s="147"/>
      <c r="K830" s="147"/>
      <c r="L830" s="147"/>
      <c r="M830" s="148"/>
    </row>
    <row r="831" spans="4:13" x14ac:dyDescent="0.25">
      <c r="D831" s="145"/>
      <c r="E831" s="146" t="e">
        <f>IF(OR(D831="",#REF!=""),"",NETWORKDAYS(#REF!,D831))</f>
        <v>#REF!</v>
      </c>
      <c r="F831" s="59"/>
      <c r="G831" s="59"/>
      <c r="H831" s="59"/>
      <c r="I831" s="59"/>
      <c r="J831" s="147"/>
      <c r="K831" s="147"/>
      <c r="L831" s="147"/>
      <c r="M831" s="148"/>
    </row>
    <row r="832" spans="4:13" x14ac:dyDescent="0.25">
      <c r="D832" s="145"/>
      <c r="E832" s="146" t="e">
        <f>IF(OR(D832="",#REF!=""),"",NETWORKDAYS(#REF!,D832))</f>
        <v>#REF!</v>
      </c>
      <c r="F832" s="59"/>
      <c r="G832" s="59"/>
      <c r="H832" s="59"/>
      <c r="I832" s="59"/>
      <c r="J832" s="147"/>
      <c r="K832" s="147"/>
      <c r="L832" s="147"/>
      <c r="M832" s="148"/>
    </row>
    <row r="833" spans="4:13" x14ac:dyDescent="0.25">
      <c r="D833" s="145"/>
      <c r="E833" s="146" t="e">
        <f>IF(OR(D833="",#REF!=""),"",NETWORKDAYS(#REF!,D833))</f>
        <v>#REF!</v>
      </c>
      <c r="F833" s="59"/>
      <c r="G833" s="59"/>
      <c r="H833" s="59"/>
      <c r="I833" s="59"/>
      <c r="J833" s="147"/>
      <c r="K833" s="147"/>
      <c r="L833" s="147"/>
      <c r="M833" s="148"/>
    </row>
    <row r="834" spans="4:13" x14ac:dyDescent="0.25">
      <c r="D834" s="145"/>
      <c r="E834" s="146" t="e">
        <f>IF(OR(D834="",#REF!=""),"",NETWORKDAYS(#REF!,D834))</f>
        <v>#REF!</v>
      </c>
      <c r="F834" s="59"/>
      <c r="G834" s="59"/>
      <c r="H834" s="59"/>
      <c r="I834" s="59"/>
      <c r="J834" s="147"/>
      <c r="K834" s="147"/>
      <c r="L834" s="147"/>
      <c r="M834" s="148"/>
    </row>
    <row r="835" spans="4:13" x14ac:dyDescent="0.25">
      <c r="D835" s="145"/>
      <c r="E835" s="146" t="e">
        <f>IF(OR(D835="",#REF!=""),"",NETWORKDAYS(#REF!,D835))</f>
        <v>#REF!</v>
      </c>
      <c r="F835" s="59"/>
      <c r="G835" s="59"/>
      <c r="H835" s="59"/>
      <c r="I835" s="59"/>
      <c r="J835" s="147"/>
      <c r="K835" s="147"/>
      <c r="L835" s="147"/>
      <c r="M835" s="148"/>
    </row>
    <row r="836" spans="4:13" x14ac:dyDescent="0.25">
      <c r="D836" s="145"/>
      <c r="E836" s="146" t="e">
        <f>IF(OR(D836="",#REF!=""),"",NETWORKDAYS(#REF!,D836))</f>
        <v>#REF!</v>
      </c>
      <c r="F836" s="59"/>
      <c r="G836" s="59"/>
      <c r="H836" s="59"/>
      <c r="I836" s="59"/>
      <c r="J836" s="147"/>
      <c r="K836" s="147"/>
      <c r="L836" s="147"/>
      <c r="M836" s="148"/>
    </row>
    <row r="837" spans="4:13" x14ac:dyDescent="0.25">
      <c r="D837" s="145"/>
      <c r="E837" s="146" t="e">
        <f>IF(OR(D837="",#REF!=""),"",NETWORKDAYS(#REF!,D837))</f>
        <v>#REF!</v>
      </c>
      <c r="F837" s="59"/>
      <c r="G837" s="59"/>
      <c r="H837" s="59"/>
      <c r="I837" s="59"/>
      <c r="J837" s="147"/>
      <c r="K837" s="147"/>
      <c r="L837" s="147"/>
      <c r="M837" s="148"/>
    </row>
    <row r="838" spans="4:13" x14ac:dyDescent="0.25">
      <c r="D838" s="145"/>
      <c r="E838" s="146" t="e">
        <f>IF(OR(D838="",#REF!=""),"",NETWORKDAYS(#REF!,D838))</f>
        <v>#REF!</v>
      </c>
      <c r="F838" s="59"/>
      <c r="G838" s="59"/>
      <c r="H838" s="59"/>
      <c r="I838" s="59"/>
      <c r="J838" s="147"/>
      <c r="K838" s="147"/>
      <c r="L838" s="147"/>
      <c r="M838" s="148"/>
    </row>
    <row r="839" spans="4:13" x14ac:dyDescent="0.25">
      <c r="D839" s="145"/>
      <c r="E839" s="146" t="e">
        <f>IF(OR(D839="",#REF!=""),"",NETWORKDAYS(#REF!,D839))</f>
        <v>#REF!</v>
      </c>
      <c r="F839" s="59"/>
      <c r="G839" s="59"/>
      <c r="H839" s="59"/>
      <c r="I839" s="59"/>
      <c r="J839" s="147"/>
      <c r="K839" s="147"/>
      <c r="L839" s="147"/>
      <c r="M839" s="148"/>
    </row>
    <row r="840" spans="4:13" x14ac:dyDescent="0.25">
      <c r="D840" s="145"/>
      <c r="E840" s="146" t="e">
        <f>IF(OR(D840="",#REF!=""),"",NETWORKDAYS(#REF!,D840))</f>
        <v>#REF!</v>
      </c>
      <c r="F840" s="59"/>
      <c r="G840" s="59"/>
      <c r="H840" s="59"/>
      <c r="I840" s="59"/>
      <c r="J840" s="147"/>
      <c r="K840" s="147"/>
      <c r="L840" s="147"/>
      <c r="M840" s="148"/>
    </row>
    <row r="841" spans="4:13" x14ac:dyDescent="0.25">
      <c r="D841" s="145"/>
      <c r="E841" s="146" t="e">
        <f>IF(OR(D841="",#REF!=""),"",NETWORKDAYS(#REF!,D841))</f>
        <v>#REF!</v>
      </c>
      <c r="F841" s="59"/>
      <c r="G841" s="59"/>
      <c r="H841" s="59"/>
      <c r="I841" s="59"/>
      <c r="J841" s="147"/>
      <c r="K841" s="147"/>
      <c r="L841" s="147"/>
      <c r="M841" s="148"/>
    </row>
    <row r="842" spans="4:13" x14ac:dyDescent="0.25">
      <c r="D842" s="145"/>
      <c r="E842" s="146" t="e">
        <f>IF(OR(D842="",#REF!=""),"",NETWORKDAYS(#REF!,D842))</f>
        <v>#REF!</v>
      </c>
      <c r="F842" s="59"/>
      <c r="G842" s="59"/>
      <c r="H842" s="59"/>
      <c r="I842" s="59"/>
      <c r="J842" s="147"/>
      <c r="K842" s="147"/>
      <c r="L842" s="147"/>
      <c r="M842" s="148"/>
    </row>
    <row r="843" spans="4:13" x14ac:dyDescent="0.25">
      <c r="D843" s="145"/>
      <c r="E843" s="146" t="e">
        <f>IF(OR(D843="",#REF!=""),"",NETWORKDAYS(#REF!,D843))</f>
        <v>#REF!</v>
      </c>
      <c r="F843" s="59"/>
      <c r="G843" s="59"/>
      <c r="H843" s="59"/>
      <c r="I843" s="59"/>
      <c r="J843" s="147"/>
      <c r="K843" s="147"/>
      <c r="L843" s="147"/>
      <c r="M843" s="148"/>
    </row>
    <row r="844" spans="4:13" x14ac:dyDescent="0.25">
      <c r="D844" s="145"/>
      <c r="E844" s="146" t="e">
        <f>IF(OR(D844="",#REF!=""),"",NETWORKDAYS(#REF!,D844))</f>
        <v>#REF!</v>
      </c>
      <c r="F844" s="59"/>
      <c r="G844" s="59"/>
      <c r="H844" s="59"/>
      <c r="I844" s="59"/>
      <c r="J844" s="147"/>
      <c r="K844" s="147"/>
      <c r="L844" s="147"/>
      <c r="M844" s="148"/>
    </row>
    <row r="845" spans="4:13" x14ac:dyDescent="0.25">
      <c r="D845" s="145"/>
      <c r="E845" s="146" t="e">
        <f>IF(OR(D845="",#REF!=""),"",NETWORKDAYS(#REF!,D845))</f>
        <v>#REF!</v>
      </c>
      <c r="F845" s="59"/>
      <c r="G845" s="59"/>
      <c r="H845" s="59"/>
      <c r="I845" s="59"/>
      <c r="J845" s="147"/>
      <c r="K845" s="147"/>
      <c r="L845" s="147"/>
      <c r="M845" s="148"/>
    </row>
    <row r="846" spans="4:13" x14ac:dyDescent="0.25">
      <c r="D846" s="145"/>
      <c r="E846" s="146" t="e">
        <f>IF(OR(D846="",#REF!=""),"",NETWORKDAYS(#REF!,D846))</f>
        <v>#REF!</v>
      </c>
      <c r="F846" s="59"/>
      <c r="G846" s="59"/>
      <c r="H846" s="59"/>
      <c r="I846" s="59"/>
      <c r="J846" s="147"/>
      <c r="K846" s="147"/>
      <c r="L846" s="147"/>
      <c r="M846" s="148"/>
    </row>
    <row r="847" spans="4:13" x14ac:dyDescent="0.25">
      <c r="D847" s="145"/>
      <c r="E847" s="146" t="e">
        <f>IF(OR(D847="",#REF!=""),"",NETWORKDAYS(#REF!,D847))</f>
        <v>#REF!</v>
      </c>
      <c r="F847" s="59"/>
      <c r="G847" s="59"/>
      <c r="H847" s="59"/>
      <c r="I847" s="59"/>
      <c r="J847" s="147"/>
      <c r="K847" s="147"/>
      <c r="L847" s="147"/>
      <c r="M847" s="148"/>
    </row>
    <row r="848" spans="4:13" x14ac:dyDescent="0.25">
      <c r="D848" s="145"/>
      <c r="E848" s="146" t="e">
        <f>IF(OR(D848="",#REF!=""),"",NETWORKDAYS(#REF!,D848))</f>
        <v>#REF!</v>
      </c>
      <c r="F848" s="59"/>
      <c r="G848" s="59"/>
      <c r="H848" s="59"/>
      <c r="I848" s="59"/>
      <c r="J848" s="147"/>
      <c r="K848" s="147"/>
      <c r="L848" s="147"/>
      <c r="M848" s="148"/>
    </row>
    <row r="849" spans="4:13" x14ac:dyDescent="0.25">
      <c r="D849" s="145"/>
      <c r="E849" s="146" t="e">
        <f>IF(OR(D849="",#REF!=""),"",NETWORKDAYS(#REF!,D849))</f>
        <v>#REF!</v>
      </c>
      <c r="F849" s="59"/>
      <c r="G849" s="59"/>
      <c r="H849" s="59"/>
      <c r="I849" s="59"/>
      <c r="J849" s="147"/>
      <c r="K849" s="147"/>
      <c r="L849" s="147"/>
      <c r="M849" s="148"/>
    </row>
    <row r="850" spans="4:13" x14ac:dyDescent="0.25">
      <c r="D850" s="145"/>
      <c r="E850" s="146" t="e">
        <f>IF(OR(D850="",#REF!=""),"",NETWORKDAYS(#REF!,D850))</f>
        <v>#REF!</v>
      </c>
      <c r="F850" s="59"/>
      <c r="G850" s="59"/>
      <c r="H850" s="59"/>
      <c r="I850" s="59"/>
      <c r="J850" s="147"/>
      <c r="K850" s="147"/>
      <c r="L850" s="147"/>
      <c r="M850" s="148"/>
    </row>
    <row r="851" spans="4:13" x14ac:dyDescent="0.25">
      <c r="D851" s="145"/>
      <c r="E851" s="146" t="e">
        <f>IF(OR(D851="",#REF!=""),"",NETWORKDAYS(#REF!,D851))</f>
        <v>#REF!</v>
      </c>
      <c r="F851" s="59"/>
      <c r="G851" s="59"/>
      <c r="H851" s="59"/>
      <c r="I851" s="59"/>
      <c r="J851" s="147"/>
      <c r="K851" s="147"/>
      <c r="L851" s="147"/>
      <c r="M851" s="148"/>
    </row>
    <row r="852" spans="4:13" x14ac:dyDescent="0.25">
      <c r="D852" s="145"/>
      <c r="E852" s="146" t="e">
        <f>IF(OR(D852="",#REF!=""),"",NETWORKDAYS(#REF!,D852))</f>
        <v>#REF!</v>
      </c>
      <c r="F852" s="59"/>
      <c r="G852" s="59"/>
      <c r="H852" s="59"/>
      <c r="I852" s="59"/>
      <c r="J852" s="147"/>
      <c r="K852" s="147"/>
      <c r="L852" s="147"/>
      <c r="M852" s="148"/>
    </row>
    <row r="853" spans="4:13" x14ac:dyDescent="0.25">
      <c r="D853" s="145"/>
      <c r="E853" s="146" t="e">
        <f>IF(OR(D853="",#REF!=""),"",NETWORKDAYS(#REF!,D853))</f>
        <v>#REF!</v>
      </c>
      <c r="F853" s="59"/>
      <c r="G853" s="59"/>
      <c r="H853" s="59"/>
      <c r="I853" s="59"/>
      <c r="J853" s="147"/>
      <c r="K853" s="147"/>
      <c r="L853" s="147"/>
      <c r="M853" s="148"/>
    </row>
    <row r="854" spans="4:13" x14ac:dyDescent="0.25">
      <c r="D854" s="145"/>
      <c r="E854" s="146" t="e">
        <f>IF(OR(D854="",#REF!=""),"",NETWORKDAYS(#REF!,D854))</f>
        <v>#REF!</v>
      </c>
      <c r="F854" s="59"/>
      <c r="G854" s="59"/>
      <c r="H854" s="59"/>
      <c r="I854" s="59"/>
      <c r="J854" s="147"/>
      <c r="K854" s="147"/>
      <c r="L854" s="147"/>
      <c r="M854" s="148"/>
    </row>
    <row r="855" spans="4:13" x14ac:dyDescent="0.25">
      <c r="D855" s="145"/>
      <c r="E855" s="146" t="e">
        <f>IF(OR(D855="",#REF!=""),"",NETWORKDAYS(#REF!,D855))</f>
        <v>#REF!</v>
      </c>
      <c r="F855" s="59"/>
      <c r="G855" s="59"/>
      <c r="H855" s="59"/>
      <c r="I855" s="59"/>
      <c r="J855" s="147"/>
      <c r="K855" s="147"/>
      <c r="L855" s="147"/>
      <c r="M855" s="148"/>
    </row>
    <row r="856" spans="4:13" x14ac:dyDescent="0.25">
      <c r="D856" s="145"/>
      <c r="E856" s="146" t="e">
        <f>IF(OR(D856="",#REF!=""),"",NETWORKDAYS(#REF!,D856))</f>
        <v>#REF!</v>
      </c>
      <c r="F856" s="59"/>
      <c r="G856" s="59"/>
      <c r="H856" s="59"/>
      <c r="I856" s="59"/>
      <c r="J856" s="147"/>
      <c r="K856" s="147"/>
      <c r="L856" s="147"/>
      <c r="M856" s="148"/>
    </row>
    <row r="857" spans="4:13" x14ac:dyDescent="0.25">
      <c r="D857" s="145"/>
      <c r="E857" s="146" t="e">
        <f>IF(OR(D857="",#REF!=""),"",NETWORKDAYS(#REF!,D857))</f>
        <v>#REF!</v>
      </c>
      <c r="F857" s="59"/>
      <c r="G857" s="59"/>
      <c r="H857" s="59"/>
      <c r="I857" s="59"/>
      <c r="J857" s="147"/>
      <c r="K857" s="147"/>
      <c r="L857" s="147"/>
      <c r="M857" s="148"/>
    </row>
    <row r="858" spans="4:13" x14ac:dyDescent="0.25">
      <c r="D858" s="145"/>
      <c r="E858" s="146" t="e">
        <f>IF(OR(D858="",#REF!=""),"",NETWORKDAYS(#REF!,D858))</f>
        <v>#REF!</v>
      </c>
      <c r="F858" s="59"/>
      <c r="G858" s="59"/>
      <c r="H858" s="59"/>
      <c r="I858" s="59"/>
      <c r="J858" s="147"/>
      <c r="K858" s="147"/>
      <c r="L858" s="147"/>
      <c r="M858" s="148"/>
    </row>
    <row r="859" spans="4:13" x14ac:dyDescent="0.25">
      <c r="D859" s="145"/>
      <c r="E859" s="146" t="e">
        <f>IF(OR(D859="",#REF!=""),"",NETWORKDAYS(#REF!,D859))</f>
        <v>#REF!</v>
      </c>
      <c r="F859" s="59"/>
      <c r="G859" s="59"/>
      <c r="H859" s="59"/>
      <c r="I859" s="59"/>
      <c r="J859" s="147"/>
      <c r="K859" s="147"/>
      <c r="L859" s="147"/>
      <c r="M859" s="148"/>
    </row>
    <row r="860" spans="4:13" x14ac:dyDescent="0.25">
      <c r="D860" s="145"/>
      <c r="E860" s="146" t="e">
        <f>IF(OR(D860="",#REF!=""),"",NETWORKDAYS(#REF!,D860))</f>
        <v>#REF!</v>
      </c>
      <c r="F860" s="59"/>
      <c r="G860" s="59"/>
      <c r="H860" s="59"/>
      <c r="I860" s="59"/>
      <c r="J860" s="147"/>
      <c r="K860" s="147"/>
      <c r="L860" s="147"/>
      <c r="M860" s="148"/>
    </row>
    <row r="861" spans="4:13" x14ac:dyDescent="0.25">
      <c r="D861" s="145"/>
      <c r="E861" s="146" t="e">
        <f>IF(OR(D861="",#REF!=""),"",NETWORKDAYS(#REF!,D861))</f>
        <v>#REF!</v>
      </c>
      <c r="F861" s="59"/>
      <c r="G861" s="59"/>
      <c r="H861" s="59"/>
      <c r="I861" s="59"/>
      <c r="J861" s="147"/>
      <c r="K861" s="147"/>
      <c r="L861" s="147"/>
      <c r="M861" s="148"/>
    </row>
    <row r="862" spans="4:13" x14ac:dyDescent="0.25">
      <c r="D862" s="145"/>
      <c r="E862" s="146" t="e">
        <f>IF(OR(D862="",#REF!=""),"",NETWORKDAYS(#REF!,D862))</f>
        <v>#REF!</v>
      </c>
      <c r="F862" s="59"/>
      <c r="G862" s="59"/>
      <c r="H862" s="59"/>
      <c r="I862" s="59"/>
      <c r="J862" s="147"/>
      <c r="K862" s="147"/>
      <c r="L862" s="147"/>
      <c r="M862" s="148"/>
    </row>
    <row r="863" spans="4:13" x14ac:dyDescent="0.25">
      <c r="D863" s="145"/>
      <c r="E863" s="146" t="e">
        <f>IF(OR(D863="",#REF!=""),"",NETWORKDAYS(#REF!,D863))</f>
        <v>#REF!</v>
      </c>
      <c r="F863" s="59"/>
      <c r="G863" s="59"/>
      <c r="H863" s="59"/>
      <c r="I863" s="59"/>
      <c r="J863" s="147"/>
      <c r="K863" s="147"/>
      <c r="L863" s="147"/>
      <c r="M863" s="148"/>
    </row>
    <row r="864" spans="4:13" x14ac:dyDescent="0.25">
      <c r="D864" s="145"/>
      <c r="E864" s="146" t="e">
        <f>IF(OR(D864="",#REF!=""),"",NETWORKDAYS(#REF!,D864))</f>
        <v>#REF!</v>
      </c>
      <c r="F864" s="59"/>
      <c r="G864" s="59"/>
      <c r="H864" s="59"/>
      <c r="I864" s="59"/>
      <c r="J864" s="147"/>
      <c r="K864" s="147"/>
      <c r="L864" s="147"/>
      <c r="M864" s="148"/>
    </row>
    <row r="865" spans="4:13" x14ac:dyDescent="0.25">
      <c r="D865" s="145"/>
      <c r="E865" s="146" t="e">
        <f>IF(OR(D865="",#REF!=""),"",NETWORKDAYS(#REF!,D865))</f>
        <v>#REF!</v>
      </c>
      <c r="F865" s="59"/>
      <c r="G865" s="59"/>
      <c r="H865" s="59"/>
      <c r="I865" s="59"/>
      <c r="J865" s="147"/>
      <c r="K865" s="147"/>
      <c r="L865" s="147"/>
      <c r="M865" s="148"/>
    </row>
    <row r="866" spans="4:13" x14ac:dyDescent="0.25">
      <c r="D866" s="145"/>
      <c r="E866" s="146" t="e">
        <f>IF(OR(D866="",#REF!=""),"",NETWORKDAYS(#REF!,D866))</f>
        <v>#REF!</v>
      </c>
      <c r="F866" s="59"/>
      <c r="G866" s="59"/>
      <c r="H866" s="59"/>
      <c r="I866" s="59"/>
      <c r="J866" s="147"/>
      <c r="K866" s="147"/>
      <c r="L866" s="147"/>
      <c r="M866" s="148"/>
    </row>
    <row r="867" spans="4:13" x14ac:dyDescent="0.25">
      <c r="D867" s="145"/>
      <c r="E867" s="146" t="e">
        <f>IF(OR(D867="",#REF!=""),"",NETWORKDAYS(#REF!,D867))</f>
        <v>#REF!</v>
      </c>
      <c r="F867" s="59"/>
      <c r="G867" s="59"/>
      <c r="H867" s="59"/>
      <c r="I867" s="59"/>
      <c r="J867" s="147"/>
      <c r="K867" s="147"/>
      <c r="L867" s="147"/>
      <c r="M867" s="148"/>
    </row>
    <row r="868" spans="4:13" x14ac:dyDescent="0.25">
      <c r="D868" s="145"/>
      <c r="E868" s="146" t="e">
        <f>IF(OR(D868="",#REF!=""),"",NETWORKDAYS(#REF!,D868))</f>
        <v>#REF!</v>
      </c>
      <c r="F868" s="59"/>
      <c r="G868" s="59"/>
      <c r="H868" s="59"/>
      <c r="I868" s="59"/>
      <c r="J868" s="147"/>
      <c r="K868" s="147"/>
      <c r="L868" s="147"/>
      <c r="M868" s="148"/>
    </row>
    <row r="869" spans="4:13" x14ac:dyDescent="0.25">
      <c r="D869" s="145"/>
      <c r="E869" s="146" t="e">
        <f>IF(OR(D869="",#REF!=""),"",NETWORKDAYS(#REF!,D869))</f>
        <v>#REF!</v>
      </c>
      <c r="F869" s="59"/>
      <c r="G869" s="59"/>
      <c r="H869" s="59"/>
      <c r="I869" s="59"/>
      <c r="J869" s="147"/>
      <c r="K869" s="147"/>
      <c r="L869" s="147"/>
      <c r="M869" s="148"/>
    </row>
    <row r="870" spans="4:13" x14ac:dyDescent="0.25">
      <c r="D870" s="145"/>
      <c r="E870" s="146" t="e">
        <f>IF(OR(D870="",#REF!=""),"",NETWORKDAYS(#REF!,D870))</f>
        <v>#REF!</v>
      </c>
      <c r="F870" s="59"/>
      <c r="G870" s="59"/>
      <c r="H870" s="59"/>
      <c r="I870" s="59"/>
      <c r="J870" s="147"/>
      <c r="K870" s="147"/>
      <c r="L870" s="147"/>
      <c r="M870" s="148"/>
    </row>
    <row r="871" spans="4:13" x14ac:dyDescent="0.25">
      <c r="D871" s="145"/>
      <c r="E871" s="146" t="e">
        <f>IF(OR(D871="",#REF!=""),"",NETWORKDAYS(#REF!,D871))</f>
        <v>#REF!</v>
      </c>
      <c r="F871" s="59"/>
      <c r="G871" s="59"/>
      <c r="H871" s="59"/>
      <c r="I871" s="59"/>
      <c r="J871" s="147"/>
      <c r="K871" s="147"/>
      <c r="L871" s="147"/>
      <c r="M871" s="148"/>
    </row>
    <row r="872" spans="4:13" x14ac:dyDescent="0.25">
      <c r="D872" s="145"/>
      <c r="E872" s="146" t="e">
        <f>IF(OR(D872="",#REF!=""),"",NETWORKDAYS(#REF!,D872))</f>
        <v>#REF!</v>
      </c>
      <c r="F872" s="59"/>
      <c r="G872" s="59"/>
      <c r="H872" s="59"/>
      <c r="I872" s="59"/>
      <c r="J872" s="147"/>
      <c r="K872" s="147"/>
      <c r="L872" s="147"/>
      <c r="M872" s="148"/>
    </row>
    <row r="873" spans="4:13" x14ac:dyDescent="0.25">
      <c r="D873" s="145"/>
      <c r="E873" s="146" t="e">
        <f>IF(OR(D873="",#REF!=""),"",NETWORKDAYS(#REF!,D873))</f>
        <v>#REF!</v>
      </c>
      <c r="F873" s="59"/>
      <c r="G873" s="59"/>
      <c r="H873" s="59"/>
      <c r="I873" s="59"/>
      <c r="J873" s="147"/>
      <c r="K873" s="147"/>
      <c r="L873" s="147"/>
      <c r="M873" s="148"/>
    </row>
    <row r="874" spans="4:13" x14ac:dyDescent="0.25">
      <c r="D874" s="145"/>
      <c r="E874" s="146" t="e">
        <f>IF(OR(D874="",#REF!=""),"",NETWORKDAYS(#REF!,D874))</f>
        <v>#REF!</v>
      </c>
      <c r="F874" s="59"/>
      <c r="G874" s="59"/>
      <c r="H874" s="59"/>
      <c r="I874" s="59"/>
      <c r="J874" s="147"/>
      <c r="K874" s="147"/>
      <c r="L874" s="147"/>
      <c r="M874" s="148"/>
    </row>
    <row r="875" spans="4:13" x14ac:dyDescent="0.25">
      <c r="D875" s="145"/>
      <c r="E875" s="146" t="e">
        <f>IF(OR(D875="",#REF!=""),"",NETWORKDAYS(#REF!,D875))</f>
        <v>#REF!</v>
      </c>
      <c r="F875" s="59"/>
      <c r="G875" s="59"/>
      <c r="H875" s="59"/>
      <c r="I875" s="59"/>
      <c r="J875" s="147"/>
      <c r="K875" s="147"/>
      <c r="L875" s="147"/>
      <c r="M875" s="148"/>
    </row>
    <row r="876" spans="4:13" x14ac:dyDescent="0.25">
      <c r="D876" s="145"/>
      <c r="E876" s="146" t="e">
        <f>IF(OR(D876="",#REF!=""),"",NETWORKDAYS(#REF!,D876))</f>
        <v>#REF!</v>
      </c>
      <c r="F876" s="59"/>
      <c r="G876" s="59"/>
      <c r="H876" s="59"/>
      <c r="I876" s="59"/>
      <c r="J876" s="147"/>
      <c r="K876" s="147"/>
      <c r="L876" s="147"/>
      <c r="M876" s="148"/>
    </row>
    <row r="877" spans="4:13" x14ac:dyDescent="0.25">
      <c r="D877" s="145"/>
      <c r="E877" s="146" t="e">
        <f>IF(OR(D877="",#REF!=""),"",NETWORKDAYS(#REF!,D877))</f>
        <v>#REF!</v>
      </c>
      <c r="F877" s="59"/>
      <c r="G877" s="59"/>
      <c r="H877" s="59"/>
      <c r="I877" s="59"/>
      <c r="J877" s="147"/>
      <c r="K877" s="147"/>
      <c r="L877" s="147"/>
      <c r="M877" s="148"/>
    </row>
    <row r="878" spans="4:13" x14ac:dyDescent="0.25">
      <c r="D878" s="145"/>
      <c r="E878" s="146" t="e">
        <f>IF(OR(D878="",#REF!=""),"",NETWORKDAYS(#REF!,D878))</f>
        <v>#REF!</v>
      </c>
      <c r="F878" s="59"/>
      <c r="G878" s="59"/>
      <c r="H878" s="59"/>
      <c r="I878" s="59"/>
      <c r="J878" s="147"/>
      <c r="K878" s="147"/>
      <c r="L878" s="147"/>
      <c r="M878" s="148"/>
    </row>
    <row r="879" spans="4:13" x14ac:dyDescent="0.25">
      <c r="D879" s="145"/>
      <c r="E879" s="146" t="e">
        <f>IF(OR(D879="",#REF!=""),"",NETWORKDAYS(#REF!,D879))</f>
        <v>#REF!</v>
      </c>
      <c r="F879" s="59"/>
      <c r="G879" s="59"/>
      <c r="H879" s="59"/>
      <c r="I879" s="59"/>
      <c r="J879" s="147"/>
      <c r="K879" s="147"/>
      <c r="L879" s="147"/>
      <c r="M879" s="148"/>
    </row>
    <row r="880" spans="4:13" x14ac:dyDescent="0.25">
      <c r="D880" s="145"/>
      <c r="E880" s="146" t="e">
        <f>IF(OR(D880="",#REF!=""),"",NETWORKDAYS(#REF!,D880))</f>
        <v>#REF!</v>
      </c>
      <c r="F880" s="59"/>
      <c r="G880" s="59"/>
      <c r="H880" s="59"/>
      <c r="I880" s="59"/>
      <c r="J880" s="147"/>
      <c r="K880" s="147"/>
      <c r="L880" s="147"/>
      <c r="M880" s="148"/>
    </row>
    <row r="881" spans="4:13" x14ac:dyDescent="0.25">
      <c r="D881" s="145"/>
      <c r="E881" s="146" t="e">
        <f>IF(OR(D881="",#REF!=""),"",NETWORKDAYS(#REF!,D881))</f>
        <v>#REF!</v>
      </c>
      <c r="F881" s="59"/>
      <c r="G881" s="59"/>
      <c r="H881" s="59"/>
      <c r="I881" s="59"/>
      <c r="J881" s="147"/>
      <c r="K881" s="147"/>
      <c r="L881" s="147"/>
      <c r="M881" s="148"/>
    </row>
    <row r="882" spans="4:13" x14ac:dyDescent="0.25">
      <c r="D882" s="145"/>
      <c r="E882" s="146" t="e">
        <f>IF(OR(D882="",#REF!=""),"",NETWORKDAYS(#REF!,D882))</f>
        <v>#REF!</v>
      </c>
      <c r="F882" s="59"/>
      <c r="G882" s="59"/>
      <c r="H882" s="59"/>
      <c r="I882" s="59"/>
      <c r="J882" s="147"/>
      <c r="K882" s="147"/>
      <c r="L882" s="147"/>
      <c r="M882" s="148"/>
    </row>
    <row r="883" spans="4:13" x14ac:dyDescent="0.25">
      <c r="D883" s="145"/>
      <c r="E883" s="146" t="e">
        <f>IF(OR(D883="",#REF!=""),"",NETWORKDAYS(#REF!,D883))</f>
        <v>#REF!</v>
      </c>
      <c r="F883" s="59"/>
      <c r="G883" s="59"/>
      <c r="H883" s="59"/>
      <c r="I883" s="59"/>
      <c r="J883" s="147"/>
      <c r="K883" s="147"/>
      <c r="L883" s="147"/>
      <c r="M883" s="148"/>
    </row>
    <row r="884" spans="4:13" x14ac:dyDescent="0.25">
      <c r="D884" s="145"/>
      <c r="E884" s="146" t="e">
        <f>IF(OR(D884="",#REF!=""),"",NETWORKDAYS(#REF!,D884))</f>
        <v>#REF!</v>
      </c>
      <c r="F884" s="59"/>
      <c r="G884" s="59"/>
      <c r="H884" s="59"/>
      <c r="I884" s="59"/>
      <c r="J884" s="147"/>
      <c r="K884" s="147"/>
      <c r="L884" s="147"/>
      <c r="M884" s="148"/>
    </row>
    <row r="885" spans="4:13" x14ac:dyDescent="0.25">
      <c r="D885" s="145"/>
      <c r="E885" s="146" t="e">
        <f>IF(OR(D885="",#REF!=""),"",NETWORKDAYS(#REF!,D885))</f>
        <v>#REF!</v>
      </c>
      <c r="F885" s="59"/>
      <c r="G885" s="59"/>
      <c r="H885" s="59"/>
      <c r="I885" s="59"/>
      <c r="J885" s="147"/>
      <c r="K885" s="147"/>
      <c r="L885" s="147"/>
      <c r="M885" s="148"/>
    </row>
    <row r="886" spans="4:13" x14ac:dyDescent="0.25">
      <c r="D886" s="145"/>
      <c r="E886" s="146" t="e">
        <f>IF(OR(D886="",#REF!=""),"",NETWORKDAYS(#REF!,D886))</f>
        <v>#REF!</v>
      </c>
      <c r="F886" s="59"/>
      <c r="G886" s="59"/>
      <c r="H886" s="59"/>
      <c r="I886" s="59"/>
      <c r="J886" s="147"/>
      <c r="K886" s="147"/>
      <c r="L886" s="147"/>
      <c r="M886" s="148"/>
    </row>
    <row r="887" spans="4:13" x14ac:dyDescent="0.25">
      <c r="D887" s="145"/>
      <c r="E887" s="146" t="e">
        <f>IF(OR(D887="",#REF!=""),"",NETWORKDAYS(#REF!,D887))</f>
        <v>#REF!</v>
      </c>
      <c r="F887" s="59"/>
      <c r="G887" s="59"/>
      <c r="H887" s="59"/>
      <c r="I887" s="59"/>
      <c r="J887" s="147"/>
      <c r="K887" s="147"/>
      <c r="L887" s="147"/>
      <c r="M887" s="148"/>
    </row>
    <row r="888" spans="4:13" x14ac:dyDescent="0.25">
      <c r="D888" s="145"/>
      <c r="E888" s="146" t="e">
        <f>IF(OR(D888="",#REF!=""),"",NETWORKDAYS(#REF!,D888))</f>
        <v>#REF!</v>
      </c>
      <c r="F888" s="59"/>
      <c r="G888" s="59"/>
      <c r="H888" s="59"/>
      <c r="I888" s="59"/>
      <c r="J888" s="147"/>
      <c r="K888" s="147"/>
      <c r="L888" s="147"/>
      <c r="M888" s="148"/>
    </row>
    <row r="889" spans="4:13" x14ac:dyDescent="0.25">
      <c r="D889" s="145"/>
      <c r="E889" s="146" t="e">
        <f>IF(OR(D889="",#REF!=""),"",NETWORKDAYS(#REF!,D889))</f>
        <v>#REF!</v>
      </c>
      <c r="F889" s="59"/>
      <c r="G889" s="59"/>
      <c r="H889" s="59"/>
      <c r="I889" s="59"/>
      <c r="J889" s="147"/>
      <c r="K889" s="147"/>
      <c r="L889" s="147"/>
      <c r="M889" s="148"/>
    </row>
    <row r="890" spans="4:13" x14ac:dyDescent="0.25">
      <c r="D890" s="145"/>
      <c r="E890" s="146" t="e">
        <f>IF(OR(D890="",#REF!=""),"",NETWORKDAYS(#REF!,D890))</f>
        <v>#REF!</v>
      </c>
      <c r="F890" s="59"/>
      <c r="G890" s="59"/>
      <c r="H890" s="59"/>
      <c r="I890" s="59"/>
      <c r="J890" s="147"/>
      <c r="K890" s="147"/>
      <c r="L890" s="147"/>
      <c r="M890" s="148"/>
    </row>
    <row r="891" spans="4:13" x14ac:dyDescent="0.25">
      <c r="D891" s="145"/>
      <c r="E891" s="146" t="e">
        <f>IF(OR(D891="",#REF!=""),"",NETWORKDAYS(#REF!,D891))</f>
        <v>#REF!</v>
      </c>
      <c r="F891" s="59"/>
      <c r="G891" s="59"/>
      <c r="H891" s="59"/>
      <c r="I891" s="59"/>
      <c r="J891" s="147"/>
      <c r="K891" s="147"/>
      <c r="L891" s="147"/>
      <c r="M891" s="148"/>
    </row>
    <row r="892" spans="4:13" x14ac:dyDescent="0.25">
      <c r="D892" s="145"/>
      <c r="E892" s="146" t="e">
        <f>IF(OR(D892="",#REF!=""),"",NETWORKDAYS(#REF!,D892))</f>
        <v>#REF!</v>
      </c>
      <c r="F892" s="59"/>
      <c r="G892" s="59"/>
      <c r="H892" s="59"/>
      <c r="I892" s="59"/>
      <c r="J892" s="147"/>
      <c r="K892" s="147"/>
      <c r="L892" s="147"/>
      <c r="M892" s="148"/>
    </row>
    <row r="893" spans="4:13" x14ac:dyDescent="0.25">
      <c r="D893" s="145"/>
      <c r="E893" s="146" t="e">
        <f>IF(OR(D893="",#REF!=""),"",NETWORKDAYS(#REF!,D893))</f>
        <v>#REF!</v>
      </c>
      <c r="F893" s="59"/>
      <c r="G893" s="59"/>
      <c r="H893" s="59"/>
      <c r="I893" s="59"/>
      <c r="J893" s="147"/>
      <c r="K893" s="147"/>
      <c r="L893" s="147"/>
      <c r="M893" s="148"/>
    </row>
    <row r="894" spans="4:13" x14ac:dyDescent="0.25">
      <c r="D894" s="145"/>
      <c r="E894" s="146" t="e">
        <f>IF(OR(D894="",#REF!=""),"",NETWORKDAYS(#REF!,D894))</f>
        <v>#REF!</v>
      </c>
      <c r="F894" s="59"/>
      <c r="G894" s="59"/>
      <c r="H894" s="59"/>
      <c r="I894" s="59"/>
      <c r="J894" s="147"/>
      <c r="K894" s="147"/>
      <c r="L894" s="147"/>
      <c r="M894" s="148"/>
    </row>
    <row r="895" spans="4:13" x14ac:dyDescent="0.25">
      <c r="D895" s="145"/>
      <c r="E895" s="146" t="e">
        <f>IF(OR(D895="",#REF!=""),"",NETWORKDAYS(#REF!,D895))</f>
        <v>#REF!</v>
      </c>
      <c r="F895" s="59"/>
      <c r="G895" s="59"/>
      <c r="H895" s="59"/>
      <c r="I895" s="59"/>
      <c r="J895" s="147"/>
      <c r="K895" s="147"/>
      <c r="L895" s="147"/>
      <c r="M895" s="148"/>
    </row>
    <row r="896" spans="4:13" x14ac:dyDescent="0.25">
      <c r="D896" s="145"/>
      <c r="E896" s="146" t="e">
        <f>IF(OR(D896="",#REF!=""),"",NETWORKDAYS(#REF!,D896))</f>
        <v>#REF!</v>
      </c>
      <c r="F896" s="59"/>
      <c r="G896" s="59"/>
      <c r="H896" s="59"/>
      <c r="I896" s="59"/>
      <c r="J896" s="147"/>
      <c r="K896" s="147"/>
      <c r="L896" s="147"/>
      <c r="M896" s="148"/>
    </row>
    <row r="897" spans="4:13" x14ac:dyDescent="0.25">
      <c r="D897" s="145"/>
      <c r="E897" s="146" t="e">
        <f>IF(OR(D897="",#REF!=""),"",NETWORKDAYS(#REF!,D897))</f>
        <v>#REF!</v>
      </c>
      <c r="F897" s="59"/>
      <c r="G897" s="59"/>
      <c r="H897" s="59"/>
      <c r="I897" s="59"/>
      <c r="J897" s="147"/>
      <c r="K897" s="147"/>
      <c r="L897" s="147"/>
      <c r="M897" s="148"/>
    </row>
    <row r="898" spans="4:13" x14ac:dyDescent="0.25">
      <c r="D898" s="145"/>
      <c r="E898" s="146" t="e">
        <f>IF(OR(D898="",#REF!=""),"",NETWORKDAYS(#REF!,D898))</f>
        <v>#REF!</v>
      </c>
      <c r="F898" s="59"/>
      <c r="G898" s="59"/>
      <c r="H898" s="59"/>
      <c r="I898" s="59"/>
      <c r="J898" s="147"/>
      <c r="K898" s="147"/>
      <c r="L898" s="147"/>
      <c r="M898" s="148"/>
    </row>
    <row r="899" spans="4:13" x14ac:dyDescent="0.25">
      <c r="D899" s="145"/>
      <c r="E899" s="146" t="e">
        <f>IF(OR(D899="",#REF!=""),"",NETWORKDAYS(#REF!,D899))</f>
        <v>#REF!</v>
      </c>
      <c r="F899" s="59"/>
      <c r="G899" s="59"/>
      <c r="H899" s="59"/>
      <c r="I899" s="59"/>
      <c r="J899" s="147"/>
      <c r="K899" s="147"/>
      <c r="L899" s="147"/>
      <c r="M899" s="148"/>
    </row>
    <row r="900" spans="4:13" x14ac:dyDescent="0.25">
      <c r="D900" s="145"/>
      <c r="E900" s="146" t="e">
        <f>IF(OR(D900="",#REF!=""),"",NETWORKDAYS(#REF!,D900))</f>
        <v>#REF!</v>
      </c>
      <c r="F900" s="59"/>
      <c r="G900" s="59"/>
      <c r="H900" s="59"/>
      <c r="I900" s="59"/>
      <c r="J900" s="147"/>
      <c r="K900" s="147"/>
      <c r="L900" s="147"/>
      <c r="M900" s="148"/>
    </row>
    <row r="901" spans="4:13" x14ac:dyDescent="0.25">
      <c r="D901" s="145"/>
      <c r="E901" s="146" t="e">
        <f>IF(OR(D901="",#REF!=""),"",NETWORKDAYS(#REF!,D901))</f>
        <v>#REF!</v>
      </c>
      <c r="F901" s="59"/>
      <c r="G901" s="59"/>
      <c r="H901" s="59"/>
      <c r="I901" s="59"/>
      <c r="J901" s="147"/>
      <c r="K901" s="147"/>
      <c r="L901" s="147"/>
      <c r="M901" s="148"/>
    </row>
    <row r="902" spans="4:13" x14ac:dyDescent="0.25">
      <c r="D902" s="145"/>
      <c r="E902" s="146" t="e">
        <f>IF(OR(D902="",#REF!=""),"",NETWORKDAYS(#REF!,D902))</f>
        <v>#REF!</v>
      </c>
      <c r="F902" s="59"/>
      <c r="G902" s="59"/>
      <c r="H902" s="59"/>
      <c r="I902" s="59"/>
      <c r="J902" s="147"/>
      <c r="K902" s="147"/>
      <c r="L902" s="147"/>
      <c r="M902" s="148"/>
    </row>
    <row r="903" spans="4:13" x14ac:dyDescent="0.25">
      <c r="D903" s="145"/>
      <c r="E903" s="146" t="e">
        <f>IF(OR(D903="",#REF!=""),"",NETWORKDAYS(#REF!,D903))</f>
        <v>#REF!</v>
      </c>
      <c r="F903" s="59"/>
      <c r="G903" s="59"/>
      <c r="H903" s="59"/>
      <c r="I903" s="59"/>
      <c r="J903" s="147"/>
      <c r="K903" s="147"/>
      <c r="L903" s="147"/>
      <c r="M903" s="148"/>
    </row>
    <row r="904" spans="4:13" x14ac:dyDescent="0.25">
      <c r="D904" s="145"/>
      <c r="E904" s="146" t="e">
        <f>IF(OR(D904="",#REF!=""),"",NETWORKDAYS(#REF!,D904))</f>
        <v>#REF!</v>
      </c>
      <c r="F904" s="59"/>
      <c r="G904" s="59"/>
      <c r="H904" s="59"/>
      <c r="I904" s="59"/>
      <c r="J904" s="147"/>
      <c r="K904" s="147"/>
      <c r="L904" s="147"/>
      <c r="M904" s="148"/>
    </row>
    <row r="905" spans="4:13" x14ac:dyDescent="0.25">
      <c r="D905" s="145"/>
      <c r="E905" s="146" t="e">
        <f>IF(OR(D905="",#REF!=""),"",NETWORKDAYS(#REF!,D905))</f>
        <v>#REF!</v>
      </c>
      <c r="F905" s="59"/>
      <c r="G905" s="59"/>
      <c r="H905" s="59"/>
      <c r="I905" s="59"/>
      <c r="J905" s="147"/>
      <c r="K905" s="147"/>
      <c r="L905" s="147"/>
      <c r="M905" s="148"/>
    </row>
    <row r="906" spans="4:13" x14ac:dyDescent="0.25">
      <c r="D906" s="145"/>
      <c r="E906" s="146" t="e">
        <f>IF(OR(D906="",#REF!=""),"",NETWORKDAYS(#REF!,D906))</f>
        <v>#REF!</v>
      </c>
      <c r="F906" s="59"/>
      <c r="G906" s="59"/>
      <c r="H906" s="59"/>
      <c r="I906" s="59"/>
      <c r="J906" s="147"/>
      <c r="K906" s="147"/>
      <c r="L906" s="147"/>
      <c r="M906" s="148"/>
    </row>
    <row r="907" spans="4:13" x14ac:dyDescent="0.25">
      <c r="D907" s="145"/>
      <c r="E907" s="146" t="e">
        <f>IF(OR(D907="",#REF!=""),"",NETWORKDAYS(#REF!,D907))</f>
        <v>#REF!</v>
      </c>
      <c r="F907" s="59"/>
      <c r="G907" s="59"/>
      <c r="H907" s="59"/>
      <c r="I907" s="59"/>
      <c r="J907" s="147"/>
      <c r="K907" s="147"/>
      <c r="L907" s="147"/>
      <c r="M907" s="148"/>
    </row>
    <row r="908" spans="4:13" x14ac:dyDescent="0.25">
      <c r="D908" s="145"/>
      <c r="E908" s="146" t="e">
        <f>IF(OR(D908="",#REF!=""),"",NETWORKDAYS(#REF!,D908))</f>
        <v>#REF!</v>
      </c>
      <c r="F908" s="59"/>
      <c r="G908" s="59"/>
      <c r="H908" s="59"/>
      <c r="I908" s="59"/>
      <c r="J908" s="147"/>
      <c r="K908" s="147"/>
      <c r="L908" s="147"/>
      <c r="M908" s="148"/>
    </row>
    <row r="909" spans="4:13" x14ac:dyDescent="0.25">
      <c r="D909" s="145"/>
      <c r="E909" s="146" t="e">
        <f>IF(OR(D909="",#REF!=""),"",NETWORKDAYS(#REF!,D909))</f>
        <v>#REF!</v>
      </c>
      <c r="F909" s="59"/>
      <c r="G909" s="59"/>
      <c r="H909" s="59"/>
      <c r="I909" s="59"/>
      <c r="J909" s="147"/>
      <c r="K909" s="147"/>
      <c r="L909" s="147"/>
      <c r="M909" s="148"/>
    </row>
    <row r="910" spans="4:13" x14ac:dyDescent="0.25">
      <c r="D910" s="145"/>
      <c r="E910" s="146" t="e">
        <f>IF(OR(D910="",#REF!=""),"",NETWORKDAYS(#REF!,D910))</f>
        <v>#REF!</v>
      </c>
      <c r="F910" s="59"/>
      <c r="G910" s="59"/>
      <c r="H910" s="59"/>
      <c r="I910" s="59"/>
      <c r="J910" s="147"/>
      <c r="K910" s="147"/>
      <c r="L910" s="147"/>
      <c r="M910" s="148"/>
    </row>
    <row r="911" spans="4:13" x14ac:dyDescent="0.25">
      <c r="D911" s="145"/>
      <c r="E911" s="146" t="e">
        <f>IF(OR(D911="",#REF!=""),"",NETWORKDAYS(#REF!,D911))</f>
        <v>#REF!</v>
      </c>
      <c r="F911" s="59"/>
      <c r="G911" s="59"/>
      <c r="H911" s="59"/>
      <c r="I911" s="59"/>
      <c r="J911" s="147"/>
      <c r="K911" s="147"/>
      <c r="L911" s="147"/>
      <c r="M911" s="148"/>
    </row>
    <row r="912" spans="4:13" x14ac:dyDescent="0.25">
      <c r="D912" s="145"/>
      <c r="E912" s="146" t="e">
        <f>IF(OR(D912="",#REF!=""),"",NETWORKDAYS(#REF!,D912))</f>
        <v>#REF!</v>
      </c>
      <c r="F912" s="59"/>
      <c r="G912" s="59"/>
      <c r="H912" s="59"/>
      <c r="I912" s="59"/>
      <c r="J912" s="147"/>
      <c r="K912" s="147"/>
      <c r="L912" s="147"/>
      <c r="M912" s="148"/>
    </row>
    <row r="913" spans="4:13" x14ac:dyDescent="0.25">
      <c r="D913" s="145"/>
      <c r="E913" s="146" t="e">
        <f>IF(OR(D913="",#REF!=""),"",NETWORKDAYS(#REF!,D913))</f>
        <v>#REF!</v>
      </c>
      <c r="F913" s="59"/>
      <c r="G913" s="59"/>
      <c r="H913" s="59"/>
      <c r="I913" s="59"/>
      <c r="J913" s="147"/>
      <c r="K913" s="147"/>
      <c r="L913" s="147"/>
      <c r="M913" s="148"/>
    </row>
    <row r="914" spans="4:13" x14ac:dyDescent="0.25">
      <c r="D914" s="145"/>
      <c r="E914" s="146" t="e">
        <f>IF(OR(D914="",#REF!=""),"",NETWORKDAYS(#REF!,D914))</f>
        <v>#REF!</v>
      </c>
      <c r="F914" s="59"/>
      <c r="G914" s="59"/>
      <c r="H914" s="59"/>
      <c r="I914" s="59"/>
      <c r="J914" s="147"/>
      <c r="K914" s="147"/>
      <c r="L914" s="147"/>
      <c r="M914" s="148"/>
    </row>
    <row r="915" spans="4:13" x14ac:dyDescent="0.25">
      <c r="D915" s="145"/>
      <c r="E915" s="146" t="e">
        <f>IF(OR(D915="",#REF!=""),"",NETWORKDAYS(#REF!,D915))</f>
        <v>#REF!</v>
      </c>
      <c r="F915" s="59"/>
      <c r="G915" s="59"/>
      <c r="H915" s="59"/>
      <c r="I915" s="59"/>
      <c r="J915" s="147"/>
      <c r="K915" s="147"/>
      <c r="L915" s="147"/>
      <c r="M915" s="148"/>
    </row>
    <row r="916" spans="4:13" x14ac:dyDescent="0.25">
      <c r="D916" s="145"/>
      <c r="E916" s="146" t="e">
        <f>IF(OR(D916="",#REF!=""),"",NETWORKDAYS(#REF!,D916))</f>
        <v>#REF!</v>
      </c>
      <c r="F916" s="59"/>
      <c r="G916" s="59"/>
      <c r="H916" s="59"/>
      <c r="I916" s="59"/>
      <c r="J916" s="147"/>
      <c r="K916" s="147"/>
      <c r="L916" s="147"/>
      <c r="M916" s="148"/>
    </row>
    <row r="917" spans="4:13" x14ac:dyDescent="0.25">
      <c r="D917" s="145"/>
      <c r="E917" s="146" t="e">
        <f>IF(OR(D917="",#REF!=""),"",NETWORKDAYS(#REF!,D917))</f>
        <v>#REF!</v>
      </c>
      <c r="F917" s="59"/>
      <c r="G917" s="59"/>
      <c r="H917" s="59"/>
      <c r="I917" s="59"/>
      <c r="J917" s="147"/>
      <c r="K917" s="147"/>
      <c r="L917" s="147"/>
      <c r="M917" s="148"/>
    </row>
    <row r="918" spans="4:13" x14ac:dyDescent="0.25">
      <c r="D918" s="145"/>
      <c r="E918" s="146" t="e">
        <f>IF(OR(D918="",#REF!=""),"",NETWORKDAYS(#REF!,D918))</f>
        <v>#REF!</v>
      </c>
      <c r="F918" s="59"/>
      <c r="G918" s="59"/>
      <c r="H918" s="59"/>
      <c r="I918" s="59"/>
      <c r="J918" s="147"/>
      <c r="K918" s="147"/>
      <c r="L918" s="147"/>
      <c r="M918" s="148"/>
    </row>
    <row r="919" spans="4:13" x14ac:dyDescent="0.25">
      <c r="D919" s="145"/>
      <c r="E919" s="146" t="e">
        <f>IF(OR(D919="",#REF!=""),"",NETWORKDAYS(#REF!,D919))</f>
        <v>#REF!</v>
      </c>
      <c r="F919" s="59"/>
      <c r="G919" s="59"/>
      <c r="H919" s="59"/>
      <c r="I919" s="59"/>
      <c r="J919" s="147"/>
      <c r="K919" s="147"/>
      <c r="L919" s="147"/>
      <c r="M919" s="148"/>
    </row>
    <row r="920" spans="4:13" x14ac:dyDescent="0.25">
      <c r="D920" s="145"/>
      <c r="E920" s="146" t="e">
        <f>IF(OR(D920="",#REF!=""),"",NETWORKDAYS(#REF!,D920))</f>
        <v>#REF!</v>
      </c>
      <c r="F920" s="59"/>
      <c r="G920" s="59"/>
      <c r="H920" s="59"/>
      <c r="I920" s="59"/>
      <c r="J920" s="147"/>
      <c r="K920" s="147"/>
      <c r="L920" s="147"/>
      <c r="M920" s="148"/>
    </row>
    <row r="921" spans="4:13" x14ac:dyDescent="0.25">
      <c r="D921" s="145"/>
      <c r="E921" s="146" t="e">
        <f>IF(OR(D921="",#REF!=""),"",NETWORKDAYS(#REF!,D921))</f>
        <v>#REF!</v>
      </c>
      <c r="F921" s="59"/>
      <c r="G921" s="59"/>
      <c r="H921" s="59"/>
      <c r="I921" s="59"/>
      <c r="J921" s="147"/>
      <c r="K921" s="147"/>
      <c r="L921" s="147"/>
      <c r="M921" s="148"/>
    </row>
    <row r="922" spans="4:13" x14ac:dyDescent="0.25">
      <c r="D922" s="145"/>
      <c r="E922" s="146" t="e">
        <f>IF(OR(D922="",#REF!=""),"",NETWORKDAYS(#REF!,D922))</f>
        <v>#REF!</v>
      </c>
      <c r="F922" s="59"/>
      <c r="G922" s="59"/>
      <c r="H922" s="59"/>
      <c r="I922" s="59"/>
      <c r="J922" s="147"/>
      <c r="K922" s="147"/>
      <c r="L922" s="147"/>
      <c r="M922" s="148"/>
    </row>
    <row r="923" spans="4:13" x14ac:dyDescent="0.25">
      <c r="D923" s="145"/>
      <c r="E923" s="146" t="e">
        <f>IF(OR(D923="",#REF!=""),"",NETWORKDAYS(#REF!,D923))</f>
        <v>#REF!</v>
      </c>
      <c r="F923" s="59"/>
      <c r="G923" s="59"/>
      <c r="H923" s="59"/>
      <c r="I923" s="59"/>
      <c r="J923" s="147"/>
      <c r="K923" s="147"/>
      <c r="L923" s="147"/>
      <c r="M923" s="148"/>
    </row>
    <row r="924" spans="4:13" x14ac:dyDescent="0.25">
      <c r="D924" s="145"/>
      <c r="E924" s="146" t="e">
        <f>IF(OR(D924="",#REF!=""),"",NETWORKDAYS(#REF!,D924))</f>
        <v>#REF!</v>
      </c>
      <c r="F924" s="59"/>
      <c r="G924" s="59"/>
      <c r="H924" s="59"/>
      <c r="I924" s="59"/>
      <c r="J924" s="147"/>
      <c r="K924" s="147"/>
      <c r="L924" s="147"/>
      <c r="M924" s="148"/>
    </row>
    <row r="925" spans="4:13" x14ac:dyDescent="0.25">
      <c r="D925" s="145"/>
      <c r="E925" s="146" t="e">
        <f>IF(OR(D925="",#REF!=""),"",NETWORKDAYS(#REF!,D925))</f>
        <v>#REF!</v>
      </c>
      <c r="F925" s="59"/>
      <c r="G925" s="59"/>
      <c r="H925" s="59"/>
      <c r="I925" s="59"/>
      <c r="J925" s="147"/>
      <c r="K925" s="147"/>
      <c r="L925" s="147"/>
      <c r="M925" s="148"/>
    </row>
    <row r="926" spans="4:13" x14ac:dyDescent="0.25">
      <c r="D926" s="145"/>
      <c r="E926" s="146" t="e">
        <f>IF(OR(D926="",#REF!=""),"",NETWORKDAYS(#REF!,D926))</f>
        <v>#REF!</v>
      </c>
      <c r="F926" s="59"/>
      <c r="G926" s="59"/>
      <c r="H926" s="59"/>
      <c r="I926" s="59"/>
      <c r="J926" s="147"/>
      <c r="K926" s="147"/>
      <c r="L926" s="147"/>
      <c r="M926" s="148"/>
    </row>
    <row r="927" spans="4:13" x14ac:dyDescent="0.25">
      <c r="D927" s="145"/>
      <c r="E927" s="146" t="e">
        <f>IF(OR(D927="",#REF!=""),"",NETWORKDAYS(#REF!,D927))</f>
        <v>#REF!</v>
      </c>
      <c r="F927" s="59"/>
      <c r="G927" s="59"/>
      <c r="H927" s="59"/>
      <c r="I927" s="59"/>
      <c r="J927" s="147"/>
      <c r="K927" s="147"/>
      <c r="L927" s="147"/>
      <c r="M927" s="148"/>
    </row>
    <row r="928" spans="4:13" x14ac:dyDescent="0.25">
      <c r="D928" s="145"/>
      <c r="E928" s="146" t="e">
        <f>IF(OR(D928="",#REF!=""),"",NETWORKDAYS(#REF!,D928))</f>
        <v>#REF!</v>
      </c>
      <c r="F928" s="59"/>
      <c r="G928" s="59"/>
      <c r="H928" s="59"/>
      <c r="I928" s="59"/>
      <c r="J928" s="147"/>
      <c r="K928" s="147"/>
      <c r="L928" s="147"/>
      <c r="M928" s="148"/>
    </row>
    <row r="929" spans="4:13" x14ac:dyDescent="0.25">
      <c r="D929" s="145"/>
      <c r="E929" s="146" t="e">
        <f>IF(OR(D929="",#REF!=""),"",NETWORKDAYS(#REF!,D929))</f>
        <v>#REF!</v>
      </c>
      <c r="F929" s="59"/>
      <c r="G929" s="59"/>
      <c r="H929" s="59"/>
      <c r="I929" s="59"/>
      <c r="J929" s="147"/>
      <c r="K929" s="147"/>
      <c r="L929" s="147"/>
      <c r="M929" s="148"/>
    </row>
    <row r="930" spans="4:13" x14ac:dyDescent="0.25">
      <c r="D930" s="145"/>
      <c r="E930" s="146" t="e">
        <f>IF(OR(D930="",#REF!=""),"",NETWORKDAYS(#REF!,D930))</f>
        <v>#REF!</v>
      </c>
      <c r="F930" s="59"/>
      <c r="G930" s="59"/>
      <c r="H930" s="59"/>
      <c r="I930" s="59"/>
      <c r="J930" s="147"/>
      <c r="K930" s="147"/>
      <c r="L930" s="147"/>
      <c r="M930" s="148"/>
    </row>
    <row r="931" spans="4:13" x14ac:dyDescent="0.25">
      <c r="D931" s="145"/>
      <c r="E931" s="146" t="e">
        <f>IF(OR(D931="",#REF!=""),"",NETWORKDAYS(#REF!,D931))</f>
        <v>#REF!</v>
      </c>
      <c r="F931" s="59"/>
      <c r="G931" s="59"/>
      <c r="H931" s="59"/>
      <c r="I931" s="59"/>
      <c r="J931" s="147"/>
      <c r="K931" s="147"/>
      <c r="L931" s="147"/>
      <c r="M931" s="148"/>
    </row>
    <row r="932" spans="4:13" x14ac:dyDescent="0.25">
      <c r="D932" s="145"/>
      <c r="E932" s="146" t="e">
        <f>IF(OR(D932="",#REF!=""),"",NETWORKDAYS(#REF!,D932))</f>
        <v>#REF!</v>
      </c>
      <c r="F932" s="59"/>
      <c r="G932" s="59"/>
      <c r="H932" s="59"/>
      <c r="I932" s="59"/>
      <c r="J932" s="147"/>
      <c r="K932" s="147"/>
      <c r="L932" s="147"/>
      <c r="M932" s="148"/>
    </row>
    <row r="933" spans="4:13" x14ac:dyDescent="0.25">
      <c r="D933" s="145"/>
      <c r="E933" s="146" t="e">
        <f>IF(OR(D933="",#REF!=""),"",NETWORKDAYS(#REF!,D933))</f>
        <v>#REF!</v>
      </c>
      <c r="F933" s="59"/>
      <c r="G933" s="59"/>
      <c r="H933" s="59"/>
      <c r="I933" s="59"/>
      <c r="J933" s="147"/>
      <c r="K933" s="147"/>
      <c r="L933" s="147"/>
      <c r="M933" s="148"/>
    </row>
    <row r="934" spans="4:13" x14ac:dyDescent="0.25">
      <c r="D934" s="145"/>
      <c r="E934" s="146" t="e">
        <f>IF(OR(D934="",#REF!=""),"",NETWORKDAYS(#REF!,D934))</f>
        <v>#REF!</v>
      </c>
      <c r="F934" s="59"/>
      <c r="G934" s="59"/>
      <c r="H934" s="59"/>
      <c r="I934" s="59"/>
      <c r="J934" s="147"/>
      <c r="K934" s="147"/>
      <c r="L934" s="147"/>
      <c r="M934" s="148"/>
    </row>
    <row r="935" spans="4:13" x14ac:dyDescent="0.25">
      <c r="D935" s="145"/>
      <c r="E935" s="146" t="e">
        <f>IF(OR(D935="",#REF!=""),"",NETWORKDAYS(#REF!,D935))</f>
        <v>#REF!</v>
      </c>
      <c r="F935" s="59"/>
      <c r="G935" s="59"/>
      <c r="H935" s="59"/>
      <c r="I935" s="59"/>
      <c r="J935" s="147"/>
      <c r="K935" s="147"/>
      <c r="L935" s="147"/>
      <c r="M935" s="148"/>
    </row>
    <row r="936" spans="4:13" x14ac:dyDescent="0.25">
      <c r="D936" s="145"/>
      <c r="E936" s="146" t="e">
        <f>IF(OR(D936="",#REF!=""),"",NETWORKDAYS(#REF!,D936))</f>
        <v>#REF!</v>
      </c>
      <c r="F936" s="59"/>
      <c r="G936" s="59"/>
      <c r="H936" s="59"/>
      <c r="I936" s="59"/>
      <c r="J936" s="147"/>
      <c r="K936" s="147"/>
      <c r="L936" s="147"/>
      <c r="M936" s="148"/>
    </row>
    <row r="937" spans="4:13" x14ac:dyDescent="0.25">
      <c r="D937" s="145"/>
      <c r="E937" s="146" t="e">
        <f>IF(OR(D937="",#REF!=""),"",NETWORKDAYS(#REF!,D937))</f>
        <v>#REF!</v>
      </c>
      <c r="F937" s="59"/>
      <c r="G937" s="59"/>
      <c r="H937" s="59"/>
      <c r="I937" s="59"/>
      <c r="J937" s="147"/>
      <c r="K937" s="147"/>
      <c r="L937" s="147"/>
      <c r="M937" s="148"/>
    </row>
    <row r="938" spans="4:13" x14ac:dyDescent="0.25">
      <c r="D938" s="145"/>
      <c r="E938" s="146" t="e">
        <f>IF(OR(D938="",#REF!=""),"",NETWORKDAYS(#REF!,D938))</f>
        <v>#REF!</v>
      </c>
      <c r="F938" s="59"/>
      <c r="G938" s="59"/>
      <c r="H938" s="59"/>
      <c r="I938" s="59"/>
      <c r="J938" s="147"/>
      <c r="K938" s="147"/>
      <c r="L938" s="147"/>
      <c r="M938" s="148"/>
    </row>
    <row r="939" spans="4:13" x14ac:dyDescent="0.25">
      <c r="D939" s="145"/>
      <c r="E939" s="146" t="e">
        <f>IF(OR(D939="",#REF!=""),"",NETWORKDAYS(#REF!,D939))</f>
        <v>#REF!</v>
      </c>
      <c r="F939" s="59"/>
      <c r="G939" s="59"/>
      <c r="H939" s="59"/>
      <c r="I939" s="59"/>
      <c r="J939" s="147"/>
      <c r="K939" s="147"/>
      <c r="L939" s="147"/>
      <c r="M939" s="148"/>
    </row>
    <row r="940" spans="4:13" x14ac:dyDescent="0.25">
      <c r="D940" s="145"/>
      <c r="E940" s="146" t="e">
        <f>IF(OR(D940="",#REF!=""),"",NETWORKDAYS(#REF!,D940))</f>
        <v>#REF!</v>
      </c>
      <c r="F940" s="59"/>
      <c r="G940" s="59"/>
      <c r="H940" s="59"/>
      <c r="I940" s="59"/>
      <c r="J940" s="147"/>
      <c r="K940" s="147"/>
      <c r="L940" s="147"/>
      <c r="M940" s="148"/>
    </row>
    <row r="941" spans="4:13" x14ac:dyDescent="0.25">
      <c r="D941" s="145"/>
      <c r="E941" s="146" t="e">
        <f>IF(OR(D941="",#REF!=""),"",NETWORKDAYS(#REF!,D941))</f>
        <v>#REF!</v>
      </c>
      <c r="F941" s="59"/>
      <c r="G941" s="59"/>
      <c r="H941" s="59"/>
      <c r="I941" s="59"/>
      <c r="J941" s="147"/>
      <c r="K941" s="147"/>
      <c r="L941" s="147"/>
      <c r="M941" s="148"/>
    </row>
    <row r="942" spans="4:13" x14ac:dyDescent="0.25">
      <c r="D942" s="145"/>
      <c r="E942" s="146" t="e">
        <f>IF(OR(D942="",#REF!=""),"",NETWORKDAYS(#REF!,D942))</f>
        <v>#REF!</v>
      </c>
      <c r="F942" s="59"/>
      <c r="G942" s="59"/>
      <c r="H942" s="59"/>
      <c r="I942" s="59"/>
      <c r="J942" s="147"/>
      <c r="K942" s="147"/>
      <c r="L942" s="147"/>
      <c r="M942" s="148"/>
    </row>
    <row r="943" spans="4:13" x14ac:dyDescent="0.25">
      <c r="D943" s="145"/>
      <c r="E943" s="146" t="e">
        <f>IF(OR(D943="",#REF!=""),"",NETWORKDAYS(#REF!,D943))</f>
        <v>#REF!</v>
      </c>
      <c r="F943" s="59"/>
      <c r="G943" s="59"/>
      <c r="H943" s="59"/>
      <c r="I943" s="59"/>
      <c r="J943" s="147"/>
      <c r="K943" s="147"/>
      <c r="L943" s="147"/>
      <c r="M943" s="148"/>
    </row>
    <row r="944" spans="4:13" x14ac:dyDescent="0.25">
      <c r="D944" s="145"/>
      <c r="E944" s="146" t="e">
        <f>IF(OR(D944="",#REF!=""),"",NETWORKDAYS(#REF!,D944))</f>
        <v>#REF!</v>
      </c>
      <c r="F944" s="59"/>
      <c r="G944" s="59"/>
      <c r="H944" s="59"/>
      <c r="I944" s="59"/>
      <c r="J944" s="147"/>
      <c r="K944" s="147"/>
      <c r="L944" s="147"/>
      <c r="M944" s="148"/>
    </row>
    <row r="945" spans="4:13" x14ac:dyDescent="0.25">
      <c r="D945" s="145"/>
      <c r="E945" s="146" t="e">
        <f>IF(OR(D945="",#REF!=""),"",NETWORKDAYS(#REF!,D945))</f>
        <v>#REF!</v>
      </c>
      <c r="F945" s="59"/>
      <c r="G945" s="59"/>
      <c r="H945" s="59"/>
      <c r="I945" s="59"/>
      <c r="J945" s="147"/>
      <c r="K945" s="147"/>
      <c r="L945" s="147"/>
      <c r="M945" s="148"/>
    </row>
    <row r="946" spans="4:13" x14ac:dyDescent="0.25">
      <c r="D946" s="145"/>
      <c r="E946" s="146" t="e">
        <f>IF(OR(D946="",#REF!=""),"",NETWORKDAYS(#REF!,D946))</f>
        <v>#REF!</v>
      </c>
      <c r="F946" s="59"/>
      <c r="G946" s="59"/>
      <c r="H946" s="59"/>
      <c r="I946" s="59"/>
      <c r="J946" s="147"/>
      <c r="K946" s="147"/>
      <c r="L946" s="147"/>
      <c r="M946" s="148"/>
    </row>
    <row r="947" spans="4:13" x14ac:dyDescent="0.25">
      <c r="D947" s="145"/>
      <c r="E947" s="146" t="e">
        <f>IF(OR(D947="",#REF!=""),"",NETWORKDAYS(#REF!,D947))</f>
        <v>#REF!</v>
      </c>
      <c r="F947" s="59"/>
      <c r="G947" s="59"/>
      <c r="H947" s="59"/>
      <c r="I947" s="59"/>
      <c r="J947" s="147"/>
      <c r="K947" s="147"/>
      <c r="L947" s="147"/>
      <c r="M947" s="148"/>
    </row>
    <row r="948" spans="4:13" x14ac:dyDescent="0.25">
      <c r="D948" s="145"/>
      <c r="E948" s="146" t="e">
        <f>IF(OR(D948="",#REF!=""),"",NETWORKDAYS(#REF!,D948))</f>
        <v>#REF!</v>
      </c>
      <c r="F948" s="59"/>
      <c r="G948" s="59"/>
      <c r="H948" s="59"/>
      <c r="I948" s="59"/>
      <c r="J948" s="147"/>
      <c r="K948" s="147"/>
      <c r="L948" s="147"/>
      <c r="M948" s="148"/>
    </row>
    <row r="949" spans="4:13" x14ac:dyDescent="0.25">
      <c r="D949" s="145"/>
      <c r="E949" s="146" t="e">
        <f>IF(OR(D949="",#REF!=""),"",NETWORKDAYS(#REF!,D949))</f>
        <v>#REF!</v>
      </c>
      <c r="F949" s="59"/>
      <c r="G949" s="59"/>
      <c r="H949" s="59"/>
      <c r="I949" s="59"/>
      <c r="J949" s="147"/>
      <c r="K949" s="147"/>
      <c r="L949" s="147"/>
      <c r="M949" s="148"/>
    </row>
    <row r="950" spans="4:13" x14ac:dyDescent="0.25">
      <c r="D950" s="145"/>
      <c r="E950" s="146" t="e">
        <f>IF(OR(D950="",#REF!=""),"",NETWORKDAYS(#REF!,D950))</f>
        <v>#REF!</v>
      </c>
      <c r="F950" s="59"/>
      <c r="G950" s="59"/>
      <c r="H950" s="59"/>
      <c r="I950" s="59"/>
      <c r="J950" s="147"/>
      <c r="K950" s="147"/>
      <c r="L950" s="147"/>
      <c r="M950" s="148"/>
    </row>
    <row r="951" spans="4:13" x14ac:dyDescent="0.25">
      <c r="D951" s="145"/>
      <c r="E951" s="146" t="e">
        <f>IF(OR(D951="",#REF!=""),"",NETWORKDAYS(#REF!,D951))</f>
        <v>#REF!</v>
      </c>
      <c r="F951" s="59"/>
      <c r="G951" s="59"/>
      <c r="H951" s="59"/>
      <c r="I951" s="59"/>
      <c r="J951" s="147"/>
      <c r="K951" s="147"/>
      <c r="L951" s="147"/>
      <c r="M951" s="148"/>
    </row>
    <row r="952" spans="4:13" x14ac:dyDescent="0.25">
      <c r="D952" s="145"/>
      <c r="E952" s="146" t="e">
        <f>IF(OR(D952="",#REF!=""),"",NETWORKDAYS(#REF!,D952))</f>
        <v>#REF!</v>
      </c>
      <c r="F952" s="59"/>
      <c r="G952" s="59"/>
      <c r="H952" s="59"/>
      <c r="I952" s="59"/>
      <c r="J952" s="147"/>
      <c r="K952" s="147"/>
      <c r="L952" s="147"/>
      <c r="M952" s="148"/>
    </row>
    <row r="953" spans="4:13" x14ac:dyDescent="0.25">
      <c r="D953" s="145"/>
      <c r="E953" s="146" t="e">
        <f>IF(OR(D953="",#REF!=""),"",NETWORKDAYS(#REF!,D953))</f>
        <v>#REF!</v>
      </c>
      <c r="F953" s="59"/>
      <c r="G953" s="59"/>
      <c r="H953" s="59"/>
      <c r="I953" s="59"/>
      <c r="J953" s="147"/>
      <c r="K953" s="147"/>
      <c r="L953" s="147"/>
      <c r="M953" s="148"/>
    </row>
    <row r="954" spans="4:13" x14ac:dyDescent="0.25">
      <c r="D954" s="145"/>
      <c r="E954" s="146" t="e">
        <f>IF(OR(D954="",#REF!=""),"",NETWORKDAYS(#REF!,D954))</f>
        <v>#REF!</v>
      </c>
      <c r="F954" s="59"/>
      <c r="G954" s="59"/>
      <c r="H954" s="59"/>
      <c r="I954" s="59"/>
      <c r="J954" s="147"/>
      <c r="K954" s="147"/>
      <c r="L954" s="147"/>
      <c r="M954" s="148"/>
    </row>
    <row r="955" spans="4:13" x14ac:dyDescent="0.25">
      <c r="D955" s="145"/>
      <c r="E955" s="146" t="e">
        <f>IF(OR(D955="",#REF!=""),"",NETWORKDAYS(#REF!,D955))</f>
        <v>#REF!</v>
      </c>
      <c r="F955" s="59"/>
      <c r="G955" s="59"/>
      <c r="H955" s="59"/>
      <c r="I955" s="59"/>
      <c r="J955" s="147"/>
      <c r="K955" s="147"/>
      <c r="L955" s="147"/>
      <c r="M955" s="148"/>
    </row>
    <row r="956" spans="4:13" x14ac:dyDescent="0.25">
      <c r="D956" s="145"/>
      <c r="E956" s="146" t="e">
        <f>IF(OR(D956="",#REF!=""),"",NETWORKDAYS(#REF!,D956))</f>
        <v>#REF!</v>
      </c>
      <c r="F956" s="59"/>
      <c r="G956" s="59"/>
      <c r="H956" s="59"/>
      <c r="I956" s="59"/>
      <c r="J956" s="147"/>
      <c r="K956" s="147"/>
      <c r="L956" s="147"/>
      <c r="M956" s="148"/>
    </row>
    <row r="957" spans="4:13" x14ac:dyDescent="0.25">
      <c r="D957" s="145"/>
      <c r="E957" s="146" t="e">
        <f>IF(OR(D957="",#REF!=""),"",NETWORKDAYS(#REF!,D957))</f>
        <v>#REF!</v>
      </c>
      <c r="F957" s="59"/>
      <c r="G957" s="59"/>
      <c r="H957" s="59"/>
      <c r="I957" s="59"/>
      <c r="J957" s="147"/>
      <c r="K957" s="147"/>
      <c r="L957" s="147"/>
      <c r="M957" s="148"/>
    </row>
    <row r="958" spans="4:13" x14ac:dyDescent="0.25">
      <c r="D958" s="145"/>
      <c r="E958" s="146" t="e">
        <f>IF(OR(D958="",#REF!=""),"",NETWORKDAYS(#REF!,D958))</f>
        <v>#REF!</v>
      </c>
      <c r="F958" s="59"/>
      <c r="G958" s="59"/>
      <c r="H958" s="59"/>
      <c r="I958" s="59"/>
      <c r="J958" s="147"/>
      <c r="K958" s="147"/>
      <c r="L958" s="147"/>
      <c r="M958" s="148"/>
    </row>
    <row r="959" spans="4:13" x14ac:dyDescent="0.25">
      <c r="D959" s="145"/>
      <c r="E959" s="146" t="e">
        <f>IF(OR(D959="",#REF!=""),"",NETWORKDAYS(#REF!,D959))</f>
        <v>#REF!</v>
      </c>
      <c r="F959" s="59"/>
      <c r="G959" s="59"/>
      <c r="H959" s="59"/>
      <c r="I959" s="59"/>
      <c r="J959" s="147"/>
      <c r="K959" s="147"/>
      <c r="L959" s="147"/>
      <c r="M959" s="148"/>
    </row>
    <row r="960" spans="4:13" x14ac:dyDescent="0.25">
      <c r="D960" s="145"/>
      <c r="E960" s="146" t="e">
        <f>IF(OR(D960="",#REF!=""),"",NETWORKDAYS(#REF!,D960))</f>
        <v>#REF!</v>
      </c>
      <c r="F960" s="59"/>
      <c r="G960" s="59"/>
      <c r="H960" s="59"/>
      <c r="I960" s="59"/>
      <c r="J960" s="147"/>
      <c r="K960" s="147"/>
      <c r="L960" s="147"/>
      <c r="M960" s="148"/>
    </row>
    <row r="961" spans="4:13" x14ac:dyDescent="0.25">
      <c r="D961" s="145"/>
      <c r="E961" s="146" t="e">
        <f>IF(OR(D961="",#REF!=""),"",NETWORKDAYS(#REF!,D961))</f>
        <v>#REF!</v>
      </c>
      <c r="F961" s="59"/>
      <c r="G961" s="59"/>
      <c r="H961" s="59"/>
      <c r="I961" s="59"/>
      <c r="J961" s="147"/>
      <c r="K961" s="147"/>
      <c r="L961" s="147"/>
      <c r="M961" s="148"/>
    </row>
    <row r="962" spans="4:13" x14ac:dyDescent="0.25">
      <c r="D962" s="145"/>
      <c r="E962" s="146" t="e">
        <f>IF(OR(D962="",#REF!=""),"",NETWORKDAYS(#REF!,D962))</f>
        <v>#REF!</v>
      </c>
      <c r="F962" s="59"/>
      <c r="G962" s="59"/>
      <c r="H962" s="59"/>
      <c r="I962" s="59"/>
      <c r="J962" s="147"/>
      <c r="K962" s="147"/>
      <c r="L962" s="147"/>
      <c r="M962" s="148"/>
    </row>
    <row r="963" spans="4:13" x14ac:dyDescent="0.25">
      <c r="D963" s="145"/>
      <c r="E963" s="146" t="e">
        <f>IF(OR(D963="",#REF!=""),"",NETWORKDAYS(#REF!,D963))</f>
        <v>#REF!</v>
      </c>
      <c r="F963" s="59"/>
      <c r="G963" s="59"/>
      <c r="H963" s="59"/>
      <c r="I963" s="59"/>
      <c r="J963" s="147"/>
      <c r="K963" s="147"/>
      <c r="L963" s="147"/>
      <c r="M963" s="148"/>
    </row>
    <row r="964" spans="4:13" x14ac:dyDescent="0.25">
      <c r="D964" s="145"/>
      <c r="E964" s="146" t="e">
        <f>IF(OR(D964="",#REF!=""),"",NETWORKDAYS(#REF!,D964))</f>
        <v>#REF!</v>
      </c>
      <c r="F964" s="59"/>
      <c r="G964" s="59"/>
      <c r="H964" s="59"/>
      <c r="I964" s="59"/>
      <c r="J964" s="147"/>
      <c r="K964" s="147"/>
      <c r="L964" s="147"/>
      <c r="M964" s="148"/>
    </row>
    <row r="965" spans="4:13" x14ac:dyDescent="0.25">
      <c r="D965" s="145"/>
      <c r="E965" s="146" t="e">
        <f>IF(OR(D965="",#REF!=""),"",NETWORKDAYS(#REF!,D965))</f>
        <v>#REF!</v>
      </c>
      <c r="F965" s="59"/>
      <c r="G965" s="59"/>
      <c r="H965" s="59"/>
      <c r="I965" s="59"/>
      <c r="J965" s="147"/>
      <c r="K965" s="147"/>
      <c r="L965" s="147"/>
      <c r="M965" s="148"/>
    </row>
    <row r="966" spans="4:13" x14ac:dyDescent="0.25">
      <c r="D966" s="145"/>
      <c r="E966" s="146" t="e">
        <f>IF(OR(D966="",#REF!=""),"",NETWORKDAYS(#REF!,D966))</f>
        <v>#REF!</v>
      </c>
      <c r="F966" s="59"/>
      <c r="G966" s="59"/>
      <c r="H966" s="59"/>
      <c r="I966" s="59"/>
      <c r="J966" s="147"/>
      <c r="K966" s="147"/>
      <c r="L966" s="147"/>
      <c r="M966" s="148"/>
    </row>
    <row r="967" spans="4:13" x14ac:dyDescent="0.25">
      <c r="D967" s="145"/>
      <c r="E967" s="146" t="e">
        <f>IF(OR(D967="",#REF!=""),"",NETWORKDAYS(#REF!,D967))</f>
        <v>#REF!</v>
      </c>
      <c r="F967" s="59"/>
      <c r="G967" s="59"/>
      <c r="H967" s="59"/>
      <c r="I967" s="59"/>
      <c r="J967" s="147"/>
      <c r="K967" s="147"/>
      <c r="L967" s="147"/>
      <c r="M967" s="148"/>
    </row>
    <row r="968" spans="4:13" x14ac:dyDescent="0.25">
      <c r="D968" s="145"/>
      <c r="E968" s="146" t="e">
        <f>IF(OR(D968="",#REF!=""),"",NETWORKDAYS(#REF!,D968))</f>
        <v>#REF!</v>
      </c>
      <c r="F968" s="59"/>
      <c r="G968" s="59"/>
      <c r="H968" s="59"/>
      <c r="I968" s="59"/>
      <c r="J968" s="147"/>
      <c r="K968" s="147"/>
      <c r="L968" s="147"/>
      <c r="M968" s="148"/>
    </row>
    <row r="969" spans="4:13" x14ac:dyDescent="0.25">
      <c r="D969" s="145"/>
      <c r="E969" s="146" t="e">
        <f>IF(OR(D969="",#REF!=""),"",NETWORKDAYS(#REF!,D969))</f>
        <v>#REF!</v>
      </c>
      <c r="F969" s="59"/>
      <c r="G969" s="59"/>
      <c r="H969" s="59"/>
      <c r="I969" s="59"/>
      <c r="J969" s="147"/>
      <c r="K969" s="147"/>
      <c r="L969" s="147"/>
      <c r="M969" s="148"/>
    </row>
    <row r="970" spans="4:13" x14ac:dyDescent="0.25">
      <c r="D970" s="145"/>
      <c r="E970" s="146" t="e">
        <f>IF(OR(D970="",#REF!=""),"",NETWORKDAYS(#REF!,D970))</f>
        <v>#REF!</v>
      </c>
      <c r="F970" s="59"/>
      <c r="G970" s="59"/>
      <c r="H970" s="59"/>
      <c r="I970" s="59"/>
      <c r="J970" s="147"/>
      <c r="K970" s="147"/>
      <c r="L970" s="147"/>
      <c r="M970" s="148"/>
    </row>
    <row r="971" spans="4:13" x14ac:dyDescent="0.25">
      <c r="D971" s="145"/>
      <c r="E971" s="146" t="e">
        <f>IF(OR(D971="",#REF!=""),"",NETWORKDAYS(#REF!,D971))</f>
        <v>#REF!</v>
      </c>
      <c r="F971" s="59"/>
      <c r="G971" s="59"/>
      <c r="H971" s="59"/>
      <c r="I971" s="59"/>
      <c r="J971" s="147"/>
      <c r="K971" s="147"/>
      <c r="L971" s="147"/>
      <c r="M971" s="148"/>
    </row>
    <row r="972" spans="4:13" x14ac:dyDescent="0.25">
      <c r="D972" s="145"/>
      <c r="E972" s="146" t="e">
        <f>IF(OR(D972="",#REF!=""),"",NETWORKDAYS(#REF!,D972))</f>
        <v>#REF!</v>
      </c>
      <c r="F972" s="59"/>
      <c r="G972" s="59"/>
      <c r="H972" s="59"/>
      <c r="I972" s="59"/>
      <c r="J972" s="147"/>
      <c r="K972" s="147"/>
      <c r="L972" s="147"/>
      <c r="M972" s="148"/>
    </row>
    <row r="973" spans="4:13" x14ac:dyDescent="0.25">
      <c r="D973" s="145"/>
      <c r="E973" s="146" t="e">
        <f>IF(OR(D973="",#REF!=""),"",NETWORKDAYS(#REF!,D973))</f>
        <v>#REF!</v>
      </c>
      <c r="F973" s="59"/>
      <c r="G973" s="59"/>
      <c r="H973" s="59"/>
      <c r="I973" s="59"/>
      <c r="J973" s="147"/>
      <c r="K973" s="147"/>
      <c r="L973" s="147"/>
      <c r="M973" s="148"/>
    </row>
    <row r="974" spans="4:13" x14ac:dyDescent="0.25">
      <c r="D974" s="145"/>
      <c r="E974" s="146" t="e">
        <f>IF(OR(D974="",#REF!=""),"",NETWORKDAYS(#REF!,D974))</f>
        <v>#REF!</v>
      </c>
      <c r="F974" s="59"/>
      <c r="G974" s="59"/>
      <c r="H974" s="59"/>
      <c r="I974" s="59"/>
      <c r="J974" s="147"/>
      <c r="K974" s="147"/>
      <c r="L974" s="147"/>
      <c r="M974" s="148"/>
    </row>
    <row r="975" spans="4:13" x14ac:dyDescent="0.25">
      <c r="D975" s="145"/>
      <c r="E975" s="146" t="e">
        <f>IF(OR(D975="",#REF!=""),"",NETWORKDAYS(#REF!,D975))</f>
        <v>#REF!</v>
      </c>
      <c r="F975" s="59"/>
      <c r="G975" s="59"/>
      <c r="H975" s="59"/>
      <c r="I975" s="59"/>
      <c r="J975" s="147"/>
      <c r="K975" s="147"/>
      <c r="L975" s="147"/>
      <c r="M975" s="148"/>
    </row>
    <row r="976" spans="4:13" x14ac:dyDescent="0.25">
      <c r="D976" s="145"/>
      <c r="E976" s="146" t="e">
        <f>IF(OR(D976="",#REF!=""),"",NETWORKDAYS(#REF!,D976))</f>
        <v>#REF!</v>
      </c>
      <c r="F976" s="59"/>
      <c r="G976" s="59"/>
      <c r="H976" s="59"/>
      <c r="I976" s="59"/>
      <c r="J976" s="147"/>
      <c r="K976" s="147"/>
      <c r="L976" s="147"/>
      <c r="M976" s="148"/>
    </row>
    <row r="977" spans="4:13" x14ac:dyDescent="0.25">
      <c r="D977" s="145"/>
      <c r="E977" s="146" t="e">
        <f>IF(OR(D977="",#REF!=""),"",NETWORKDAYS(#REF!,D977))</f>
        <v>#REF!</v>
      </c>
      <c r="F977" s="59"/>
      <c r="G977" s="59"/>
      <c r="H977" s="59"/>
      <c r="I977" s="59"/>
      <c r="J977" s="147"/>
      <c r="K977" s="147"/>
      <c r="L977" s="147"/>
      <c r="M977" s="148"/>
    </row>
    <row r="978" spans="4:13" x14ac:dyDescent="0.25">
      <c r="D978" s="145"/>
      <c r="E978" s="146" t="e">
        <f>IF(OR(D978="",#REF!=""),"",NETWORKDAYS(#REF!,D978))</f>
        <v>#REF!</v>
      </c>
      <c r="F978" s="59"/>
      <c r="G978" s="59"/>
      <c r="H978" s="59"/>
      <c r="I978" s="59"/>
      <c r="J978" s="147"/>
      <c r="K978" s="147"/>
      <c r="L978" s="147"/>
      <c r="M978" s="148"/>
    </row>
    <row r="979" spans="4:13" x14ac:dyDescent="0.25">
      <c r="D979" s="145"/>
      <c r="E979" s="146" t="e">
        <f>IF(OR(D979="",#REF!=""),"",NETWORKDAYS(#REF!,D979))</f>
        <v>#REF!</v>
      </c>
      <c r="F979" s="59"/>
      <c r="G979" s="59"/>
      <c r="H979" s="59"/>
      <c r="I979" s="59"/>
      <c r="J979" s="147"/>
      <c r="K979" s="147"/>
      <c r="L979" s="147"/>
      <c r="M979" s="148"/>
    </row>
    <row r="980" spans="4:13" x14ac:dyDescent="0.25">
      <c r="D980" s="145"/>
      <c r="E980" s="146" t="e">
        <f>IF(OR(D980="",#REF!=""),"",NETWORKDAYS(#REF!,D980))</f>
        <v>#REF!</v>
      </c>
      <c r="F980" s="59"/>
      <c r="G980" s="59"/>
      <c r="H980" s="59"/>
      <c r="I980" s="59"/>
      <c r="J980" s="147"/>
      <c r="K980" s="147"/>
      <c r="L980" s="147"/>
      <c r="M980" s="148"/>
    </row>
    <row r="981" spans="4:13" x14ac:dyDescent="0.25">
      <c r="D981" s="145"/>
      <c r="E981" s="146" t="e">
        <f>IF(OR(D981="",#REF!=""),"",NETWORKDAYS(#REF!,D981))</f>
        <v>#REF!</v>
      </c>
      <c r="F981" s="59"/>
      <c r="G981" s="59"/>
      <c r="H981" s="59"/>
      <c r="I981" s="59"/>
      <c r="J981" s="147"/>
      <c r="K981" s="147"/>
      <c r="L981" s="147"/>
      <c r="M981" s="148"/>
    </row>
    <row r="982" spans="4:13" x14ac:dyDescent="0.25">
      <c r="D982" s="145"/>
      <c r="E982" s="146" t="e">
        <f>IF(OR(D982="",#REF!=""),"",NETWORKDAYS(#REF!,D982))</f>
        <v>#REF!</v>
      </c>
      <c r="F982" s="59"/>
      <c r="G982" s="59"/>
      <c r="H982" s="59"/>
      <c r="I982" s="59"/>
      <c r="J982" s="147"/>
      <c r="K982" s="147"/>
      <c r="L982" s="147"/>
      <c r="M982" s="148"/>
    </row>
    <row r="983" spans="4:13" x14ac:dyDescent="0.25">
      <c r="D983" s="145"/>
      <c r="E983" s="146" t="e">
        <f>IF(OR(D983="",#REF!=""),"",NETWORKDAYS(#REF!,D983))</f>
        <v>#REF!</v>
      </c>
      <c r="F983" s="59"/>
      <c r="G983" s="59"/>
      <c r="H983" s="59"/>
      <c r="I983" s="59"/>
      <c r="J983" s="147"/>
      <c r="K983" s="147"/>
      <c r="L983" s="147"/>
      <c r="M983" s="148"/>
    </row>
    <row r="984" spans="4:13" x14ac:dyDescent="0.25">
      <c r="D984" s="145"/>
      <c r="E984" s="146" t="e">
        <f>IF(OR(D984="",#REF!=""),"",NETWORKDAYS(#REF!,D984))</f>
        <v>#REF!</v>
      </c>
      <c r="F984" s="59"/>
      <c r="G984" s="59"/>
      <c r="H984" s="59"/>
      <c r="I984" s="59"/>
      <c r="J984" s="147"/>
      <c r="K984" s="147"/>
      <c r="L984" s="147"/>
      <c r="M984" s="148"/>
    </row>
    <row r="985" spans="4:13" x14ac:dyDescent="0.25">
      <c r="D985" s="145"/>
      <c r="E985" s="146" t="e">
        <f>IF(OR(D985="",#REF!=""),"",NETWORKDAYS(#REF!,D985))</f>
        <v>#REF!</v>
      </c>
      <c r="F985" s="59"/>
      <c r="G985" s="59"/>
      <c r="H985" s="59"/>
      <c r="I985" s="59"/>
      <c r="J985" s="147"/>
      <c r="K985" s="147"/>
      <c r="L985" s="147"/>
      <c r="M985" s="148"/>
    </row>
    <row r="986" spans="4:13" x14ac:dyDescent="0.25">
      <c r="D986" s="145"/>
      <c r="E986" s="146" t="e">
        <f>IF(OR(D986="",#REF!=""),"",NETWORKDAYS(#REF!,D986))</f>
        <v>#REF!</v>
      </c>
      <c r="F986" s="59"/>
      <c r="G986" s="59"/>
      <c r="H986" s="59"/>
      <c r="I986" s="59"/>
      <c r="J986" s="147"/>
      <c r="K986" s="147"/>
      <c r="L986" s="147"/>
      <c r="M986" s="148"/>
    </row>
    <row r="987" spans="4:13" x14ac:dyDescent="0.25">
      <c r="D987" s="145"/>
      <c r="E987" s="146" t="e">
        <f>IF(OR(D987="",#REF!=""),"",NETWORKDAYS(#REF!,D987))</f>
        <v>#REF!</v>
      </c>
      <c r="F987" s="59"/>
      <c r="G987" s="59"/>
      <c r="H987" s="59"/>
      <c r="I987" s="59"/>
      <c r="J987" s="147"/>
      <c r="K987" s="147"/>
      <c r="L987" s="147"/>
      <c r="M987" s="148"/>
    </row>
    <row r="988" spans="4:13" x14ac:dyDescent="0.25">
      <c r="D988" s="145"/>
      <c r="E988" s="146" t="e">
        <f>IF(OR(D988="",#REF!=""),"",NETWORKDAYS(#REF!,D988))</f>
        <v>#REF!</v>
      </c>
      <c r="F988" s="59"/>
      <c r="G988" s="59"/>
      <c r="H988" s="59"/>
      <c r="I988" s="59"/>
      <c r="J988" s="147"/>
      <c r="K988" s="147"/>
      <c r="L988" s="147"/>
      <c r="M988" s="148"/>
    </row>
    <row r="989" spans="4:13" x14ac:dyDescent="0.25">
      <c r="D989" s="145"/>
      <c r="E989" s="146" t="e">
        <f>IF(OR(D989="",#REF!=""),"",NETWORKDAYS(#REF!,D989))</f>
        <v>#REF!</v>
      </c>
      <c r="F989" s="59"/>
      <c r="G989" s="59"/>
      <c r="H989" s="59"/>
      <c r="I989" s="59"/>
      <c r="J989" s="147"/>
      <c r="K989" s="147"/>
      <c r="L989" s="147"/>
      <c r="M989" s="148"/>
    </row>
    <row r="990" spans="4:13" x14ac:dyDescent="0.25">
      <c r="D990" s="145"/>
      <c r="E990" s="146" t="e">
        <f>IF(OR(D990="",#REF!=""),"",NETWORKDAYS(#REF!,D990))</f>
        <v>#REF!</v>
      </c>
      <c r="F990" s="59"/>
      <c r="G990" s="59"/>
      <c r="H990" s="59"/>
      <c r="I990" s="59"/>
      <c r="J990" s="147"/>
      <c r="K990" s="147"/>
      <c r="L990" s="147"/>
      <c r="M990" s="148"/>
    </row>
    <row r="991" spans="4:13" x14ac:dyDescent="0.25">
      <c r="D991" s="145"/>
      <c r="E991" s="146" t="e">
        <f>IF(OR(D991="",#REF!=""),"",NETWORKDAYS(#REF!,D991))</f>
        <v>#REF!</v>
      </c>
      <c r="F991" s="59"/>
      <c r="G991" s="59"/>
      <c r="H991" s="59"/>
      <c r="I991" s="59"/>
      <c r="J991" s="147"/>
      <c r="K991" s="147"/>
      <c r="L991" s="147"/>
      <c r="M991" s="148"/>
    </row>
    <row r="992" spans="4:13" x14ac:dyDescent="0.25">
      <c r="D992" s="145"/>
      <c r="E992" s="146" t="e">
        <f>IF(OR(D992="",#REF!=""),"",NETWORKDAYS(#REF!,D992))</f>
        <v>#REF!</v>
      </c>
      <c r="F992" s="59"/>
      <c r="G992" s="59"/>
      <c r="H992" s="59"/>
      <c r="I992" s="59"/>
      <c r="J992" s="147"/>
      <c r="K992" s="147"/>
      <c r="L992" s="147"/>
      <c r="M992" s="148"/>
    </row>
    <row r="993" spans="4:13" x14ac:dyDescent="0.25">
      <c r="D993" s="145"/>
      <c r="E993" s="146" t="e">
        <f>IF(OR(D993="",#REF!=""),"",NETWORKDAYS(#REF!,D993))</f>
        <v>#REF!</v>
      </c>
      <c r="F993" s="59"/>
      <c r="G993" s="59"/>
      <c r="H993" s="59"/>
      <c r="I993" s="59"/>
      <c r="J993" s="147"/>
      <c r="K993" s="147"/>
      <c r="L993" s="147"/>
      <c r="M993" s="148"/>
    </row>
    <row r="994" spans="4:13" x14ac:dyDescent="0.25">
      <c r="D994" s="145"/>
      <c r="E994" s="146" t="e">
        <f>IF(OR(D994="",#REF!=""),"",NETWORKDAYS(#REF!,D994))</f>
        <v>#REF!</v>
      </c>
      <c r="F994" s="59"/>
      <c r="G994" s="59"/>
      <c r="H994" s="59"/>
      <c r="I994" s="59"/>
      <c r="J994" s="147"/>
      <c r="K994" s="147"/>
      <c r="L994" s="147"/>
      <c r="M994" s="148"/>
    </row>
    <row r="995" spans="4:13" x14ac:dyDescent="0.25">
      <c r="D995" s="145"/>
      <c r="E995" s="146" t="e">
        <f>IF(OR(D995="",#REF!=""),"",NETWORKDAYS(#REF!,D995))</f>
        <v>#REF!</v>
      </c>
      <c r="F995" s="59"/>
      <c r="G995" s="59"/>
      <c r="H995" s="59"/>
      <c r="I995" s="59"/>
      <c r="J995" s="147"/>
      <c r="K995" s="147"/>
      <c r="L995" s="147"/>
      <c r="M995" s="148"/>
    </row>
    <row r="996" spans="4:13" x14ac:dyDescent="0.25">
      <c r="D996" s="145"/>
      <c r="E996" s="146" t="e">
        <f>IF(OR(D996="",#REF!=""),"",NETWORKDAYS(#REF!,D996))</f>
        <v>#REF!</v>
      </c>
      <c r="F996" s="59"/>
      <c r="G996" s="59"/>
      <c r="H996" s="59"/>
      <c r="I996" s="59"/>
      <c r="J996" s="147"/>
      <c r="K996" s="147"/>
      <c r="L996" s="147"/>
      <c r="M996" s="148"/>
    </row>
    <row r="997" spans="4:13" x14ac:dyDescent="0.25">
      <c r="D997" s="145"/>
      <c r="E997" s="146" t="e">
        <f>IF(OR(D997="",#REF!=""),"",NETWORKDAYS(#REF!,D997))</f>
        <v>#REF!</v>
      </c>
      <c r="F997" s="59"/>
      <c r="G997" s="59"/>
      <c r="H997" s="59"/>
      <c r="I997" s="59"/>
      <c r="J997" s="147"/>
      <c r="K997" s="147"/>
      <c r="L997" s="147"/>
      <c r="M997" s="148"/>
    </row>
    <row r="998" spans="4:13" x14ac:dyDescent="0.25">
      <c r="D998" s="145"/>
      <c r="E998" s="146" t="e">
        <f>IF(OR(D998="",#REF!=""),"",NETWORKDAYS(#REF!,D998))</f>
        <v>#REF!</v>
      </c>
      <c r="F998" s="59"/>
      <c r="G998" s="59"/>
      <c r="H998" s="59"/>
      <c r="I998" s="59"/>
      <c r="J998" s="147"/>
      <c r="K998" s="147"/>
      <c r="L998" s="147"/>
      <c r="M998" s="148"/>
    </row>
    <row r="999" spans="4:13" x14ac:dyDescent="0.25">
      <c r="D999" s="145"/>
      <c r="E999" s="146" t="e">
        <f>IF(OR(D999="",#REF!=""),"",NETWORKDAYS(#REF!,D999))</f>
        <v>#REF!</v>
      </c>
      <c r="F999" s="59"/>
      <c r="G999" s="59"/>
      <c r="H999" s="59"/>
      <c r="I999" s="59"/>
      <c r="J999" s="147"/>
      <c r="K999" s="147"/>
      <c r="L999" s="147"/>
      <c r="M999" s="148"/>
    </row>
    <row r="1000" spans="4:13" x14ac:dyDescent="0.25">
      <c r="D1000" s="145"/>
      <c r="E1000" s="146" t="e">
        <f>IF(OR(D1000="",#REF!=""),"",NETWORKDAYS(#REF!,D1000))</f>
        <v>#REF!</v>
      </c>
      <c r="F1000" s="59"/>
      <c r="G1000" s="59"/>
      <c r="H1000" s="59"/>
      <c r="I1000" s="59"/>
      <c r="J1000" s="147"/>
      <c r="K1000" s="147"/>
      <c r="L1000" s="147"/>
      <c r="M1000" s="148"/>
    </row>
    <row r="1001" spans="4:13" x14ac:dyDescent="0.25">
      <c r="D1001" s="145"/>
      <c r="E1001" s="146" t="e">
        <f>IF(OR(D1001="",#REF!=""),"",NETWORKDAYS(#REF!,D1001))</f>
        <v>#REF!</v>
      </c>
      <c r="F1001" s="59"/>
      <c r="G1001" s="59"/>
      <c r="H1001" s="59"/>
      <c r="I1001" s="59"/>
      <c r="J1001" s="147"/>
      <c r="K1001" s="147"/>
      <c r="L1001" s="147"/>
      <c r="M1001" s="148"/>
    </row>
    <row r="1002" spans="4:13" x14ac:dyDescent="0.25">
      <c r="D1002" s="145"/>
      <c r="E1002" s="146" t="e">
        <f>IF(OR(D1002="",#REF!=""),"",NETWORKDAYS(#REF!,D1002))</f>
        <v>#REF!</v>
      </c>
      <c r="F1002" s="59"/>
      <c r="G1002" s="59"/>
      <c r="H1002" s="59"/>
      <c r="I1002" s="59"/>
      <c r="J1002" s="147"/>
      <c r="K1002" s="147"/>
      <c r="L1002" s="147"/>
      <c r="M1002" s="148"/>
    </row>
    <row r="1003" spans="4:13" x14ac:dyDescent="0.25">
      <c r="D1003" s="145"/>
      <c r="E1003" s="146" t="e">
        <f>IF(OR(D1003="",#REF!=""),"",NETWORKDAYS(#REF!,D1003))</f>
        <v>#REF!</v>
      </c>
      <c r="F1003" s="59"/>
      <c r="G1003" s="59"/>
      <c r="H1003" s="59"/>
      <c r="I1003" s="59"/>
      <c r="J1003" s="147"/>
      <c r="K1003" s="147"/>
      <c r="L1003" s="147"/>
      <c r="M1003" s="148"/>
    </row>
    <row r="1004" spans="4:13" x14ac:dyDescent="0.25">
      <c r="D1004" s="145"/>
      <c r="E1004" s="146" t="e">
        <f>IF(OR(D1004="",#REF!=""),"",NETWORKDAYS(#REF!,D1004))</f>
        <v>#REF!</v>
      </c>
      <c r="F1004" s="59"/>
      <c r="G1004" s="59"/>
      <c r="H1004" s="59"/>
      <c r="I1004" s="59"/>
      <c r="J1004" s="147"/>
      <c r="K1004" s="147"/>
      <c r="L1004" s="147"/>
      <c r="M1004" s="148"/>
    </row>
    <row r="1005" spans="4:13" x14ac:dyDescent="0.25">
      <c r="D1005" s="145"/>
      <c r="E1005" s="146" t="e">
        <f>IF(OR(D1005="",#REF!=""),"",NETWORKDAYS(#REF!,D1005))</f>
        <v>#REF!</v>
      </c>
      <c r="F1005" s="59"/>
      <c r="G1005" s="59"/>
      <c r="H1005" s="59"/>
      <c r="I1005" s="59"/>
      <c r="J1005" s="147"/>
      <c r="K1005" s="147"/>
      <c r="L1005" s="147"/>
      <c r="M1005" s="148"/>
    </row>
    <row r="1006" spans="4:13" x14ac:dyDescent="0.25">
      <c r="D1006" s="145"/>
      <c r="E1006" s="146" t="e">
        <f>IF(OR(D1006="",#REF!=""),"",NETWORKDAYS(#REF!,D1006))</f>
        <v>#REF!</v>
      </c>
      <c r="F1006" s="59"/>
      <c r="G1006" s="59"/>
      <c r="H1006" s="59"/>
      <c r="I1006" s="59"/>
      <c r="J1006" s="147"/>
      <c r="K1006" s="147"/>
      <c r="L1006" s="147"/>
      <c r="M1006" s="148"/>
    </row>
    <row r="1007" spans="4:13" x14ac:dyDescent="0.25">
      <c r="D1007" s="145"/>
      <c r="E1007" s="146" t="e">
        <f>IF(OR(D1007="",#REF!=""),"",NETWORKDAYS(#REF!,D1007))</f>
        <v>#REF!</v>
      </c>
      <c r="F1007" s="59"/>
      <c r="G1007" s="59"/>
      <c r="H1007" s="59"/>
      <c r="I1007" s="59"/>
      <c r="J1007" s="147"/>
      <c r="K1007" s="147"/>
      <c r="L1007" s="147"/>
      <c r="M1007" s="148"/>
    </row>
    <row r="1008" spans="4:13" x14ac:dyDescent="0.25">
      <c r="D1008" s="145"/>
      <c r="E1008" s="146" t="e">
        <f>IF(OR(D1008="",#REF!=""),"",NETWORKDAYS(#REF!,D1008))</f>
        <v>#REF!</v>
      </c>
      <c r="F1008" s="59"/>
      <c r="G1008" s="59"/>
      <c r="H1008" s="59"/>
      <c r="I1008" s="59"/>
      <c r="J1008" s="147"/>
      <c r="K1008" s="147"/>
      <c r="L1008" s="147"/>
      <c r="M1008" s="148"/>
    </row>
    <row r="1009" spans="4:13" x14ac:dyDescent="0.25">
      <c r="D1009" s="145"/>
      <c r="E1009" s="146" t="e">
        <f>IF(OR(D1009="",#REF!=""),"",NETWORKDAYS(#REF!,D1009))</f>
        <v>#REF!</v>
      </c>
      <c r="F1009" s="59"/>
      <c r="G1009" s="59"/>
      <c r="H1009" s="59"/>
      <c r="I1009" s="59"/>
      <c r="J1009" s="147"/>
      <c r="K1009" s="147"/>
      <c r="L1009" s="147"/>
      <c r="M1009" s="148"/>
    </row>
    <row r="1010" spans="4:13" x14ac:dyDescent="0.25">
      <c r="D1010" s="145"/>
      <c r="E1010" s="146" t="e">
        <f>IF(OR(D1010="",#REF!=""),"",NETWORKDAYS(#REF!,D1010))</f>
        <v>#REF!</v>
      </c>
      <c r="F1010" s="59"/>
      <c r="G1010" s="59"/>
      <c r="H1010" s="59"/>
      <c r="I1010" s="59"/>
      <c r="J1010" s="147"/>
      <c r="K1010" s="147"/>
      <c r="L1010" s="147"/>
      <c r="M1010" s="148"/>
    </row>
    <row r="1011" spans="4:13" x14ac:dyDescent="0.25">
      <c r="D1011" s="145"/>
      <c r="E1011" s="146" t="e">
        <f>IF(OR(D1011="",#REF!=""),"",NETWORKDAYS(#REF!,D1011))</f>
        <v>#REF!</v>
      </c>
      <c r="F1011" s="59"/>
      <c r="G1011" s="59"/>
      <c r="H1011" s="59"/>
      <c r="I1011" s="59"/>
      <c r="J1011" s="147"/>
      <c r="K1011" s="147"/>
      <c r="L1011" s="147"/>
      <c r="M1011" s="148"/>
    </row>
    <row r="1012" spans="4:13" x14ac:dyDescent="0.25">
      <c r="D1012" s="145"/>
      <c r="E1012" s="146" t="e">
        <f>IF(OR(D1012="",#REF!=""),"",NETWORKDAYS(#REF!,D1012))</f>
        <v>#REF!</v>
      </c>
      <c r="F1012" s="59"/>
      <c r="G1012" s="59"/>
      <c r="H1012" s="59"/>
      <c r="I1012" s="59"/>
      <c r="J1012" s="147"/>
      <c r="K1012" s="147"/>
      <c r="L1012" s="147"/>
      <c r="M1012" s="148"/>
    </row>
    <row r="1013" spans="4:13" x14ac:dyDescent="0.25">
      <c r="D1013" s="145"/>
      <c r="E1013" s="146" t="e">
        <f>IF(OR(D1013="",#REF!=""),"",NETWORKDAYS(#REF!,D1013))</f>
        <v>#REF!</v>
      </c>
      <c r="F1013" s="59"/>
      <c r="G1013" s="59"/>
      <c r="H1013" s="59"/>
      <c r="I1013" s="59"/>
      <c r="J1013" s="147"/>
      <c r="K1013" s="147"/>
      <c r="L1013" s="147"/>
      <c r="M1013" s="148"/>
    </row>
    <row r="1014" spans="4:13" x14ac:dyDescent="0.25">
      <c r="D1014" s="145"/>
      <c r="E1014" s="146" t="e">
        <f>IF(OR(D1014="",#REF!=""),"",NETWORKDAYS(#REF!,D1014))</f>
        <v>#REF!</v>
      </c>
      <c r="F1014" s="59"/>
      <c r="G1014" s="59"/>
      <c r="H1014" s="59"/>
      <c r="I1014" s="59"/>
      <c r="J1014" s="147"/>
      <c r="K1014" s="147"/>
      <c r="L1014" s="147"/>
      <c r="M1014" s="148"/>
    </row>
    <row r="1015" spans="4:13" x14ac:dyDescent="0.25">
      <c r="D1015" s="145"/>
      <c r="E1015" s="146" t="e">
        <f>IF(OR(D1015="",#REF!=""),"",NETWORKDAYS(#REF!,D1015))</f>
        <v>#REF!</v>
      </c>
      <c r="F1015" s="59"/>
      <c r="G1015" s="59"/>
      <c r="H1015" s="59"/>
      <c r="I1015" s="59"/>
      <c r="J1015" s="147"/>
      <c r="K1015" s="147"/>
      <c r="L1015" s="147"/>
      <c r="M1015" s="148"/>
    </row>
    <row r="1016" spans="4:13" x14ac:dyDescent="0.25">
      <c r="D1016" s="145"/>
      <c r="E1016" s="146" t="e">
        <f>IF(OR(D1016="",#REF!=""),"",NETWORKDAYS(#REF!,D1016))</f>
        <v>#REF!</v>
      </c>
      <c r="F1016" s="59"/>
      <c r="G1016" s="59"/>
      <c r="H1016" s="59"/>
      <c r="I1016" s="59"/>
      <c r="J1016" s="147"/>
      <c r="K1016" s="147"/>
      <c r="L1016" s="147"/>
      <c r="M1016" s="148"/>
    </row>
    <row r="1017" spans="4:13" x14ac:dyDescent="0.25">
      <c r="D1017" s="145"/>
      <c r="E1017" s="146" t="e">
        <f>IF(OR(D1017="",#REF!=""),"",NETWORKDAYS(#REF!,D1017))</f>
        <v>#REF!</v>
      </c>
      <c r="F1017" s="59"/>
      <c r="G1017" s="59"/>
      <c r="H1017" s="59"/>
      <c r="I1017" s="59"/>
      <c r="J1017" s="147"/>
      <c r="K1017" s="147"/>
      <c r="L1017" s="147"/>
      <c r="M1017" s="148"/>
    </row>
    <row r="1018" spans="4:13" x14ac:dyDescent="0.25">
      <c r="D1018" s="145"/>
      <c r="E1018" s="146" t="e">
        <f>IF(OR(D1018="",#REF!=""),"",NETWORKDAYS(#REF!,D1018))</f>
        <v>#REF!</v>
      </c>
      <c r="F1018" s="59"/>
      <c r="G1018" s="59"/>
      <c r="H1018" s="59"/>
      <c r="I1018" s="59"/>
      <c r="J1018" s="147"/>
      <c r="K1018" s="147"/>
      <c r="L1018" s="147"/>
      <c r="M1018" s="148"/>
    </row>
    <row r="1019" spans="4:13" x14ac:dyDescent="0.25">
      <c r="D1019" s="145"/>
      <c r="E1019" s="146" t="e">
        <f>IF(OR(D1019="",#REF!=""),"",NETWORKDAYS(#REF!,D1019))</f>
        <v>#REF!</v>
      </c>
      <c r="F1019" s="59"/>
      <c r="G1019" s="59"/>
      <c r="H1019" s="59"/>
      <c r="I1019" s="59"/>
      <c r="J1019" s="147"/>
      <c r="K1019" s="147"/>
      <c r="L1019" s="147"/>
      <c r="M1019" s="148"/>
    </row>
    <row r="1020" spans="4:13" x14ac:dyDescent="0.25">
      <c r="D1020" s="145"/>
      <c r="E1020" s="146" t="e">
        <f>IF(OR(D1020="",#REF!=""),"",NETWORKDAYS(#REF!,D1020))</f>
        <v>#REF!</v>
      </c>
      <c r="F1020" s="59"/>
      <c r="G1020" s="59"/>
      <c r="H1020" s="59"/>
      <c r="I1020" s="59"/>
      <c r="J1020" s="147"/>
      <c r="K1020" s="147"/>
      <c r="L1020" s="147"/>
      <c r="M1020" s="148"/>
    </row>
    <row r="1021" spans="4:13" x14ac:dyDescent="0.25">
      <c r="D1021" s="145"/>
      <c r="E1021" s="146" t="e">
        <f>IF(OR(D1021="",#REF!=""),"",NETWORKDAYS(#REF!,D1021))</f>
        <v>#REF!</v>
      </c>
      <c r="F1021" s="59"/>
      <c r="G1021" s="59"/>
      <c r="H1021" s="59"/>
      <c r="I1021" s="59"/>
      <c r="J1021" s="147"/>
      <c r="K1021" s="147"/>
      <c r="L1021" s="147"/>
      <c r="M1021" s="148"/>
    </row>
    <row r="1022" spans="4:13" x14ac:dyDescent="0.25">
      <c r="D1022" s="145"/>
      <c r="E1022" s="146" t="e">
        <f>IF(OR(D1022="",#REF!=""),"",NETWORKDAYS(#REF!,D1022))</f>
        <v>#REF!</v>
      </c>
      <c r="F1022" s="59"/>
      <c r="G1022" s="59"/>
      <c r="H1022" s="59"/>
      <c r="I1022" s="59"/>
      <c r="J1022" s="147"/>
      <c r="K1022" s="147"/>
      <c r="L1022" s="147"/>
      <c r="M1022" s="148"/>
    </row>
    <row r="1023" spans="4:13" x14ac:dyDescent="0.25">
      <c r="D1023" s="145"/>
      <c r="E1023" s="146" t="e">
        <f>IF(OR(D1023="",#REF!=""),"",NETWORKDAYS(#REF!,D1023))</f>
        <v>#REF!</v>
      </c>
      <c r="F1023" s="59"/>
      <c r="G1023" s="59"/>
      <c r="H1023" s="59"/>
      <c r="I1023" s="59"/>
      <c r="J1023" s="147"/>
      <c r="K1023" s="147"/>
      <c r="L1023" s="147"/>
      <c r="M1023" s="148"/>
    </row>
    <row r="1024" spans="4:13" x14ac:dyDescent="0.25">
      <c r="D1024" s="145"/>
      <c r="E1024" s="146" t="e">
        <f>IF(OR(D1024="",#REF!=""),"",NETWORKDAYS(#REF!,D1024))</f>
        <v>#REF!</v>
      </c>
      <c r="F1024" s="59"/>
      <c r="G1024" s="59"/>
      <c r="H1024" s="59"/>
      <c r="I1024" s="59"/>
      <c r="J1024" s="147"/>
      <c r="K1024" s="147"/>
      <c r="L1024" s="147"/>
      <c r="M1024" s="148"/>
    </row>
    <row r="1025" spans="4:13" x14ac:dyDescent="0.25">
      <c r="D1025" s="145"/>
      <c r="E1025" s="146" t="e">
        <f>IF(OR(D1025="",#REF!=""),"",NETWORKDAYS(#REF!,D1025))</f>
        <v>#REF!</v>
      </c>
      <c r="F1025" s="59"/>
      <c r="G1025" s="59"/>
      <c r="H1025" s="59"/>
      <c r="I1025" s="59"/>
      <c r="J1025" s="147"/>
      <c r="K1025" s="147"/>
      <c r="L1025" s="147"/>
      <c r="M1025" s="148"/>
    </row>
    <row r="1026" spans="4:13" x14ac:dyDescent="0.25">
      <c r="D1026" s="145"/>
      <c r="E1026" s="146" t="e">
        <f>IF(OR(D1026="",#REF!=""),"",NETWORKDAYS(#REF!,D1026))</f>
        <v>#REF!</v>
      </c>
      <c r="F1026" s="59"/>
      <c r="G1026" s="59"/>
      <c r="H1026" s="59"/>
      <c r="I1026" s="59"/>
      <c r="J1026" s="147"/>
      <c r="K1026" s="147"/>
      <c r="L1026" s="147"/>
      <c r="M1026" s="148"/>
    </row>
    <row r="1027" spans="4:13" x14ac:dyDescent="0.25">
      <c r="D1027" s="145"/>
      <c r="E1027" s="146" t="e">
        <f>IF(OR(D1027="",#REF!=""),"",NETWORKDAYS(#REF!,D1027))</f>
        <v>#REF!</v>
      </c>
      <c r="F1027" s="59"/>
      <c r="G1027" s="59"/>
      <c r="H1027" s="59"/>
      <c r="I1027" s="59"/>
      <c r="J1027" s="147"/>
      <c r="K1027" s="147"/>
      <c r="L1027" s="147"/>
      <c r="M1027" s="148"/>
    </row>
    <row r="1028" spans="4:13" x14ac:dyDescent="0.25">
      <c r="D1028" s="145"/>
      <c r="E1028" s="146" t="e">
        <f>IF(OR(D1028="",#REF!=""),"",NETWORKDAYS(#REF!,D1028))</f>
        <v>#REF!</v>
      </c>
      <c r="F1028" s="59"/>
      <c r="G1028" s="59"/>
      <c r="H1028" s="59"/>
      <c r="I1028" s="59"/>
      <c r="J1028" s="147"/>
      <c r="K1028" s="147"/>
      <c r="L1028" s="147"/>
      <c r="M1028" s="148"/>
    </row>
    <row r="1029" spans="4:13" x14ac:dyDescent="0.25">
      <c r="D1029" s="145"/>
      <c r="E1029" s="146" t="e">
        <f>IF(OR(D1029="",#REF!=""),"",NETWORKDAYS(#REF!,D1029))</f>
        <v>#REF!</v>
      </c>
      <c r="F1029" s="59"/>
      <c r="G1029" s="59"/>
      <c r="H1029" s="59"/>
      <c r="I1029" s="59"/>
      <c r="J1029" s="147"/>
      <c r="K1029" s="147"/>
      <c r="L1029" s="147"/>
      <c r="M1029" s="148"/>
    </row>
    <row r="1030" spans="4:13" x14ac:dyDescent="0.25">
      <c r="D1030" s="145"/>
      <c r="E1030" s="146" t="e">
        <f>IF(OR(D1030="",#REF!=""),"",NETWORKDAYS(#REF!,D1030))</f>
        <v>#REF!</v>
      </c>
      <c r="F1030" s="59"/>
      <c r="G1030" s="59"/>
      <c r="H1030" s="59"/>
      <c r="I1030" s="59"/>
      <c r="J1030" s="147"/>
      <c r="K1030" s="147"/>
      <c r="L1030" s="147"/>
      <c r="M1030" s="148"/>
    </row>
    <row r="1031" spans="4:13" x14ac:dyDescent="0.25">
      <c r="D1031" s="145"/>
      <c r="E1031" s="146" t="e">
        <f>IF(OR(D1031="",#REF!=""),"",NETWORKDAYS(#REF!,D1031))</f>
        <v>#REF!</v>
      </c>
      <c r="F1031" s="59"/>
      <c r="G1031" s="59"/>
      <c r="H1031" s="59"/>
      <c r="I1031" s="59"/>
      <c r="J1031" s="147"/>
      <c r="K1031" s="147"/>
      <c r="L1031" s="147"/>
      <c r="M1031" s="148"/>
    </row>
    <row r="1032" spans="4:13" x14ac:dyDescent="0.25">
      <c r="D1032" s="145"/>
      <c r="E1032" s="146" t="e">
        <f>IF(OR(D1032="",#REF!=""),"",NETWORKDAYS(#REF!,D1032))</f>
        <v>#REF!</v>
      </c>
      <c r="F1032" s="59"/>
      <c r="G1032" s="59"/>
      <c r="H1032" s="59"/>
      <c r="I1032" s="59"/>
      <c r="J1032" s="147"/>
      <c r="K1032" s="147"/>
      <c r="L1032" s="147"/>
      <c r="M1032" s="148"/>
    </row>
    <row r="1033" spans="4:13" x14ac:dyDescent="0.25">
      <c r="D1033" s="145"/>
      <c r="E1033" s="146" t="e">
        <f>IF(OR(D1033="",#REF!=""),"",NETWORKDAYS(#REF!,D1033))</f>
        <v>#REF!</v>
      </c>
      <c r="F1033" s="59"/>
      <c r="G1033" s="59"/>
      <c r="H1033" s="59"/>
      <c r="I1033" s="59"/>
      <c r="J1033" s="147"/>
      <c r="K1033" s="147"/>
      <c r="L1033" s="147"/>
      <c r="M1033" s="148"/>
    </row>
    <row r="1034" spans="4:13" x14ac:dyDescent="0.25">
      <c r="D1034" s="145"/>
      <c r="E1034" s="146" t="e">
        <f>IF(OR(D1034="",#REF!=""),"",NETWORKDAYS(#REF!,D1034))</f>
        <v>#REF!</v>
      </c>
      <c r="F1034" s="59"/>
      <c r="G1034" s="59"/>
      <c r="H1034" s="59"/>
      <c r="I1034" s="59"/>
      <c r="J1034" s="147"/>
      <c r="K1034" s="147"/>
      <c r="L1034" s="147"/>
      <c r="M1034" s="148"/>
    </row>
    <row r="1035" spans="4:13" x14ac:dyDescent="0.25">
      <c r="D1035" s="145"/>
      <c r="E1035" s="146" t="e">
        <f>IF(OR(D1035="",#REF!=""),"",NETWORKDAYS(#REF!,D1035))</f>
        <v>#REF!</v>
      </c>
      <c r="F1035" s="59"/>
      <c r="G1035" s="59"/>
      <c r="H1035" s="59"/>
      <c r="I1035" s="59"/>
      <c r="J1035" s="147"/>
      <c r="K1035" s="147"/>
      <c r="L1035" s="147"/>
      <c r="M1035" s="148"/>
    </row>
    <row r="1036" spans="4:13" x14ac:dyDescent="0.25">
      <c r="D1036" s="145"/>
      <c r="E1036" s="146" t="e">
        <f>IF(OR(D1036="",#REF!=""),"",NETWORKDAYS(#REF!,D1036))</f>
        <v>#REF!</v>
      </c>
      <c r="F1036" s="59"/>
      <c r="G1036" s="59"/>
      <c r="H1036" s="59"/>
      <c r="I1036" s="59"/>
      <c r="J1036" s="147"/>
      <c r="K1036" s="147"/>
      <c r="L1036" s="147"/>
      <c r="M1036" s="148"/>
    </row>
    <row r="1037" spans="4:13" x14ac:dyDescent="0.25">
      <c r="D1037" s="145"/>
      <c r="E1037" s="146" t="e">
        <f>IF(OR(D1037="",#REF!=""),"",NETWORKDAYS(#REF!,D1037))</f>
        <v>#REF!</v>
      </c>
      <c r="F1037" s="59"/>
      <c r="G1037" s="59"/>
      <c r="H1037" s="59"/>
      <c r="I1037" s="59"/>
      <c r="J1037" s="147"/>
      <c r="K1037" s="147"/>
      <c r="L1037" s="147"/>
      <c r="M1037" s="148"/>
    </row>
    <row r="1038" spans="4:13" x14ac:dyDescent="0.25">
      <c r="D1038" s="145"/>
      <c r="E1038" s="146" t="e">
        <f>IF(OR(D1038="",#REF!=""),"",NETWORKDAYS(#REF!,D1038))</f>
        <v>#REF!</v>
      </c>
      <c r="F1038" s="59"/>
      <c r="G1038" s="59"/>
      <c r="H1038" s="59"/>
      <c r="I1038" s="59"/>
      <c r="J1038" s="147"/>
      <c r="K1038" s="147"/>
      <c r="L1038" s="147"/>
      <c r="M1038" s="148"/>
    </row>
    <row r="1039" spans="4:13" x14ac:dyDescent="0.25">
      <c r="D1039" s="145"/>
      <c r="E1039" s="146" t="e">
        <f>IF(OR(D1039="",#REF!=""),"",NETWORKDAYS(#REF!,D1039))</f>
        <v>#REF!</v>
      </c>
      <c r="F1039" s="59"/>
      <c r="G1039" s="59"/>
      <c r="H1039" s="59"/>
      <c r="I1039" s="59"/>
      <c r="J1039" s="147"/>
      <c r="K1039" s="147"/>
      <c r="L1039" s="147"/>
      <c r="M1039" s="148"/>
    </row>
    <row r="1040" spans="4:13" x14ac:dyDescent="0.25">
      <c r="D1040" s="145"/>
      <c r="E1040" s="146" t="e">
        <f>IF(OR(D1040="",#REF!=""),"",NETWORKDAYS(#REF!,D1040))</f>
        <v>#REF!</v>
      </c>
      <c r="F1040" s="59"/>
      <c r="G1040" s="59"/>
      <c r="H1040" s="59"/>
      <c r="I1040" s="59"/>
      <c r="J1040" s="147"/>
      <c r="K1040" s="147"/>
      <c r="L1040" s="147"/>
      <c r="M1040" s="148"/>
    </row>
    <row r="1041" spans="4:13" x14ac:dyDescent="0.25">
      <c r="D1041" s="145"/>
      <c r="E1041" s="146" t="e">
        <f>IF(OR(D1041="",#REF!=""),"",NETWORKDAYS(#REF!,D1041))</f>
        <v>#REF!</v>
      </c>
      <c r="F1041" s="59"/>
      <c r="G1041" s="59"/>
      <c r="H1041" s="59"/>
      <c r="I1041" s="59"/>
      <c r="J1041" s="147"/>
      <c r="K1041" s="147"/>
      <c r="L1041" s="147"/>
      <c r="M1041" s="148"/>
    </row>
    <row r="1042" spans="4:13" x14ac:dyDescent="0.25">
      <c r="D1042" s="145"/>
      <c r="E1042" s="146" t="e">
        <f>IF(OR(D1042="",#REF!=""),"",NETWORKDAYS(#REF!,D1042))</f>
        <v>#REF!</v>
      </c>
      <c r="F1042" s="59"/>
      <c r="G1042" s="59"/>
      <c r="H1042" s="59"/>
      <c r="I1042" s="59"/>
      <c r="J1042" s="147"/>
      <c r="K1042" s="147"/>
      <c r="L1042" s="147"/>
      <c r="M1042" s="148"/>
    </row>
    <row r="1043" spans="4:13" x14ac:dyDescent="0.25">
      <c r="D1043" s="145"/>
      <c r="E1043" s="146" t="e">
        <f>IF(OR(D1043="",#REF!=""),"",NETWORKDAYS(#REF!,D1043))</f>
        <v>#REF!</v>
      </c>
      <c r="F1043" s="59"/>
      <c r="G1043" s="59"/>
      <c r="H1043" s="59"/>
      <c r="I1043" s="59"/>
      <c r="J1043" s="147"/>
      <c r="K1043" s="147"/>
      <c r="L1043" s="147"/>
      <c r="M1043" s="148"/>
    </row>
    <row r="1044" spans="4:13" x14ac:dyDescent="0.25">
      <c r="D1044" s="145"/>
      <c r="E1044" s="146" t="e">
        <f>IF(OR(D1044="",#REF!=""),"",NETWORKDAYS(#REF!,D1044))</f>
        <v>#REF!</v>
      </c>
      <c r="F1044" s="59"/>
      <c r="G1044" s="59"/>
      <c r="H1044" s="59"/>
      <c r="I1044" s="59"/>
      <c r="J1044" s="147"/>
      <c r="K1044" s="147"/>
      <c r="L1044" s="147"/>
      <c r="M1044" s="148"/>
    </row>
    <row r="1045" spans="4:13" x14ac:dyDescent="0.25">
      <c r="D1045" s="145"/>
      <c r="E1045" s="146" t="e">
        <f>IF(OR(D1045="",#REF!=""),"",NETWORKDAYS(#REF!,D1045))</f>
        <v>#REF!</v>
      </c>
      <c r="F1045" s="59"/>
      <c r="G1045" s="59"/>
      <c r="H1045" s="59"/>
      <c r="I1045" s="59"/>
      <c r="J1045" s="147"/>
      <c r="K1045" s="147"/>
      <c r="L1045" s="147"/>
      <c r="M1045" s="148"/>
    </row>
    <row r="1046" spans="4:13" x14ac:dyDescent="0.25">
      <c r="D1046" s="145"/>
      <c r="E1046" s="146" t="e">
        <f>IF(OR(D1046="",#REF!=""),"",NETWORKDAYS(#REF!,D1046))</f>
        <v>#REF!</v>
      </c>
      <c r="F1046" s="59"/>
      <c r="G1046" s="59"/>
      <c r="H1046" s="59"/>
      <c r="I1046" s="59"/>
      <c r="J1046" s="147"/>
      <c r="K1046" s="147"/>
      <c r="L1046" s="147"/>
      <c r="M1046" s="148"/>
    </row>
    <row r="1047" spans="4:13" x14ac:dyDescent="0.25">
      <c r="D1047" s="145"/>
      <c r="E1047" s="146" t="e">
        <f>IF(OR(D1047="",#REF!=""),"",NETWORKDAYS(#REF!,D1047))</f>
        <v>#REF!</v>
      </c>
      <c r="F1047" s="59"/>
      <c r="G1047" s="59"/>
      <c r="H1047" s="59"/>
      <c r="I1047" s="59"/>
      <c r="J1047" s="147"/>
      <c r="K1047" s="147"/>
      <c r="L1047" s="147"/>
      <c r="M1047" s="148"/>
    </row>
    <row r="1048" spans="4:13" x14ac:dyDescent="0.25">
      <c r="D1048" s="145"/>
      <c r="E1048" s="146" t="e">
        <f>IF(OR(D1048="",#REF!=""),"",NETWORKDAYS(#REF!,D1048))</f>
        <v>#REF!</v>
      </c>
      <c r="F1048" s="59"/>
      <c r="G1048" s="59"/>
      <c r="H1048" s="59"/>
      <c r="I1048" s="59"/>
      <c r="J1048" s="147"/>
      <c r="K1048" s="147"/>
      <c r="L1048" s="147"/>
      <c r="M1048" s="148"/>
    </row>
    <row r="1049" spans="4:13" x14ac:dyDescent="0.25">
      <c r="D1049" s="145"/>
      <c r="E1049" s="146" t="e">
        <f>IF(OR(D1049="",#REF!=""),"",NETWORKDAYS(#REF!,D1049))</f>
        <v>#REF!</v>
      </c>
      <c r="F1049" s="59"/>
      <c r="G1049" s="59"/>
      <c r="H1049" s="59"/>
      <c r="I1049" s="59"/>
      <c r="J1049" s="147"/>
      <c r="K1049" s="147"/>
      <c r="L1049" s="147"/>
      <c r="M1049" s="148"/>
    </row>
    <row r="1050" spans="4:13" x14ac:dyDescent="0.25">
      <c r="D1050" s="145"/>
      <c r="E1050" s="146" t="e">
        <f>IF(OR(D1050="",#REF!=""),"",NETWORKDAYS(#REF!,D1050))</f>
        <v>#REF!</v>
      </c>
      <c r="F1050" s="59"/>
      <c r="G1050" s="59"/>
      <c r="H1050" s="59"/>
      <c r="I1050" s="59"/>
      <c r="J1050" s="147"/>
      <c r="K1050" s="147"/>
      <c r="L1050" s="147"/>
      <c r="M1050" s="148"/>
    </row>
    <row r="1051" spans="4:13" x14ac:dyDescent="0.25">
      <c r="D1051" s="145"/>
      <c r="E1051" s="146" t="e">
        <f>IF(OR(D1051="",#REF!=""),"",NETWORKDAYS(#REF!,D1051))</f>
        <v>#REF!</v>
      </c>
      <c r="F1051" s="59"/>
      <c r="G1051" s="59"/>
      <c r="H1051" s="59"/>
      <c r="I1051" s="59"/>
      <c r="J1051" s="147"/>
      <c r="K1051" s="147"/>
      <c r="L1051" s="147"/>
      <c r="M1051" s="148"/>
    </row>
    <row r="1052" spans="4:13" x14ac:dyDescent="0.25">
      <c r="D1052" s="145"/>
      <c r="E1052" s="146" t="e">
        <f>IF(OR(D1052="",#REF!=""),"",NETWORKDAYS(#REF!,D1052))</f>
        <v>#REF!</v>
      </c>
      <c r="F1052" s="59"/>
      <c r="G1052" s="59"/>
      <c r="H1052" s="59"/>
      <c r="I1052" s="59"/>
      <c r="J1052" s="147"/>
      <c r="K1052" s="147"/>
      <c r="L1052" s="147"/>
      <c r="M1052" s="148"/>
    </row>
    <row r="1053" spans="4:13" x14ac:dyDescent="0.25">
      <c r="D1053" s="145"/>
      <c r="E1053" s="146" t="e">
        <f>IF(OR(D1053="",#REF!=""),"",NETWORKDAYS(#REF!,D1053))</f>
        <v>#REF!</v>
      </c>
      <c r="F1053" s="59"/>
      <c r="G1053" s="59"/>
      <c r="H1053" s="59"/>
      <c r="I1053" s="59"/>
      <c r="J1053" s="147"/>
      <c r="K1053" s="147"/>
      <c r="L1053" s="147"/>
      <c r="M1053" s="148"/>
    </row>
    <row r="1054" spans="4:13" x14ac:dyDescent="0.25">
      <c r="D1054" s="145"/>
      <c r="E1054" s="146" t="e">
        <f>IF(OR(D1054="",#REF!=""),"",NETWORKDAYS(#REF!,D1054))</f>
        <v>#REF!</v>
      </c>
      <c r="F1054" s="59"/>
      <c r="G1054" s="59"/>
      <c r="H1054" s="59"/>
      <c r="I1054" s="59"/>
      <c r="J1054" s="147"/>
      <c r="K1054" s="147"/>
      <c r="L1054" s="147"/>
      <c r="M1054" s="148"/>
    </row>
    <row r="1055" spans="4:13" x14ac:dyDescent="0.25">
      <c r="D1055" s="145"/>
      <c r="E1055" s="146" t="e">
        <f>IF(OR(D1055="",#REF!=""),"",NETWORKDAYS(#REF!,D1055))</f>
        <v>#REF!</v>
      </c>
      <c r="F1055" s="59"/>
      <c r="G1055" s="59"/>
      <c r="H1055" s="59"/>
      <c r="I1055" s="59"/>
      <c r="J1055" s="147"/>
      <c r="K1055" s="147"/>
      <c r="L1055" s="147"/>
      <c r="M1055" s="148"/>
    </row>
    <row r="1056" spans="4:13" x14ac:dyDescent="0.25">
      <c r="D1056" s="145"/>
      <c r="E1056" s="146" t="e">
        <f>IF(OR(D1056="",#REF!=""),"",NETWORKDAYS(#REF!,D1056))</f>
        <v>#REF!</v>
      </c>
      <c r="F1056" s="59"/>
      <c r="G1056" s="59"/>
      <c r="H1056" s="59"/>
      <c r="I1056" s="59"/>
      <c r="J1056" s="147"/>
      <c r="K1056" s="147"/>
      <c r="L1056" s="147"/>
      <c r="M1056" s="148"/>
    </row>
    <row r="1057" spans="4:13" x14ac:dyDescent="0.25">
      <c r="D1057" s="145"/>
      <c r="E1057" s="146" t="e">
        <f>IF(OR(D1057="",#REF!=""),"",NETWORKDAYS(#REF!,D1057))</f>
        <v>#REF!</v>
      </c>
      <c r="F1057" s="59"/>
      <c r="G1057" s="59"/>
      <c r="H1057" s="59"/>
      <c r="I1057" s="59"/>
      <c r="J1057" s="147"/>
      <c r="K1057" s="147"/>
      <c r="L1057" s="147"/>
      <c r="M1057" s="148"/>
    </row>
    <row r="1058" spans="4:13" x14ac:dyDescent="0.25">
      <c r="D1058" s="145"/>
      <c r="E1058" s="146" t="e">
        <f>IF(OR(D1058="",#REF!=""),"",NETWORKDAYS(#REF!,D1058))</f>
        <v>#REF!</v>
      </c>
      <c r="F1058" s="59"/>
      <c r="G1058" s="59"/>
      <c r="H1058" s="59"/>
      <c r="I1058" s="59"/>
      <c r="J1058" s="147"/>
      <c r="K1058" s="147"/>
      <c r="L1058" s="147"/>
      <c r="M1058" s="148"/>
    </row>
    <row r="1059" spans="4:13" x14ac:dyDescent="0.25">
      <c r="D1059" s="145"/>
      <c r="E1059" s="146" t="e">
        <f>IF(OR(D1059="",#REF!=""),"",NETWORKDAYS(#REF!,D1059))</f>
        <v>#REF!</v>
      </c>
      <c r="F1059" s="59"/>
      <c r="G1059" s="59"/>
      <c r="H1059" s="59"/>
      <c r="I1059" s="59"/>
      <c r="J1059" s="147"/>
      <c r="K1059" s="147"/>
      <c r="L1059" s="147"/>
      <c r="M1059" s="148"/>
    </row>
    <row r="1060" spans="4:13" x14ac:dyDescent="0.25">
      <c r="D1060" s="145"/>
      <c r="E1060" s="146" t="e">
        <f>IF(OR(D1060="",#REF!=""),"",NETWORKDAYS(#REF!,D1060))</f>
        <v>#REF!</v>
      </c>
      <c r="F1060" s="59"/>
      <c r="G1060" s="59"/>
      <c r="H1060" s="59"/>
      <c r="I1060" s="59"/>
      <c r="J1060" s="147"/>
      <c r="K1060" s="147"/>
      <c r="L1060" s="147"/>
      <c r="M1060" s="148"/>
    </row>
    <row r="1061" spans="4:13" x14ac:dyDescent="0.25">
      <c r="D1061" s="145"/>
      <c r="E1061" s="146" t="e">
        <f>IF(OR(D1061="",#REF!=""),"",NETWORKDAYS(#REF!,D1061))</f>
        <v>#REF!</v>
      </c>
      <c r="F1061" s="59"/>
      <c r="G1061" s="59"/>
      <c r="H1061" s="59"/>
      <c r="I1061" s="59"/>
      <c r="J1061" s="147"/>
      <c r="K1061" s="147"/>
      <c r="L1061" s="147"/>
      <c r="M1061" s="148"/>
    </row>
    <row r="1062" spans="4:13" x14ac:dyDescent="0.25">
      <c r="D1062" s="145"/>
      <c r="E1062" s="146" t="e">
        <f>IF(OR(D1062="",#REF!=""),"",NETWORKDAYS(#REF!,D1062))</f>
        <v>#REF!</v>
      </c>
      <c r="F1062" s="59"/>
      <c r="G1062" s="59"/>
      <c r="H1062" s="59"/>
      <c r="I1062" s="59"/>
      <c r="J1062" s="147"/>
      <c r="K1062" s="147"/>
      <c r="L1062" s="147"/>
      <c r="M1062" s="148"/>
    </row>
    <row r="1063" spans="4:13" x14ac:dyDescent="0.25">
      <c r="D1063" s="145"/>
      <c r="E1063" s="146" t="e">
        <f>IF(OR(D1063="",#REF!=""),"",NETWORKDAYS(#REF!,D1063))</f>
        <v>#REF!</v>
      </c>
      <c r="F1063" s="59"/>
      <c r="G1063" s="59"/>
      <c r="H1063" s="59"/>
      <c r="I1063" s="59"/>
      <c r="J1063" s="147"/>
      <c r="K1063" s="147"/>
      <c r="L1063" s="147"/>
      <c r="M1063" s="148"/>
    </row>
    <row r="1064" spans="4:13" x14ac:dyDescent="0.25">
      <c r="D1064" s="145"/>
      <c r="E1064" s="146" t="e">
        <f>IF(OR(D1064="",#REF!=""),"",NETWORKDAYS(#REF!,D1064))</f>
        <v>#REF!</v>
      </c>
      <c r="F1064" s="59"/>
      <c r="G1064" s="59"/>
      <c r="H1064" s="59"/>
      <c r="I1064" s="59"/>
      <c r="J1064" s="147"/>
      <c r="K1064" s="147"/>
      <c r="L1064" s="147"/>
      <c r="M1064" s="148"/>
    </row>
    <row r="1065" spans="4:13" x14ac:dyDescent="0.25">
      <c r="D1065" s="145"/>
      <c r="E1065" s="146" t="e">
        <f>IF(OR(D1065="",#REF!=""),"",NETWORKDAYS(#REF!,D1065))</f>
        <v>#REF!</v>
      </c>
      <c r="F1065" s="59"/>
      <c r="G1065" s="59"/>
      <c r="H1065" s="59"/>
      <c r="I1065" s="59"/>
      <c r="J1065" s="147"/>
      <c r="K1065" s="147"/>
      <c r="L1065" s="147"/>
      <c r="M1065" s="148"/>
    </row>
    <row r="1066" spans="4:13" x14ac:dyDescent="0.25">
      <c r="D1066" s="145"/>
      <c r="E1066" s="146" t="e">
        <f>IF(OR(D1066="",#REF!=""),"",NETWORKDAYS(#REF!,D1066))</f>
        <v>#REF!</v>
      </c>
      <c r="F1066" s="59"/>
      <c r="G1066" s="59"/>
      <c r="H1066" s="59"/>
      <c r="I1066" s="59"/>
      <c r="J1066" s="147"/>
      <c r="K1066" s="147"/>
      <c r="L1066" s="147"/>
      <c r="M1066" s="148"/>
    </row>
    <row r="1067" spans="4:13" x14ac:dyDescent="0.25">
      <c r="D1067" s="145"/>
      <c r="E1067" s="146" t="e">
        <f>IF(OR(D1067="",#REF!=""),"",NETWORKDAYS(#REF!,D1067))</f>
        <v>#REF!</v>
      </c>
      <c r="F1067" s="59"/>
      <c r="G1067" s="59"/>
      <c r="H1067" s="59"/>
      <c r="I1067" s="59"/>
      <c r="J1067" s="147"/>
      <c r="K1067" s="147"/>
      <c r="L1067" s="147"/>
      <c r="M1067" s="148"/>
    </row>
    <row r="1068" spans="4:13" x14ac:dyDescent="0.25">
      <c r="D1068" s="145"/>
      <c r="E1068" s="146" t="e">
        <f>IF(OR(D1068="",#REF!=""),"",NETWORKDAYS(#REF!,D1068))</f>
        <v>#REF!</v>
      </c>
      <c r="F1068" s="59"/>
      <c r="G1068" s="59"/>
      <c r="H1068" s="59"/>
      <c r="I1068" s="59"/>
      <c r="J1068" s="147"/>
      <c r="K1068" s="147"/>
      <c r="L1068" s="147"/>
      <c r="M1068" s="148"/>
    </row>
    <row r="1069" spans="4:13" x14ac:dyDescent="0.25">
      <c r="D1069" s="145"/>
      <c r="E1069" s="146" t="e">
        <f>IF(OR(D1069="",#REF!=""),"",NETWORKDAYS(#REF!,D1069))</f>
        <v>#REF!</v>
      </c>
      <c r="F1069" s="59"/>
      <c r="G1069" s="59"/>
      <c r="H1069" s="59"/>
      <c r="I1069" s="59"/>
      <c r="J1069" s="147"/>
      <c r="K1069" s="147"/>
      <c r="L1069" s="147"/>
      <c r="M1069" s="148"/>
    </row>
    <row r="1070" spans="4:13" x14ac:dyDescent="0.25">
      <c r="D1070" s="145"/>
      <c r="E1070" s="146" t="e">
        <f>IF(OR(D1070="",#REF!=""),"",NETWORKDAYS(#REF!,D1070))</f>
        <v>#REF!</v>
      </c>
      <c r="F1070" s="59"/>
      <c r="G1070" s="59"/>
      <c r="H1070" s="59"/>
      <c r="I1070" s="59"/>
      <c r="J1070" s="147"/>
      <c r="K1070" s="147"/>
      <c r="L1070" s="147"/>
      <c r="M1070" s="148"/>
    </row>
    <row r="1071" spans="4:13" x14ac:dyDescent="0.25">
      <c r="D1071" s="145"/>
      <c r="E1071" s="146" t="e">
        <f>IF(OR(D1071="",#REF!=""),"",NETWORKDAYS(#REF!,D1071))</f>
        <v>#REF!</v>
      </c>
      <c r="F1071" s="59"/>
      <c r="G1071" s="59"/>
      <c r="H1071" s="59"/>
      <c r="I1071" s="59"/>
      <c r="J1071" s="147"/>
      <c r="K1071" s="147"/>
      <c r="L1071" s="147"/>
      <c r="M1071" s="148"/>
    </row>
    <row r="1072" spans="4:13" x14ac:dyDescent="0.25">
      <c r="D1072" s="145"/>
      <c r="E1072" s="146" t="e">
        <f>IF(OR(D1072="",#REF!=""),"",NETWORKDAYS(#REF!,D1072))</f>
        <v>#REF!</v>
      </c>
      <c r="F1072" s="59"/>
      <c r="G1072" s="59"/>
      <c r="H1072" s="59"/>
      <c r="I1072" s="59"/>
      <c r="J1072" s="147"/>
      <c r="K1072" s="147"/>
      <c r="L1072" s="147"/>
      <c r="M1072" s="148"/>
    </row>
    <row r="1073" spans="4:13" x14ac:dyDescent="0.25">
      <c r="D1073" s="145"/>
      <c r="E1073" s="146" t="e">
        <f>IF(OR(D1073="",#REF!=""),"",NETWORKDAYS(#REF!,D1073))</f>
        <v>#REF!</v>
      </c>
      <c r="F1073" s="59"/>
      <c r="G1073" s="59"/>
      <c r="H1073" s="59"/>
      <c r="I1073" s="59"/>
      <c r="J1073" s="147"/>
      <c r="K1073" s="147"/>
      <c r="L1073" s="147"/>
      <c r="M1073" s="148"/>
    </row>
    <row r="1074" spans="4:13" x14ac:dyDescent="0.25">
      <c r="D1074" s="145"/>
      <c r="E1074" s="146" t="e">
        <f>IF(OR(D1074="",#REF!=""),"",NETWORKDAYS(#REF!,D1074))</f>
        <v>#REF!</v>
      </c>
      <c r="F1074" s="59"/>
      <c r="G1074" s="59"/>
      <c r="H1074" s="59"/>
      <c r="I1074" s="59"/>
      <c r="J1074" s="147"/>
      <c r="K1074" s="147"/>
      <c r="L1074" s="147"/>
      <c r="M1074" s="148"/>
    </row>
    <row r="1075" spans="4:13" x14ac:dyDescent="0.25">
      <c r="D1075" s="145"/>
      <c r="E1075" s="146" t="e">
        <f>IF(OR(D1075="",#REF!=""),"",NETWORKDAYS(#REF!,D1075))</f>
        <v>#REF!</v>
      </c>
      <c r="F1075" s="59"/>
      <c r="G1075" s="59"/>
      <c r="H1075" s="59"/>
      <c r="I1075" s="59"/>
      <c r="J1075" s="147"/>
      <c r="K1075" s="147"/>
      <c r="L1075" s="147"/>
      <c r="M1075" s="148"/>
    </row>
    <row r="1076" spans="4:13" x14ac:dyDescent="0.25">
      <c r="D1076" s="145"/>
      <c r="E1076" s="146" t="e">
        <f>IF(OR(D1076="",#REF!=""),"",NETWORKDAYS(#REF!,D1076))</f>
        <v>#REF!</v>
      </c>
      <c r="F1076" s="59"/>
      <c r="G1076" s="59"/>
      <c r="H1076" s="59"/>
      <c r="I1076" s="59"/>
      <c r="J1076" s="147"/>
      <c r="K1076" s="147"/>
      <c r="L1076" s="147"/>
      <c r="M1076" s="148"/>
    </row>
    <row r="1077" spans="4:13" x14ac:dyDescent="0.25">
      <c r="D1077" s="145"/>
      <c r="E1077" s="146" t="e">
        <f>IF(OR(D1077="",#REF!=""),"",NETWORKDAYS(#REF!,D1077))</f>
        <v>#REF!</v>
      </c>
      <c r="F1077" s="59"/>
      <c r="G1077" s="59"/>
      <c r="H1077" s="59"/>
      <c r="I1077" s="59"/>
      <c r="J1077" s="147"/>
      <c r="K1077" s="147"/>
      <c r="L1077" s="147"/>
      <c r="M1077" s="148"/>
    </row>
    <row r="1078" spans="4:13" x14ac:dyDescent="0.25">
      <c r="D1078" s="145"/>
      <c r="E1078" s="146" t="e">
        <f>IF(OR(D1078="",#REF!=""),"",NETWORKDAYS(#REF!,D1078))</f>
        <v>#REF!</v>
      </c>
      <c r="F1078" s="59"/>
      <c r="G1078" s="59"/>
      <c r="H1078" s="59"/>
      <c r="I1078" s="59"/>
      <c r="J1078" s="147"/>
      <c r="K1078" s="147"/>
      <c r="L1078" s="147"/>
      <c r="M1078" s="148"/>
    </row>
    <row r="1079" spans="4:13" x14ac:dyDescent="0.25">
      <c r="D1079" s="145"/>
      <c r="E1079" s="146" t="e">
        <f>IF(OR(D1079="",#REF!=""),"",NETWORKDAYS(#REF!,D1079))</f>
        <v>#REF!</v>
      </c>
      <c r="F1079" s="59"/>
      <c r="G1079" s="59"/>
      <c r="H1079" s="59"/>
      <c r="I1079" s="59"/>
      <c r="J1079" s="147"/>
      <c r="K1079" s="147"/>
      <c r="L1079" s="147"/>
      <c r="M1079" s="148"/>
    </row>
    <row r="1080" spans="4:13" x14ac:dyDescent="0.25">
      <c r="D1080" s="145"/>
      <c r="E1080" s="146" t="e">
        <f>IF(OR(D1080="",#REF!=""),"",NETWORKDAYS(#REF!,D1080))</f>
        <v>#REF!</v>
      </c>
      <c r="F1080" s="59"/>
      <c r="G1080" s="59"/>
      <c r="H1080" s="59"/>
      <c r="I1080" s="59"/>
      <c r="J1080" s="147"/>
      <c r="K1080" s="147"/>
      <c r="L1080" s="147"/>
      <c r="M1080" s="148"/>
    </row>
    <row r="1081" spans="4:13" x14ac:dyDescent="0.25">
      <c r="D1081" s="145"/>
      <c r="E1081" s="146" t="e">
        <f>IF(OR(D1081="",#REF!=""),"",NETWORKDAYS(#REF!,D1081))</f>
        <v>#REF!</v>
      </c>
      <c r="F1081" s="59"/>
      <c r="G1081" s="59"/>
      <c r="H1081" s="59"/>
      <c r="I1081" s="59"/>
      <c r="J1081" s="147"/>
      <c r="K1081" s="147"/>
      <c r="L1081" s="147"/>
      <c r="M1081" s="148"/>
    </row>
    <row r="1082" spans="4:13" x14ac:dyDescent="0.25">
      <c r="D1082" s="145"/>
      <c r="E1082" s="146" t="e">
        <f>IF(OR(D1082="",#REF!=""),"",NETWORKDAYS(#REF!,D1082))</f>
        <v>#REF!</v>
      </c>
      <c r="F1082" s="59"/>
      <c r="G1082" s="59"/>
      <c r="H1082" s="59"/>
      <c r="I1082" s="59"/>
      <c r="J1082" s="147"/>
      <c r="K1082" s="147"/>
      <c r="L1082" s="147"/>
      <c r="M1082" s="148"/>
    </row>
    <row r="1083" spans="4:13" x14ac:dyDescent="0.25">
      <c r="D1083" s="145"/>
      <c r="E1083" s="146" t="e">
        <f>IF(OR(D1083="",#REF!=""),"",NETWORKDAYS(#REF!,D1083))</f>
        <v>#REF!</v>
      </c>
      <c r="F1083" s="59"/>
      <c r="G1083" s="59"/>
      <c r="H1083" s="59"/>
      <c r="I1083" s="59"/>
      <c r="J1083" s="147"/>
      <c r="K1083" s="147"/>
      <c r="L1083" s="147"/>
      <c r="M1083" s="148"/>
    </row>
    <row r="1084" spans="4:13" x14ac:dyDescent="0.25">
      <c r="D1084" s="145"/>
      <c r="E1084" s="146" t="e">
        <f>IF(OR(D1084="",#REF!=""),"",NETWORKDAYS(#REF!,D1084))</f>
        <v>#REF!</v>
      </c>
      <c r="F1084" s="59"/>
      <c r="G1084" s="59"/>
      <c r="H1084" s="59"/>
      <c r="I1084" s="59"/>
      <c r="J1084" s="147"/>
      <c r="K1084" s="147"/>
      <c r="L1084" s="147"/>
      <c r="M1084" s="148"/>
    </row>
    <row r="1085" spans="4:13" x14ac:dyDescent="0.25">
      <c r="D1085" s="145"/>
      <c r="E1085" s="146" t="e">
        <f>IF(OR(D1085="",#REF!=""),"",NETWORKDAYS(#REF!,D1085))</f>
        <v>#REF!</v>
      </c>
      <c r="F1085" s="59"/>
      <c r="G1085" s="59"/>
      <c r="H1085" s="59"/>
      <c r="I1085" s="59"/>
      <c r="J1085" s="147"/>
      <c r="K1085" s="147"/>
      <c r="L1085" s="147"/>
      <c r="M1085" s="148"/>
    </row>
    <row r="1086" spans="4:13" x14ac:dyDescent="0.25">
      <c r="D1086" s="145"/>
      <c r="E1086" s="146" t="e">
        <f>IF(OR(D1086="",#REF!=""),"",NETWORKDAYS(#REF!,D1086))</f>
        <v>#REF!</v>
      </c>
      <c r="F1086" s="59"/>
      <c r="G1086" s="59"/>
      <c r="H1086" s="59"/>
      <c r="I1086" s="59"/>
      <c r="J1086" s="147"/>
      <c r="K1086" s="147"/>
      <c r="L1086" s="147"/>
      <c r="M1086" s="148"/>
    </row>
    <row r="1087" spans="4:13" x14ac:dyDescent="0.25">
      <c r="D1087" s="145"/>
      <c r="E1087" s="146" t="e">
        <f>IF(OR(D1087="",#REF!=""),"",NETWORKDAYS(#REF!,D1087))</f>
        <v>#REF!</v>
      </c>
      <c r="F1087" s="59"/>
      <c r="G1087" s="59"/>
      <c r="H1087" s="59"/>
      <c r="I1087" s="59"/>
      <c r="J1087" s="147"/>
      <c r="K1087" s="147"/>
      <c r="L1087" s="147"/>
      <c r="M1087" s="148"/>
    </row>
    <row r="1088" spans="4:13" x14ac:dyDescent="0.25">
      <c r="D1088" s="145"/>
      <c r="E1088" s="146" t="e">
        <f>IF(OR(D1088="",#REF!=""),"",NETWORKDAYS(#REF!,D1088))</f>
        <v>#REF!</v>
      </c>
      <c r="F1088" s="59"/>
      <c r="G1088" s="59"/>
      <c r="H1088" s="59"/>
      <c r="I1088" s="59"/>
      <c r="J1088" s="147"/>
      <c r="K1088" s="147"/>
      <c r="L1088" s="147"/>
      <c r="M1088" s="148"/>
    </row>
    <row r="1089" spans="4:13" x14ac:dyDescent="0.25">
      <c r="D1089" s="145"/>
      <c r="E1089" s="146" t="e">
        <f>IF(OR(D1089="",#REF!=""),"",NETWORKDAYS(#REF!,D1089))</f>
        <v>#REF!</v>
      </c>
      <c r="F1089" s="59"/>
      <c r="G1089" s="59"/>
      <c r="H1089" s="59"/>
      <c r="I1089" s="59"/>
      <c r="J1089" s="147"/>
      <c r="K1089" s="147"/>
      <c r="L1089" s="147"/>
      <c r="M1089" s="148"/>
    </row>
    <row r="1090" spans="4:13" x14ac:dyDescent="0.25">
      <c r="D1090" s="145"/>
      <c r="E1090" s="146" t="e">
        <f>IF(OR(D1090="",#REF!=""),"",NETWORKDAYS(#REF!,D1090))</f>
        <v>#REF!</v>
      </c>
      <c r="F1090" s="59"/>
      <c r="G1090" s="59"/>
      <c r="H1090" s="59"/>
      <c r="I1090" s="59"/>
      <c r="J1090" s="147"/>
      <c r="K1090" s="147"/>
      <c r="L1090" s="147"/>
      <c r="M1090" s="148"/>
    </row>
    <row r="1091" spans="4:13" x14ac:dyDescent="0.25">
      <c r="D1091" s="145"/>
      <c r="E1091" s="146" t="e">
        <f>IF(OR(D1091="",#REF!=""),"",NETWORKDAYS(#REF!,D1091))</f>
        <v>#REF!</v>
      </c>
      <c r="F1091" s="59"/>
      <c r="G1091" s="59"/>
      <c r="H1091" s="59"/>
      <c r="I1091" s="59"/>
      <c r="J1091" s="147"/>
      <c r="K1091" s="147"/>
      <c r="L1091" s="147"/>
      <c r="M1091" s="148"/>
    </row>
    <row r="1092" spans="4:13" x14ac:dyDescent="0.25">
      <c r="D1092" s="145"/>
      <c r="E1092" s="146" t="e">
        <f>IF(OR(D1092="",#REF!=""),"",NETWORKDAYS(#REF!,D1092))</f>
        <v>#REF!</v>
      </c>
      <c r="F1092" s="59"/>
      <c r="G1092" s="59"/>
      <c r="H1092" s="59"/>
      <c r="I1092" s="59"/>
      <c r="J1092" s="147"/>
      <c r="K1092" s="147"/>
      <c r="L1092" s="147"/>
      <c r="M1092" s="148"/>
    </row>
    <row r="1093" spans="4:13" x14ac:dyDescent="0.25">
      <c r="D1093" s="145"/>
      <c r="E1093" s="146" t="e">
        <f>IF(OR(D1093="",#REF!=""),"",NETWORKDAYS(#REF!,D1093))</f>
        <v>#REF!</v>
      </c>
      <c r="F1093" s="59"/>
      <c r="G1093" s="59"/>
      <c r="H1093" s="59"/>
      <c r="I1093" s="59"/>
      <c r="J1093" s="147"/>
      <c r="K1093" s="147"/>
      <c r="L1093" s="147"/>
      <c r="M1093" s="148"/>
    </row>
    <row r="1094" spans="4:13" x14ac:dyDescent="0.25">
      <c r="D1094" s="145"/>
      <c r="E1094" s="146" t="e">
        <f>IF(OR(D1094="",#REF!=""),"",NETWORKDAYS(#REF!,D1094))</f>
        <v>#REF!</v>
      </c>
      <c r="F1094" s="59"/>
      <c r="G1094" s="59"/>
      <c r="H1094" s="59"/>
      <c r="I1094" s="59"/>
      <c r="J1094" s="147"/>
      <c r="K1094" s="147"/>
      <c r="L1094" s="147"/>
      <c r="M1094" s="148"/>
    </row>
    <row r="1095" spans="4:13" x14ac:dyDescent="0.25">
      <c r="D1095" s="145"/>
      <c r="E1095" s="146" t="e">
        <f>IF(OR(D1095="",#REF!=""),"",NETWORKDAYS(#REF!,D1095))</f>
        <v>#REF!</v>
      </c>
      <c r="F1095" s="59"/>
      <c r="G1095" s="59"/>
      <c r="H1095" s="59"/>
      <c r="I1095" s="59"/>
      <c r="J1095" s="147"/>
      <c r="K1095" s="147"/>
      <c r="L1095" s="147"/>
      <c r="M1095" s="148"/>
    </row>
    <row r="1096" spans="4:13" x14ac:dyDescent="0.25">
      <c r="D1096" s="145"/>
      <c r="E1096" s="146" t="e">
        <f>IF(OR(D1096="",#REF!=""),"",NETWORKDAYS(#REF!,D1096))</f>
        <v>#REF!</v>
      </c>
      <c r="F1096" s="59"/>
      <c r="G1096" s="59"/>
      <c r="H1096" s="59"/>
      <c r="I1096" s="59"/>
      <c r="J1096" s="147"/>
      <c r="K1096" s="147"/>
      <c r="L1096" s="147"/>
      <c r="M1096" s="148"/>
    </row>
    <row r="1097" spans="4:13" x14ac:dyDescent="0.25">
      <c r="D1097" s="145"/>
      <c r="E1097" s="146" t="e">
        <f>IF(OR(D1097="",#REF!=""),"",NETWORKDAYS(#REF!,D1097))</f>
        <v>#REF!</v>
      </c>
      <c r="F1097" s="59"/>
      <c r="G1097" s="59"/>
      <c r="H1097" s="59"/>
      <c r="I1097" s="59"/>
      <c r="J1097" s="147"/>
      <c r="K1097" s="147"/>
      <c r="L1097" s="147"/>
      <c r="M1097" s="148"/>
    </row>
    <row r="1098" spans="4:13" x14ac:dyDescent="0.25">
      <c r="D1098" s="145"/>
      <c r="E1098" s="146" t="e">
        <f>IF(OR(D1098="",#REF!=""),"",NETWORKDAYS(#REF!,D1098))</f>
        <v>#REF!</v>
      </c>
      <c r="F1098" s="59"/>
      <c r="G1098" s="59"/>
      <c r="H1098" s="59"/>
      <c r="I1098" s="59"/>
      <c r="J1098" s="147"/>
      <c r="K1098" s="147"/>
      <c r="L1098" s="147"/>
      <c r="M1098" s="148"/>
    </row>
    <row r="1099" spans="4:13" x14ac:dyDescent="0.25">
      <c r="D1099" s="145"/>
      <c r="E1099" s="146" t="e">
        <f>IF(OR(D1099="",#REF!=""),"",NETWORKDAYS(#REF!,D1099))</f>
        <v>#REF!</v>
      </c>
      <c r="F1099" s="59"/>
      <c r="G1099" s="59"/>
      <c r="H1099" s="59"/>
      <c r="I1099" s="59"/>
      <c r="J1099" s="147"/>
      <c r="K1099" s="147"/>
      <c r="L1099" s="147"/>
      <c r="M1099" s="148"/>
    </row>
    <row r="1100" spans="4:13" x14ac:dyDescent="0.25">
      <c r="D1100" s="145"/>
      <c r="E1100" s="146" t="e">
        <f>IF(OR(D1100="",#REF!=""),"",NETWORKDAYS(#REF!,D1100))</f>
        <v>#REF!</v>
      </c>
      <c r="F1100" s="59"/>
      <c r="G1100" s="59"/>
      <c r="H1100" s="59"/>
      <c r="I1100" s="59"/>
      <c r="J1100" s="147"/>
      <c r="K1100" s="147"/>
      <c r="L1100" s="147"/>
      <c r="M1100" s="148"/>
    </row>
    <row r="1101" spans="4:13" x14ac:dyDescent="0.25">
      <c r="D1101" s="145"/>
      <c r="E1101" s="146" t="e">
        <f>IF(OR(D1101="",#REF!=""),"",NETWORKDAYS(#REF!,D1101))</f>
        <v>#REF!</v>
      </c>
      <c r="F1101" s="59"/>
      <c r="G1101" s="59"/>
      <c r="H1101" s="59"/>
      <c r="I1101" s="59"/>
      <c r="J1101" s="147"/>
      <c r="K1101" s="147"/>
      <c r="L1101" s="147"/>
      <c r="M1101" s="148"/>
    </row>
    <row r="1102" spans="4:13" x14ac:dyDescent="0.25">
      <c r="D1102" s="145"/>
      <c r="E1102" s="146" t="e">
        <f>IF(OR(D1102="",#REF!=""),"",NETWORKDAYS(#REF!,D1102))</f>
        <v>#REF!</v>
      </c>
      <c r="F1102" s="59"/>
      <c r="G1102" s="59"/>
      <c r="H1102" s="59"/>
      <c r="I1102" s="59"/>
      <c r="J1102" s="147"/>
      <c r="K1102" s="147"/>
      <c r="L1102" s="147"/>
      <c r="M1102" s="148"/>
    </row>
    <row r="1103" spans="4:13" x14ac:dyDescent="0.25">
      <c r="D1103" s="145"/>
      <c r="E1103" s="146" t="e">
        <f>IF(OR(D1103="",#REF!=""),"",NETWORKDAYS(#REF!,D1103))</f>
        <v>#REF!</v>
      </c>
      <c r="F1103" s="59"/>
      <c r="G1103" s="59"/>
      <c r="H1103" s="59"/>
      <c r="I1103" s="59"/>
      <c r="J1103" s="147"/>
      <c r="K1103" s="147"/>
      <c r="L1103" s="147"/>
      <c r="M1103" s="148"/>
    </row>
    <row r="1104" spans="4:13" x14ac:dyDescent="0.25">
      <c r="D1104" s="145"/>
      <c r="E1104" s="146" t="e">
        <f>IF(OR(D1104="",#REF!=""),"",NETWORKDAYS(#REF!,D1104))</f>
        <v>#REF!</v>
      </c>
      <c r="F1104" s="59"/>
      <c r="G1104" s="59"/>
      <c r="H1104" s="59"/>
      <c r="I1104" s="59"/>
      <c r="J1104" s="147"/>
      <c r="K1104" s="147"/>
      <c r="L1104" s="147"/>
      <c r="M1104" s="148"/>
    </row>
    <row r="1105" spans="4:13" x14ac:dyDescent="0.25">
      <c r="D1105" s="145"/>
      <c r="E1105" s="146" t="e">
        <f>IF(OR(D1105="",#REF!=""),"",NETWORKDAYS(#REF!,D1105))</f>
        <v>#REF!</v>
      </c>
      <c r="F1105" s="59"/>
      <c r="G1105" s="59"/>
      <c r="H1105" s="59"/>
      <c r="I1105" s="59"/>
      <c r="J1105" s="147"/>
      <c r="K1105" s="147"/>
      <c r="L1105" s="147"/>
      <c r="M1105" s="148"/>
    </row>
    <row r="1106" spans="4:13" x14ac:dyDescent="0.25">
      <c r="D1106" s="145"/>
      <c r="E1106" s="146" t="e">
        <f>IF(OR(D1106="",#REF!=""),"",NETWORKDAYS(#REF!,D1106))</f>
        <v>#REF!</v>
      </c>
      <c r="F1106" s="59"/>
      <c r="G1106" s="59"/>
      <c r="H1106" s="59"/>
      <c r="I1106" s="59"/>
      <c r="J1106" s="147"/>
      <c r="K1106" s="147"/>
      <c r="L1106" s="147"/>
      <c r="M1106" s="148"/>
    </row>
    <row r="1107" spans="4:13" x14ac:dyDescent="0.25">
      <c r="D1107" s="145"/>
      <c r="E1107" s="146" t="e">
        <f>IF(OR(D1107="",#REF!=""),"",NETWORKDAYS(#REF!,D1107))</f>
        <v>#REF!</v>
      </c>
      <c r="F1107" s="59"/>
      <c r="G1107" s="59"/>
      <c r="H1107" s="59"/>
      <c r="I1107" s="59"/>
      <c r="J1107" s="147"/>
      <c r="K1107" s="147"/>
      <c r="L1107" s="147"/>
      <c r="M1107" s="148"/>
    </row>
    <row r="1108" spans="4:13" x14ac:dyDescent="0.25">
      <c r="D1108" s="145"/>
      <c r="E1108" s="146" t="e">
        <f>IF(OR(D1108="",#REF!=""),"",NETWORKDAYS(#REF!,D1108))</f>
        <v>#REF!</v>
      </c>
      <c r="F1108" s="59"/>
      <c r="G1108" s="59"/>
      <c r="H1108" s="59"/>
      <c r="I1108" s="59"/>
      <c r="J1108" s="147"/>
      <c r="K1108" s="147"/>
      <c r="L1108" s="147"/>
      <c r="M1108" s="148"/>
    </row>
    <row r="1109" spans="4:13" x14ac:dyDescent="0.25">
      <c r="D1109" s="145"/>
      <c r="E1109" s="146" t="e">
        <f>IF(OR(D1109="",#REF!=""),"",NETWORKDAYS(#REF!,D1109))</f>
        <v>#REF!</v>
      </c>
      <c r="F1109" s="59"/>
      <c r="G1109" s="59"/>
      <c r="H1109" s="59"/>
      <c r="I1109" s="59"/>
      <c r="J1109" s="147"/>
      <c r="K1109" s="147"/>
      <c r="L1109" s="147"/>
      <c r="M1109" s="148"/>
    </row>
    <row r="1110" spans="4:13" x14ac:dyDescent="0.25">
      <c r="D1110" s="145"/>
      <c r="E1110" s="146" t="e">
        <f>IF(OR(D1110="",#REF!=""),"",NETWORKDAYS(#REF!,D1110))</f>
        <v>#REF!</v>
      </c>
      <c r="F1110" s="59"/>
      <c r="G1110" s="59"/>
      <c r="H1110" s="59"/>
      <c r="I1110" s="59"/>
      <c r="J1110" s="147"/>
      <c r="K1110" s="147"/>
      <c r="L1110" s="147"/>
      <c r="M1110" s="148"/>
    </row>
    <row r="1111" spans="4:13" x14ac:dyDescent="0.25">
      <c r="D1111" s="145"/>
      <c r="E1111" s="146" t="e">
        <f>IF(OR(D1111="",#REF!=""),"",NETWORKDAYS(#REF!,D1111))</f>
        <v>#REF!</v>
      </c>
      <c r="F1111" s="59"/>
      <c r="G1111" s="59"/>
      <c r="H1111" s="59"/>
      <c r="I1111" s="59"/>
      <c r="J1111" s="147"/>
      <c r="K1111" s="147"/>
      <c r="L1111" s="147"/>
      <c r="M1111" s="148"/>
    </row>
    <row r="1112" spans="4:13" x14ac:dyDescent="0.25">
      <c r="D1112" s="145"/>
      <c r="E1112" s="146" t="e">
        <f>IF(OR(D1112="",#REF!=""),"",NETWORKDAYS(#REF!,D1112))</f>
        <v>#REF!</v>
      </c>
      <c r="F1112" s="59"/>
      <c r="G1112" s="59"/>
      <c r="H1112" s="59"/>
      <c r="I1112" s="59"/>
      <c r="J1112" s="147"/>
      <c r="K1112" s="147"/>
      <c r="L1112" s="147"/>
      <c r="M1112" s="148"/>
    </row>
    <row r="1113" spans="4:13" x14ac:dyDescent="0.25">
      <c r="D1113" s="145"/>
      <c r="E1113" s="146" t="e">
        <f>IF(OR(D1113="",#REF!=""),"",NETWORKDAYS(#REF!,D1113))</f>
        <v>#REF!</v>
      </c>
      <c r="F1113" s="59"/>
      <c r="G1113" s="59"/>
      <c r="H1113" s="59"/>
      <c r="I1113" s="59"/>
      <c r="J1113" s="147"/>
      <c r="K1113" s="147"/>
      <c r="L1113" s="147"/>
      <c r="M1113" s="148"/>
    </row>
    <row r="1114" spans="4:13" x14ac:dyDescent="0.25">
      <c r="D1114" s="145"/>
      <c r="E1114" s="146" t="e">
        <f>IF(OR(D1114="",#REF!=""),"",NETWORKDAYS(#REF!,D1114))</f>
        <v>#REF!</v>
      </c>
      <c r="F1114" s="59"/>
      <c r="G1114" s="59"/>
      <c r="H1114" s="59"/>
      <c r="I1114" s="59"/>
      <c r="J1114" s="147"/>
      <c r="K1114" s="147"/>
      <c r="L1114" s="147"/>
      <c r="M1114" s="148"/>
    </row>
    <row r="1115" spans="4:13" x14ac:dyDescent="0.25">
      <c r="D1115" s="145"/>
      <c r="E1115" s="146" t="e">
        <f>IF(OR(D1115="",#REF!=""),"",NETWORKDAYS(#REF!,D1115))</f>
        <v>#REF!</v>
      </c>
      <c r="F1115" s="59"/>
      <c r="G1115" s="59"/>
      <c r="H1115" s="59"/>
      <c r="I1115" s="59"/>
      <c r="J1115" s="147"/>
      <c r="K1115" s="147"/>
      <c r="L1115" s="147"/>
      <c r="M1115" s="148"/>
    </row>
    <row r="1116" spans="4:13" x14ac:dyDescent="0.25">
      <c r="D1116" s="145"/>
      <c r="E1116" s="146" t="e">
        <f>IF(OR(D1116="",#REF!=""),"",NETWORKDAYS(#REF!,D1116))</f>
        <v>#REF!</v>
      </c>
      <c r="F1116" s="59"/>
      <c r="G1116" s="59"/>
      <c r="H1116" s="59"/>
      <c r="I1116" s="59"/>
      <c r="J1116" s="147"/>
      <c r="K1116" s="147"/>
      <c r="L1116" s="147"/>
      <c r="M1116" s="148"/>
    </row>
    <row r="1117" spans="4:13" x14ac:dyDescent="0.25">
      <c r="D1117" s="145"/>
      <c r="E1117" s="146" t="e">
        <f>IF(OR(D1117="",#REF!=""),"",NETWORKDAYS(#REF!,D1117))</f>
        <v>#REF!</v>
      </c>
      <c r="F1117" s="59"/>
      <c r="G1117" s="59"/>
      <c r="H1117" s="59"/>
      <c r="I1117" s="59"/>
      <c r="J1117" s="147"/>
      <c r="K1117" s="147"/>
      <c r="L1117" s="147"/>
      <c r="M1117" s="148"/>
    </row>
    <row r="1118" spans="4:13" x14ac:dyDescent="0.25">
      <c r="D1118" s="145"/>
      <c r="E1118" s="146" t="e">
        <f>IF(OR(D1118="",#REF!=""),"",NETWORKDAYS(#REF!,D1118))</f>
        <v>#REF!</v>
      </c>
      <c r="F1118" s="59"/>
      <c r="G1118" s="59"/>
      <c r="H1118" s="59"/>
      <c r="I1118" s="59"/>
      <c r="J1118" s="147"/>
      <c r="K1118" s="147"/>
      <c r="L1118" s="147"/>
      <c r="M1118" s="148"/>
    </row>
    <row r="1119" spans="4:13" x14ac:dyDescent="0.25">
      <c r="D1119" s="145"/>
      <c r="E1119" s="146" t="e">
        <f>IF(OR(D1119="",#REF!=""),"",NETWORKDAYS(#REF!,D1119))</f>
        <v>#REF!</v>
      </c>
      <c r="F1119" s="59"/>
      <c r="G1119" s="59"/>
      <c r="H1119" s="59"/>
      <c r="I1119" s="59"/>
      <c r="J1119" s="147"/>
      <c r="K1119" s="147"/>
      <c r="L1119" s="147"/>
      <c r="M1119" s="148"/>
    </row>
    <row r="1120" spans="4:13" x14ac:dyDescent="0.25">
      <c r="D1120" s="145"/>
      <c r="E1120" s="146" t="e">
        <f>IF(OR(D1120="",#REF!=""),"",NETWORKDAYS(#REF!,D1120))</f>
        <v>#REF!</v>
      </c>
      <c r="F1120" s="59"/>
      <c r="G1120" s="59"/>
      <c r="H1120" s="59"/>
      <c r="I1120" s="59"/>
      <c r="J1120" s="147"/>
      <c r="K1120" s="147"/>
      <c r="L1120" s="147"/>
      <c r="M1120" s="148"/>
    </row>
    <row r="1121" spans="4:13" x14ac:dyDescent="0.25">
      <c r="D1121" s="145"/>
      <c r="E1121" s="146" t="e">
        <f>IF(OR(D1121="",#REF!=""),"",NETWORKDAYS(#REF!,D1121))</f>
        <v>#REF!</v>
      </c>
      <c r="F1121" s="59"/>
      <c r="G1121" s="59"/>
      <c r="H1121" s="59"/>
      <c r="I1121" s="59"/>
      <c r="J1121" s="147"/>
      <c r="K1121" s="147"/>
      <c r="L1121" s="147"/>
      <c r="M1121" s="148"/>
    </row>
    <row r="1122" spans="4:13" x14ac:dyDescent="0.25">
      <c r="D1122" s="145"/>
      <c r="E1122" s="146" t="e">
        <f>IF(OR(D1122="",#REF!=""),"",NETWORKDAYS(#REF!,D1122))</f>
        <v>#REF!</v>
      </c>
      <c r="F1122" s="59"/>
      <c r="G1122" s="59"/>
      <c r="H1122" s="59"/>
      <c r="I1122" s="59"/>
      <c r="J1122" s="147"/>
      <c r="K1122" s="147"/>
      <c r="L1122" s="147"/>
      <c r="M1122" s="148"/>
    </row>
    <row r="1123" spans="4:13" x14ac:dyDescent="0.25">
      <c r="D1123" s="145"/>
      <c r="E1123" s="146" t="e">
        <f>IF(OR(D1123="",#REF!=""),"",NETWORKDAYS(#REF!,D1123))</f>
        <v>#REF!</v>
      </c>
      <c r="F1123" s="59"/>
      <c r="G1123" s="59"/>
      <c r="H1123" s="59"/>
      <c r="I1123" s="59"/>
      <c r="J1123" s="147"/>
      <c r="K1123" s="147"/>
      <c r="L1123" s="147"/>
      <c r="M1123" s="148"/>
    </row>
    <row r="1124" spans="4:13" x14ac:dyDescent="0.25">
      <c r="D1124" s="145"/>
      <c r="E1124" s="146" t="e">
        <f>IF(OR(D1124="",#REF!=""),"",NETWORKDAYS(#REF!,D1124))</f>
        <v>#REF!</v>
      </c>
      <c r="F1124" s="59"/>
      <c r="G1124" s="59"/>
      <c r="H1124" s="59"/>
      <c r="I1124" s="59"/>
      <c r="J1124" s="147"/>
      <c r="K1124" s="147"/>
      <c r="L1124" s="147"/>
      <c r="M1124" s="148"/>
    </row>
    <row r="1125" spans="4:13" x14ac:dyDescent="0.25">
      <c r="D1125" s="145"/>
      <c r="E1125" s="146" t="e">
        <f>IF(OR(D1125="",#REF!=""),"",NETWORKDAYS(#REF!,D1125))</f>
        <v>#REF!</v>
      </c>
      <c r="F1125" s="59"/>
      <c r="G1125" s="59"/>
      <c r="H1125" s="59"/>
      <c r="I1125" s="59"/>
      <c r="J1125" s="147"/>
      <c r="K1125" s="147"/>
      <c r="L1125" s="147"/>
      <c r="M1125" s="148"/>
    </row>
    <row r="1126" spans="4:13" x14ac:dyDescent="0.25">
      <c r="D1126" s="145"/>
      <c r="E1126" s="146" t="e">
        <f>IF(OR(D1126="",#REF!=""),"",NETWORKDAYS(#REF!,D1126))</f>
        <v>#REF!</v>
      </c>
      <c r="F1126" s="59"/>
      <c r="G1126" s="59"/>
      <c r="H1126" s="59"/>
      <c r="I1126" s="59"/>
      <c r="J1126" s="147"/>
      <c r="K1126" s="147"/>
      <c r="L1126" s="147"/>
      <c r="M1126" s="148"/>
    </row>
    <row r="1127" spans="4:13" x14ac:dyDescent="0.25">
      <c r="D1127" s="145"/>
      <c r="E1127" s="146" t="e">
        <f>IF(OR(D1127="",#REF!=""),"",NETWORKDAYS(#REF!,D1127))</f>
        <v>#REF!</v>
      </c>
      <c r="F1127" s="59"/>
      <c r="G1127" s="59"/>
      <c r="H1127" s="59"/>
      <c r="I1127" s="59"/>
      <c r="J1127" s="147"/>
      <c r="K1127" s="147"/>
      <c r="L1127" s="147"/>
      <c r="M1127" s="148"/>
    </row>
    <row r="1128" spans="4:13" x14ac:dyDescent="0.25">
      <c r="D1128" s="145"/>
      <c r="E1128" s="146" t="e">
        <f>IF(OR(D1128="",#REF!=""),"",NETWORKDAYS(#REF!,D1128))</f>
        <v>#REF!</v>
      </c>
      <c r="F1128" s="59"/>
      <c r="G1128" s="59"/>
      <c r="H1128" s="59"/>
      <c r="I1128" s="59"/>
      <c r="J1128" s="147"/>
      <c r="K1128" s="147"/>
      <c r="L1128" s="147"/>
      <c r="M1128" s="148"/>
    </row>
    <row r="1129" spans="4:13" x14ac:dyDescent="0.25">
      <c r="D1129" s="145"/>
      <c r="E1129" s="146" t="e">
        <f>IF(OR(D1129="",#REF!=""),"",NETWORKDAYS(#REF!,D1129))</f>
        <v>#REF!</v>
      </c>
      <c r="F1129" s="59"/>
      <c r="G1129" s="59"/>
      <c r="H1129" s="59"/>
      <c r="I1129" s="59"/>
      <c r="J1129" s="147"/>
      <c r="K1129" s="147"/>
      <c r="L1129" s="147"/>
      <c r="M1129" s="148"/>
    </row>
    <row r="1130" spans="4:13" x14ac:dyDescent="0.25">
      <c r="D1130" s="145"/>
      <c r="E1130" s="146" t="e">
        <f>IF(OR(D1130="",#REF!=""),"",NETWORKDAYS(#REF!,D1130))</f>
        <v>#REF!</v>
      </c>
      <c r="F1130" s="59"/>
      <c r="G1130" s="59"/>
      <c r="H1130" s="59"/>
      <c r="I1130" s="59"/>
      <c r="J1130" s="147"/>
      <c r="K1130" s="147"/>
      <c r="L1130" s="147"/>
      <c r="M1130" s="148"/>
    </row>
    <row r="1131" spans="4:13" x14ac:dyDescent="0.25">
      <c r="D1131" s="145"/>
      <c r="E1131" s="146" t="e">
        <f>IF(OR(D1131="",#REF!=""),"",NETWORKDAYS(#REF!,D1131))</f>
        <v>#REF!</v>
      </c>
      <c r="F1131" s="59"/>
      <c r="G1131" s="59"/>
      <c r="H1131" s="59"/>
      <c r="I1131" s="59"/>
      <c r="J1131" s="147"/>
      <c r="K1131" s="147"/>
      <c r="L1131" s="147"/>
      <c r="M1131" s="148"/>
    </row>
    <row r="1132" spans="4:13" x14ac:dyDescent="0.25">
      <c r="D1132" s="145"/>
      <c r="E1132" s="146" t="e">
        <f>IF(OR(D1132="",#REF!=""),"",NETWORKDAYS(#REF!,D1132))</f>
        <v>#REF!</v>
      </c>
      <c r="F1132" s="59"/>
      <c r="G1132" s="59"/>
      <c r="H1132" s="59"/>
      <c r="I1132" s="59"/>
      <c r="J1132" s="147"/>
      <c r="K1132" s="147"/>
      <c r="L1132" s="147"/>
      <c r="M1132" s="148"/>
    </row>
    <row r="1133" spans="4:13" x14ac:dyDescent="0.25">
      <c r="D1133" s="145"/>
      <c r="E1133" s="146" t="e">
        <f>IF(OR(D1133="",#REF!=""),"",NETWORKDAYS(#REF!,D1133))</f>
        <v>#REF!</v>
      </c>
      <c r="F1133" s="59"/>
      <c r="G1133" s="59"/>
      <c r="H1133" s="59"/>
      <c r="I1133" s="59"/>
      <c r="J1133" s="147"/>
      <c r="K1133" s="147"/>
      <c r="L1133" s="147"/>
      <c r="M1133" s="148"/>
    </row>
    <row r="1134" spans="4:13" x14ac:dyDescent="0.25">
      <c r="D1134" s="145"/>
      <c r="E1134" s="146" t="e">
        <f>IF(OR(D1134="",#REF!=""),"",NETWORKDAYS(#REF!,D1134))</f>
        <v>#REF!</v>
      </c>
      <c r="F1134" s="59"/>
      <c r="G1134" s="59"/>
      <c r="H1134" s="59"/>
      <c r="I1134" s="59"/>
      <c r="J1134" s="147"/>
      <c r="K1134" s="147"/>
      <c r="L1134" s="147"/>
      <c r="M1134" s="148"/>
    </row>
    <row r="1135" spans="4:13" x14ac:dyDescent="0.25">
      <c r="D1135" s="145"/>
      <c r="E1135" s="146" t="e">
        <f>IF(OR(D1135="",#REF!=""),"",NETWORKDAYS(#REF!,D1135))</f>
        <v>#REF!</v>
      </c>
      <c r="F1135" s="59"/>
      <c r="G1135" s="59"/>
      <c r="H1135" s="59"/>
      <c r="I1135" s="59"/>
      <c r="J1135" s="147"/>
      <c r="K1135" s="147"/>
      <c r="L1135" s="147"/>
      <c r="M1135" s="148"/>
    </row>
    <row r="1136" spans="4:13" x14ac:dyDescent="0.25">
      <c r="D1136" s="145"/>
      <c r="E1136" s="146" t="e">
        <f>IF(OR(D1136="",#REF!=""),"",NETWORKDAYS(#REF!,D1136))</f>
        <v>#REF!</v>
      </c>
      <c r="F1136" s="59"/>
      <c r="G1136" s="59"/>
      <c r="H1136" s="59"/>
      <c r="I1136" s="59"/>
      <c r="J1136" s="147"/>
      <c r="K1136" s="147"/>
      <c r="L1136" s="147"/>
      <c r="M1136" s="148"/>
    </row>
    <row r="1137" spans="4:13" x14ac:dyDescent="0.25">
      <c r="D1137" s="145"/>
      <c r="E1137" s="146" t="e">
        <f>IF(OR(D1137="",#REF!=""),"",NETWORKDAYS(#REF!,D1137))</f>
        <v>#REF!</v>
      </c>
      <c r="F1137" s="59"/>
      <c r="G1137" s="59"/>
      <c r="H1137" s="59"/>
      <c r="I1137" s="59"/>
      <c r="J1137" s="147"/>
      <c r="K1137" s="147"/>
      <c r="L1137" s="147"/>
      <c r="M1137" s="148"/>
    </row>
    <row r="1138" spans="4:13" x14ac:dyDescent="0.25">
      <c r="D1138" s="145"/>
      <c r="E1138" s="146" t="e">
        <f>IF(OR(D1138="",#REF!=""),"",NETWORKDAYS(#REF!,D1138))</f>
        <v>#REF!</v>
      </c>
      <c r="F1138" s="59"/>
      <c r="G1138" s="59"/>
      <c r="H1138" s="59"/>
      <c r="I1138" s="59"/>
      <c r="J1138" s="147"/>
      <c r="K1138" s="147"/>
      <c r="L1138" s="147"/>
      <c r="M1138" s="148"/>
    </row>
    <row r="1139" spans="4:13" x14ac:dyDescent="0.25">
      <c r="D1139" s="145"/>
      <c r="E1139" s="146" t="e">
        <f>IF(OR(D1139="",#REF!=""),"",NETWORKDAYS(#REF!,D1139))</f>
        <v>#REF!</v>
      </c>
      <c r="F1139" s="59"/>
      <c r="G1139" s="59"/>
      <c r="H1139" s="59"/>
      <c r="I1139" s="59"/>
      <c r="J1139" s="147"/>
      <c r="K1139" s="147"/>
      <c r="L1139" s="147"/>
      <c r="M1139" s="148"/>
    </row>
    <row r="1140" spans="4:13" x14ac:dyDescent="0.25">
      <c r="D1140" s="145"/>
      <c r="E1140" s="146" t="e">
        <f>IF(OR(D1140="",#REF!=""),"",NETWORKDAYS(#REF!,D1140))</f>
        <v>#REF!</v>
      </c>
      <c r="F1140" s="59"/>
      <c r="G1140" s="59"/>
      <c r="H1140" s="59"/>
      <c r="I1140" s="59"/>
      <c r="J1140" s="147"/>
      <c r="K1140" s="147"/>
      <c r="L1140" s="147"/>
      <c r="M1140" s="148"/>
    </row>
    <row r="1141" spans="4:13" x14ac:dyDescent="0.25">
      <c r="D1141" s="145"/>
      <c r="E1141" s="146" t="e">
        <f>IF(OR(D1141="",#REF!=""),"",NETWORKDAYS(#REF!,D1141))</f>
        <v>#REF!</v>
      </c>
      <c r="F1141" s="59"/>
      <c r="G1141" s="59"/>
      <c r="H1141" s="59"/>
      <c r="I1141" s="59"/>
      <c r="J1141" s="147"/>
      <c r="K1141" s="147"/>
      <c r="L1141" s="147"/>
      <c r="M1141" s="148"/>
    </row>
    <row r="1142" spans="4:13" x14ac:dyDescent="0.25">
      <c r="D1142" s="145"/>
      <c r="E1142" s="146" t="e">
        <f>IF(OR(D1142="",#REF!=""),"",NETWORKDAYS(#REF!,D1142))</f>
        <v>#REF!</v>
      </c>
      <c r="F1142" s="59"/>
      <c r="G1142" s="59"/>
      <c r="H1142" s="59"/>
      <c r="I1142" s="59"/>
      <c r="J1142" s="147"/>
      <c r="K1142" s="147"/>
      <c r="L1142" s="147"/>
      <c r="M1142" s="148"/>
    </row>
    <row r="1143" spans="4:13" x14ac:dyDescent="0.25">
      <c r="D1143" s="145"/>
      <c r="E1143" s="146" t="e">
        <f>IF(OR(D1143="",#REF!=""),"",NETWORKDAYS(#REF!,D1143))</f>
        <v>#REF!</v>
      </c>
      <c r="F1143" s="59"/>
      <c r="G1143" s="59"/>
      <c r="H1143" s="59"/>
      <c r="I1143" s="59"/>
      <c r="J1143" s="147"/>
      <c r="K1143" s="147"/>
      <c r="L1143" s="147"/>
      <c r="M1143" s="148"/>
    </row>
    <row r="1144" spans="4:13" x14ac:dyDescent="0.25">
      <c r="D1144" s="145"/>
      <c r="E1144" s="146" t="e">
        <f>IF(OR(D1144="",#REF!=""),"",NETWORKDAYS(#REF!,D1144))</f>
        <v>#REF!</v>
      </c>
      <c r="F1144" s="59"/>
      <c r="G1144" s="59"/>
      <c r="H1144" s="59"/>
      <c r="I1144" s="59"/>
      <c r="J1144" s="147"/>
      <c r="K1144" s="147"/>
      <c r="L1144" s="147"/>
      <c r="M1144" s="148"/>
    </row>
    <row r="1145" spans="4:13" x14ac:dyDescent="0.25">
      <c r="D1145" s="145"/>
      <c r="E1145" s="146" t="e">
        <f>IF(OR(D1145="",#REF!=""),"",NETWORKDAYS(#REF!,D1145))</f>
        <v>#REF!</v>
      </c>
      <c r="F1145" s="59"/>
      <c r="G1145" s="59"/>
      <c r="H1145" s="59"/>
      <c r="I1145" s="59"/>
      <c r="J1145" s="147"/>
      <c r="K1145" s="147"/>
      <c r="L1145" s="147"/>
      <c r="M1145" s="148"/>
    </row>
    <row r="1146" spans="4:13" x14ac:dyDescent="0.25">
      <c r="D1146" s="145"/>
      <c r="E1146" s="146" t="e">
        <f>IF(OR(D1146="",#REF!=""),"",NETWORKDAYS(#REF!,D1146))</f>
        <v>#REF!</v>
      </c>
      <c r="F1146" s="59"/>
      <c r="G1146" s="59"/>
      <c r="H1146" s="59"/>
      <c r="I1146" s="59"/>
      <c r="J1146" s="147"/>
      <c r="K1146" s="147"/>
      <c r="L1146" s="147"/>
      <c r="M1146" s="148"/>
    </row>
    <row r="1147" spans="4:13" x14ac:dyDescent="0.25">
      <c r="D1147" s="145"/>
      <c r="E1147" s="146" t="e">
        <f>IF(OR(D1147="",#REF!=""),"",NETWORKDAYS(#REF!,D1147))</f>
        <v>#REF!</v>
      </c>
      <c r="F1147" s="59"/>
      <c r="G1147" s="59"/>
      <c r="H1147" s="59"/>
      <c r="I1147" s="59"/>
      <c r="J1147" s="147"/>
      <c r="K1147" s="147"/>
      <c r="L1147" s="147"/>
      <c r="M1147" s="148"/>
    </row>
    <row r="1148" spans="4:13" x14ac:dyDescent="0.25">
      <c r="D1148" s="145"/>
      <c r="E1148" s="146" t="e">
        <f>IF(OR(D1148="",#REF!=""),"",NETWORKDAYS(#REF!,D1148))</f>
        <v>#REF!</v>
      </c>
      <c r="F1148" s="59"/>
      <c r="G1148" s="59"/>
      <c r="H1148" s="59"/>
      <c r="I1148" s="59"/>
      <c r="J1148" s="147"/>
      <c r="K1148" s="147"/>
      <c r="L1148" s="147"/>
      <c r="M1148" s="148"/>
    </row>
    <row r="1149" spans="4:13" x14ac:dyDescent="0.25">
      <c r="D1149" s="145"/>
      <c r="E1149" s="146" t="e">
        <f>IF(OR(D1149="",#REF!=""),"",NETWORKDAYS(#REF!,D1149))</f>
        <v>#REF!</v>
      </c>
      <c r="F1149" s="59"/>
      <c r="G1149" s="59"/>
      <c r="H1149" s="59"/>
      <c r="I1149" s="59"/>
      <c r="J1149" s="147"/>
      <c r="K1149" s="147"/>
      <c r="L1149" s="147"/>
      <c r="M1149" s="148"/>
    </row>
    <row r="1150" spans="4:13" x14ac:dyDescent="0.25">
      <c r="D1150" s="145"/>
      <c r="E1150" s="146" t="e">
        <f>IF(OR(D1150="",#REF!=""),"",NETWORKDAYS(#REF!,D1150))</f>
        <v>#REF!</v>
      </c>
      <c r="F1150" s="59"/>
      <c r="G1150" s="59"/>
      <c r="H1150" s="59"/>
      <c r="I1150" s="59"/>
      <c r="J1150" s="147"/>
      <c r="K1150" s="147"/>
      <c r="L1150" s="147"/>
      <c r="M1150" s="148"/>
    </row>
    <row r="1151" spans="4:13" x14ac:dyDescent="0.25">
      <c r="D1151" s="145"/>
      <c r="E1151" s="146" t="e">
        <f>IF(OR(D1151="",#REF!=""),"",NETWORKDAYS(#REF!,D1151))</f>
        <v>#REF!</v>
      </c>
      <c r="F1151" s="59"/>
      <c r="G1151" s="59"/>
      <c r="H1151" s="59"/>
      <c r="I1151" s="59"/>
      <c r="J1151" s="147"/>
      <c r="K1151" s="147"/>
      <c r="L1151" s="147"/>
      <c r="M1151" s="148"/>
    </row>
    <row r="1152" spans="4:13" x14ac:dyDescent="0.25">
      <c r="D1152" s="145"/>
      <c r="E1152" s="146" t="e">
        <f>IF(OR(D1152="",#REF!=""),"",NETWORKDAYS(#REF!,D1152))</f>
        <v>#REF!</v>
      </c>
      <c r="F1152" s="59"/>
      <c r="G1152" s="59"/>
      <c r="H1152" s="59"/>
      <c r="I1152" s="59"/>
      <c r="J1152" s="147"/>
      <c r="K1152" s="147"/>
      <c r="L1152" s="147"/>
      <c r="M1152" s="148"/>
    </row>
    <row r="1153" spans="4:13" x14ac:dyDescent="0.25">
      <c r="D1153" s="145"/>
      <c r="E1153" s="146" t="e">
        <f>IF(OR(D1153="",#REF!=""),"",NETWORKDAYS(#REF!,D1153))</f>
        <v>#REF!</v>
      </c>
      <c r="F1153" s="59"/>
      <c r="G1153" s="59"/>
      <c r="H1153" s="59"/>
      <c r="I1153" s="59"/>
      <c r="J1153" s="147"/>
      <c r="K1153" s="147"/>
      <c r="L1153" s="147"/>
      <c r="M1153" s="148"/>
    </row>
    <row r="1154" spans="4:13" x14ac:dyDescent="0.25">
      <c r="D1154" s="145"/>
      <c r="E1154" s="146" t="e">
        <f>IF(OR(D1154="",#REF!=""),"",NETWORKDAYS(#REF!,D1154))</f>
        <v>#REF!</v>
      </c>
      <c r="F1154" s="59"/>
      <c r="G1154" s="59"/>
      <c r="H1154" s="59"/>
      <c r="I1154" s="59"/>
      <c r="J1154" s="147"/>
      <c r="K1154" s="147"/>
      <c r="L1154" s="147"/>
      <c r="M1154" s="148"/>
    </row>
    <row r="1155" spans="4:13" x14ac:dyDescent="0.25">
      <c r="D1155" s="145"/>
      <c r="E1155" s="146" t="e">
        <f>IF(OR(D1155="",#REF!=""),"",NETWORKDAYS(#REF!,D1155))</f>
        <v>#REF!</v>
      </c>
      <c r="F1155" s="59"/>
      <c r="G1155" s="59"/>
      <c r="H1155" s="59"/>
      <c r="I1155" s="59"/>
      <c r="J1155" s="147"/>
      <c r="K1155" s="147"/>
      <c r="L1155" s="147"/>
      <c r="M1155" s="148"/>
    </row>
    <row r="1156" spans="4:13" x14ac:dyDescent="0.25">
      <c r="D1156" s="145"/>
      <c r="E1156" s="146" t="e">
        <f>IF(OR(D1156="",#REF!=""),"",NETWORKDAYS(#REF!,D1156))</f>
        <v>#REF!</v>
      </c>
      <c r="F1156" s="59"/>
      <c r="G1156" s="59"/>
      <c r="H1156" s="59"/>
      <c r="I1156" s="59"/>
      <c r="J1156" s="147"/>
      <c r="K1156" s="147"/>
      <c r="L1156" s="147"/>
      <c r="M1156" s="148"/>
    </row>
    <row r="1157" spans="4:13" x14ac:dyDescent="0.25">
      <c r="D1157" s="145"/>
      <c r="E1157" s="146" t="e">
        <f>IF(OR(D1157="",#REF!=""),"",NETWORKDAYS(#REF!,D1157))</f>
        <v>#REF!</v>
      </c>
      <c r="F1157" s="59"/>
      <c r="G1157" s="59"/>
      <c r="H1157" s="59"/>
      <c r="I1157" s="59"/>
      <c r="J1157" s="147"/>
      <c r="K1157" s="147"/>
      <c r="L1157" s="147"/>
      <c r="M1157" s="148"/>
    </row>
    <row r="1158" spans="4:13" x14ac:dyDescent="0.25">
      <c r="D1158" s="145"/>
      <c r="E1158" s="146" t="e">
        <f>IF(OR(D1158="",#REF!=""),"",NETWORKDAYS(#REF!,D1158))</f>
        <v>#REF!</v>
      </c>
      <c r="F1158" s="59"/>
      <c r="G1158" s="59"/>
      <c r="H1158" s="59"/>
      <c r="I1158" s="59"/>
      <c r="J1158" s="147"/>
      <c r="K1158" s="147"/>
      <c r="L1158" s="147"/>
      <c r="M1158" s="148"/>
    </row>
    <row r="1159" spans="4:13" x14ac:dyDescent="0.25">
      <c r="D1159" s="145"/>
      <c r="E1159" s="146" t="e">
        <f>IF(OR(D1159="",#REF!=""),"",NETWORKDAYS(#REF!,D1159))</f>
        <v>#REF!</v>
      </c>
      <c r="F1159" s="59"/>
      <c r="G1159" s="59"/>
      <c r="H1159" s="59"/>
      <c r="I1159" s="59"/>
      <c r="J1159" s="147"/>
      <c r="K1159" s="147"/>
      <c r="L1159" s="147"/>
      <c r="M1159" s="148"/>
    </row>
    <row r="1160" spans="4:13" x14ac:dyDescent="0.25">
      <c r="D1160" s="145"/>
      <c r="E1160" s="146" t="e">
        <f>IF(OR(D1160="",#REF!=""),"",NETWORKDAYS(#REF!,D1160))</f>
        <v>#REF!</v>
      </c>
      <c r="F1160" s="59"/>
      <c r="G1160" s="59"/>
      <c r="H1160" s="59"/>
      <c r="I1160" s="59"/>
      <c r="J1160" s="147"/>
      <c r="K1160" s="147"/>
      <c r="L1160" s="147"/>
      <c r="M1160" s="148"/>
    </row>
    <row r="1161" spans="4:13" x14ac:dyDescent="0.25">
      <c r="D1161" s="145"/>
      <c r="E1161" s="146" t="e">
        <f>IF(OR(D1161="",#REF!=""),"",NETWORKDAYS(#REF!,D1161))</f>
        <v>#REF!</v>
      </c>
      <c r="F1161" s="59"/>
      <c r="G1161" s="59"/>
      <c r="H1161" s="59"/>
      <c r="I1161" s="59"/>
      <c r="J1161" s="147"/>
      <c r="K1161" s="147"/>
      <c r="L1161" s="147"/>
      <c r="M1161" s="148"/>
    </row>
    <row r="1162" spans="4:13" x14ac:dyDescent="0.25">
      <c r="D1162" s="145"/>
      <c r="E1162" s="146" t="e">
        <f>IF(OR(D1162="",#REF!=""),"",NETWORKDAYS(#REF!,D1162))</f>
        <v>#REF!</v>
      </c>
      <c r="F1162" s="59"/>
      <c r="G1162" s="59"/>
      <c r="H1162" s="59"/>
      <c r="I1162" s="59"/>
      <c r="J1162" s="147"/>
      <c r="K1162" s="147"/>
      <c r="L1162" s="147"/>
      <c r="M1162" s="148"/>
    </row>
    <row r="1163" spans="4:13" x14ac:dyDescent="0.25">
      <c r="D1163" s="145"/>
      <c r="E1163" s="146" t="e">
        <f>IF(OR(D1163="",#REF!=""),"",NETWORKDAYS(#REF!,D1163))</f>
        <v>#REF!</v>
      </c>
      <c r="F1163" s="59"/>
      <c r="G1163" s="59"/>
      <c r="H1163" s="59"/>
      <c r="I1163" s="59"/>
      <c r="J1163" s="147"/>
      <c r="K1163" s="147"/>
      <c r="L1163" s="147"/>
      <c r="M1163" s="148"/>
    </row>
    <row r="1164" spans="4:13" x14ac:dyDescent="0.25">
      <c r="D1164" s="145"/>
      <c r="E1164" s="146" t="e">
        <f>IF(OR(D1164="",#REF!=""),"",NETWORKDAYS(#REF!,D1164))</f>
        <v>#REF!</v>
      </c>
      <c r="F1164" s="59"/>
      <c r="G1164" s="59"/>
      <c r="H1164" s="59"/>
      <c r="I1164" s="59"/>
      <c r="J1164" s="147"/>
      <c r="K1164" s="147"/>
      <c r="L1164" s="147"/>
      <c r="M1164" s="148"/>
    </row>
    <row r="1165" spans="4:13" x14ac:dyDescent="0.25">
      <c r="D1165" s="145"/>
      <c r="E1165" s="146" t="e">
        <f>IF(OR(D1165="",#REF!=""),"",NETWORKDAYS(#REF!,D1165))</f>
        <v>#REF!</v>
      </c>
      <c r="F1165" s="59"/>
      <c r="G1165" s="59"/>
      <c r="H1165" s="59"/>
      <c r="I1165" s="59"/>
      <c r="J1165" s="147"/>
      <c r="K1165" s="147"/>
      <c r="L1165" s="147"/>
      <c r="M1165" s="148"/>
    </row>
    <row r="1166" spans="4:13" x14ac:dyDescent="0.25">
      <c r="D1166" s="145"/>
      <c r="E1166" s="146" t="e">
        <f>IF(OR(D1166="",#REF!=""),"",NETWORKDAYS(#REF!,D1166))</f>
        <v>#REF!</v>
      </c>
      <c r="F1166" s="59"/>
      <c r="G1166" s="59"/>
      <c r="H1166" s="59"/>
      <c r="I1166" s="59"/>
      <c r="J1166" s="147"/>
      <c r="K1166" s="147"/>
      <c r="L1166" s="147"/>
      <c r="M1166" s="148"/>
    </row>
    <row r="1167" spans="4:13" x14ac:dyDescent="0.25">
      <c r="D1167" s="145"/>
      <c r="E1167" s="146" t="e">
        <f>IF(OR(D1167="",#REF!=""),"",NETWORKDAYS(#REF!,D1167))</f>
        <v>#REF!</v>
      </c>
      <c r="F1167" s="59"/>
      <c r="G1167" s="59"/>
      <c r="H1167" s="59"/>
      <c r="I1167" s="59"/>
      <c r="J1167" s="147"/>
      <c r="K1167" s="147"/>
      <c r="L1167" s="147"/>
      <c r="M1167" s="148"/>
    </row>
    <row r="1168" spans="4:13" x14ac:dyDescent="0.25">
      <c r="D1168" s="145"/>
      <c r="E1168" s="146" t="e">
        <f>IF(OR(D1168="",#REF!=""),"",NETWORKDAYS(#REF!,D1168))</f>
        <v>#REF!</v>
      </c>
      <c r="F1168" s="59"/>
      <c r="G1168" s="59"/>
      <c r="H1168" s="59"/>
      <c r="I1168" s="59"/>
      <c r="J1168" s="147"/>
      <c r="K1168" s="147"/>
      <c r="L1168" s="147"/>
      <c r="M1168" s="148"/>
    </row>
    <row r="1169" spans="4:13" x14ac:dyDescent="0.25">
      <c r="D1169" s="145"/>
      <c r="E1169" s="146" t="e">
        <f>IF(OR(D1169="",#REF!=""),"",NETWORKDAYS(#REF!,D1169))</f>
        <v>#REF!</v>
      </c>
      <c r="F1169" s="59"/>
      <c r="G1169" s="59"/>
      <c r="H1169" s="59"/>
      <c r="I1169" s="59"/>
      <c r="J1169" s="147"/>
      <c r="K1169" s="147"/>
      <c r="L1169" s="147"/>
      <c r="M1169" s="148"/>
    </row>
    <row r="1170" spans="4:13" x14ac:dyDescent="0.25">
      <c r="D1170" s="145"/>
      <c r="E1170" s="146" t="e">
        <f>IF(OR(D1170="",#REF!=""),"",NETWORKDAYS(#REF!,D1170))</f>
        <v>#REF!</v>
      </c>
      <c r="F1170" s="59"/>
      <c r="G1170" s="59"/>
      <c r="H1170" s="59"/>
      <c r="I1170" s="59"/>
      <c r="J1170" s="147"/>
      <c r="K1170" s="147"/>
      <c r="L1170" s="147"/>
      <c r="M1170" s="148"/>
    </row>
    <row r="1171" spans="4:13" x14ac:dyDescent="0.25">
      <c r="D1171" s="145"/>
      <c r="E1171" s="146" t="e">
        <f>IF(OR(D1171="",#REF!=""),"",NETWORKDAYS(#REF!,D1171))</f>
        <v>#REF!</v>
      </c>
      <c r="F1171" s="59"/>
      <c r="G1171" s="59"/>
      <c r="H1171" s="59"/>
      <c r="I1171" s="59"/>
      <c r="J1171" s="147"/>
      <c r="K1171" s="147"/>
      <c r="L1171" s="147"/>
      <c r="M1171" s="148"/>
    </row>
    <row r="1172" spans="4:13" x14ac:dyDescent="0.25">
      <c r="D1172" s="145"/>
      <c r="E1172" s="146" t="e">
        <f>IF(OR(D1172="",#REF!=""),"",NETWORKDAYS(#REF!,D1172))</f>
        <v>#REF!</v>
      </c>
      <c r="F1172" s="59"/>
      <c r="G1172" s="59"/>
      <c r="H1172" s="59"/>
      <c r="I1172" s="59"/>
      <c r="J1172" s="147"/>
      <c r="K1172" s="147"/>
      <c r="L1172" s="147"/>
      <c r="M1172" s="148"/>
    </row>
    <row r="1173" spans="4:13" x14ac:dyDescent="0.25">
      <c r="D1173" s="145"/>
      <c r="E1173" s="146" t="e">
        <f>IF(OR(D1173="",#REF!=""),"",NETWORKDAYS(#REF!,D1173))</f>
        <v>#REF!</v>
      </c>
      <c r="F1173" s="59"/>
      <c r="G1173" s="59"/>
      <c r="H1173" s="59"/>
      <c r="I1173" s="59"/>
      <c r="J1173" s="147"/>
      <c r="K1173" s="147"/>
      <c r="L1173" s="147"/>
      <c r="M1173" s="148"/>
    </row>
    <row r="1174" spans="4:13" x14ac:dyDescent="0.25">
      <c r="D1174" s="145"/>
      <c r="E1174" s="146" t="e">
        <f>IF(OR(D1174="",#REF!=""),"",NETWORKDAYS(#REF!,D1174))</f>
        <v>#REF!</v>
      </c>
      <c r="F1174" s="59"/>
      <c r="G1174" s="59"/>
      <c r="H1174" s="59"/>
      <c r="I1174" s="59"/>
      <c r="J1174" s="147"/>
      <c r="K1174" s="147"/>
      <c r="L1174" s="147"/>
      <c r="M1174" s="148"/>
    </row>
    <row r="1175" spans="4:13" x14ac:dyDescent="0.25">
      <c r="D1175" s="145"/>
      <c r="E1175" s="146" t="e">
        <f>IF(OR(D1175="",#REF!=""),"",NETWORKDAYS(#REF!,D1175))</f>
        <v>#REF!</v>
      </c>
      <c r="F1175" s="59"/>
      <c r="G1175" s="59"/>
      <c r="H1175" s="59"/>
      <c r="I1175" s="59"/>
      <c r="J1175" s="147"/>
      <c r="K1175" s="147"/>
      <c r="L1175" s="147"/>
      <c r="M1175" s="148"/>
    </row>
    <row r="1176" spans="4:13" x14ac:dyDescent="0.25">
      <c r="D1176" s="145"/>
      <c r="E1176" s="146" t="e">
        <f>IF(OR(D1176="",#REF!=""),"",NETWORKDAYS(#REF!,D1176))</f>
        <v>#REF!</v>
      </c>
      <c r="F1176" s="59"/>
      <c r="G1176" s="59"/>
      <c r="H1176" s="59"/>
      <c r="I1176" s="59"/>
      <c r="J1176" s="147"/>
      <c r="K1176" s="147"/>
      <c r="L1176" s="147"/>
      <c r="M1176" s="148"/>
    </row>
    <row r="1177" spans="4:13" x14ac:dyDescent="0.25">
      <c r="D1177" s="145"/>
      <c r="E1177" s="146" t="e">
        <f>IF(OR(D1177="",#REF!=""),"",NETWORKDAYS(#REF!,D1177))</f>
        <v>#REF!</v>
      </c>
      <c r="F1177" s="59"/>
      <c r="G1177" s="59"/>
      <c r="H1177" s="59"/>
      <c r="I1177" s="59"/>
      <c r="J1177" s="147"/>
      <c r="K1177" s="147"/>
      <c r="L1177" s="147"/>
      <c r="M1177" s="148"/>
    </row>
    <row r="1178" spans="4:13" x14ac:dyDescent="0.25">
      <c r="D1178" s="145"/>
      <c r="E1178" s="146" t="e">
        <f>IF(OR(D1178="",#REF!=""),"",NETWORKDAYS(#REF!,D1178))</f>
        <v>#REF!</v>
      </c>
      <c r="F1178" s="59"/>
      <c r="G1178" s="59"/>
      <c r="H1178" s="59"/>
      <c r="I1178" s="59"/>
      <c r="J1178" s="147"/>
      <c r="K1178" s="147"/>
      <c r="L1178" s="147"/>
      <c r="M1178" s="148"/>
    </row>
    <row r="1179" spans="4:13" x14ac:dyDescent="0.25">
      <c r="D1179" s="145"/>
      <c r="E1179" s="146" t="e">
        <f>IF(OR(D1179="",#REF!=""),"",NETWORKDAYS(#REF!,D1179))</f>
        <v>#REF!</v>
      </c>
      <c r="F1179" s="59"/>
      <c r="G1179" s="59"/>
      <c r="H1179" s="59"/>
      <c r="I1179" s="59"/>
      <c r="J1179" s="147"/>
      <c r="K1179" s="147"/>
      <c r="L1179" s="147"/>
      <c r="M1179" s="148"/>
    </row>
    <row r="1180" spans="4:13" x14ac:dyDescent="0.25">
      <c r="D1180" s="145"/>
      <c r="E1180" s="146" t="e">
        <f>IF(OR(D1180="",#REF!=""),"",NETWORKDAYS(#REF!,D1180))</f>
        <v>#REF!</v>
      </c>
      <c r="F1180" s="59"/>
      <c r="G1180" s="59"/>
      <c r="H1180" s="59"/>
      <c r="I1180" s="59"/>
      <c r="J1180" s="147"/>
      <c r="K1180" s="147"/>
      <c r="L1180" s="147"/>
      <c r="M1180" s="148"/>
    </row>
    <row r="1181" spans="4:13" x14ac:dyDescent="0.25">
      <c r="D1181" s="145"/>
      <c r="E1181" s="146" t="e">
        <f>IF(OR(D1181="",#REF!=""),"",NETWORKDAYS(#REF!,D1181))</f>
        <v>#REF!</v>
      </c>
      <c r="F1181" s="59"/>
      <c r="G1181" s="59"/>
      <c r="H1181" s="59"/>
      <c r="I1181" s="59"/>
      <c r="J1181" s="147"/>
      <c r="K1181" s="147"/>
      <c r="L1181" s="147"/>
      <c r="M1181" s="148"/>
    </row>
    <row r="1182" spans="4:13" x14ac:dyDescent="0.25">
      <c r="D1182" s="145"/>
      <c r="E1182" s="146" t="e">
        <f>IF(OR(D1182="",#REF!=""),"",NETWORKDAYS(#REF!,D1182))</f>
        <v>#REF!</v>
      </c>
      <c r="F1182" s="59"/>
      <c r="G1182" s="59"/>
      <c r="H1182" s="59"/>
      <c r="I1182" s="59"/>
      <c r="J1182" s="147"/>
      <c r="K1182" s="147"/>
      <c r="L1182" s="147"/>
      <c r="M1182" s="148"/>
    </row>
    <row r="1183" spans="4:13" x14ac:dyDescent="0.25">
      <c r="D1183" s="145"/>
      <c r="E1183" s="146" t="e">
        <f>IF(OR(D1183="",#REF!=""),"",NETWORKDAYS(#REF!,D1183))</f>
        <v>#REF!</v>
      </c>
      <c r="F1183" s="59"/>
      <c r="G1183" s="59"/>
      <c r="H1183" s="59"/>
      <c r="I1183" s="59"/>
      <c r="J1183" s="147"/>
      <c r="K1183" s="147"/>
      <c r="L1183" s="147"/>
      <c r="M1183" s="148"/>
    </row>
    <row r="1184" spans="4:13" x14ac:dyDescent="0.25">
      <c r="D1184" s="145"/>
      <c r="E1184" s="146" t="e">
        <f>IF(OR(D1184="",#REF!=""),"",NETWORKDAYS(#REF!,D1184))</f>
        <v>#REF!</v>
      </c>
      <c r="F1184" s="59"/>
      <c r="G1184" s="59"/>
      <c r="H1184" s="59"/>
      <c r="I1184" s="59"/>
      <c r="J1184" s="147"/>
      <c r="K1184" s="147"/>
      <c r="L1184" s="147"/>
      <c r="M1184" s="148"/>
    </row>
    <row r="1185" spans="4:13" x14ac:dyDescent="0.25">
      <c r="D1185" s="145"/>
      <c r="E1185" s="146" t="e">
        <f>IF(OR(D1185="",#REF!=""),"",NETWORKDAYS(#REF!,D1185))</f>
        <v>#REF!</v>
      </c>
      <c r="F1185" s="59"/>
      <c r="G1185" s="59"/>
      <c r="H1185" s="59"/>
      <c r="I1185" s="59"/>
      <c r="J1185" s="147"/>
      <c r="K1185" s="147"/>
      <c r="L1185" s="147"/>
      <c r="M1185" s="148"/>
    </row>
    <row r="1186" spans="4:13" x14ac:dyDescent="0.25">
      <c r="D1186" s="145"/>
      <c r="E1186" s="146" t="e">
        <f>IF(OR(D1186="",#REF!=""),"",NETWORKDAYS(#REF!,D1186))</f>
        <v>#REF!</v>
      </c>
      <c r="F1186" s="59"/>
      <c r="G1186" s="59"/>
      <c r="H1186" s="59"/>
      <c r="I1186" s="59"/>
      <c r="J1186" s="147"/>
      <c r="K1186" s="147"/>
      <c r="L1186" s="147"/>
      <c r="M1186" s="148"/>
    </row>
    <row r="1187" spans="4:13" x14ac:dyDescent="0.25">
      <c r="D1187" s="145"/>
      <c r="E1187" s="146" t="e">
        <f>IF(OR(D1187="",#REF!=""),"",NETWORKDAYS(#REF!,D1187))</f>
        <v>#REF!</v>
      </c>
      <c r="F1187" s="59"/>
      <c r="G1187" s="59"/>
      <c r="H1187" s="59"/>
      <c r="I1187" s="59"/>
      <c r="J1187" s="147"/>
      <c r="K1187" s="147"/>
      <c r="L1187" s="147"/>
      <c r="M1187" s="148"/>
    </row>
    <row r="1188" spans="4:13" x14ac:dyDescent="0.25">
      <c r="D1188" s="145"/>
      <c r="E1188" s="146" t="e">
        <f>IF(OR(D1188="",#REF!=""),"",NETWORKDAYS(#REF!,D1188))</f>
        <v>#REF!</v>
      </c>
      <c r="F1188" s="59"/>
      <c r="G1188" s="59"/>
      <c r="H1188" s="59"/>
      <c r="I1188" s="59"/>
      <c r="J1188" s="147"/>
      <c r="K1188" s="147"/>
      <c r="L1188" s="147"/>
      <c r="M1188" s="148"/>
    </row>
    <row r="1189" spans="4:13" x14ac:dyDescent="0.25">
      <c r="D1189" s="145"/>
      <c r="E1189" s="146" t="e">
        <f>IF(OR(D1189="",#REF!=""),"",NETWORKDAYS(#REF!,D1189))</f>
        <v>#REF!</v>
      </c>
      <c r="F1189" s="59"/>
      <c r="G1189" s="59"/>
      <c r="H1189" s="59"/>
      <c r="I1189" s="59"/>
      <c r="J1189" s="147"/>
      <c r="K1189" s="147"/>
      <c r="L1189" s="147"/>
      <c r="M1189" s="148"/>
    </row>
    <row r="1190" spans="4:13" x14ac:dyDescent="0.25">
      <c r="D1190" s="145"/>
      <c r="E1190" s="146" t="e">
        <f>IF(OR(D1190="",#REF!=""),"",NETWORKDAYS(#REF!,D1190))</f>
        <v>#REF!</v>
      </c>
      <c r="F1190" s="59"/>
      <c r="G1190" s="59"/>
      <c r="H1190" s="59"/>
      <c r="I1190" s="59"/>
      <c r="J1190" s="147"/>
      <c r="K1190" s="147"/>
      <c r="L1190" s="147"/>
      <c r="M1190" s="148"/>
    </row>
    <row r="1191" spans="4:13" x14ac:dyDescent="0.25">
      <c r="D1191" s="145"/>
      <c r="E1191" s="146" t="e">
        <f>IF(OR(D1191="",#REF!=""),"",NETWORKDAYS(#REF!,D1191))</f>
        <v>#REF!</v>
      </c>
      <c r="F1191" s="59"/>
      <c r="G1191" s="59"/>
      <c r="H1191" s="59"/>
      <c r="I1191" s="59"/>
      <c r="J1191" s="147"/>
      <c r="K1191" s="147"/>
      <c r="L1191" s="147"/>
      <c r="M1191" s="148"/>
    </row>
    <row r="1192" spans="4:13" x14ac:dyDescent="0.25">
      <c r="D1192" s="145"/>
      <c r="E1192" s="146" t="e">
        <f>IF(OR(D1192="",#REF!=""),"",NETWORKDAYS(#REF!,D1192))</f>
        <v>#REF!</v>
      </c>
      <c r="F1192" s="59"/>
      <c r="G1192" s="59"/>
      <c r="H1192" s="59"/>
      <c r="I1192" s="59"/>
      <c r="J1192" s="147"/>
      <c r="K1192" s="147"/>
      <c r="L1192" s="147"/>
      <c r="M1192" s="148"/>
    </row>
    <row r="1193" spans="4:13" x14ac:dyDescent="0.25">
      <c r="D1193" s="145"/>
      <c r="E1193" s="146" t="e">
        <f>IF(OR(D1193="",#REF!=""),"",NETWORKDAYS(#REF!,D1193))</f>
        <v>#REF!</v>
      </c>
      <c r="F1193" s="59"/>
      <c r="G1193" s="59"/>
      <c r="H1193" s="59"/>
      <c r="I1193" s="59"/>
      <c r="J1193" s="147"/>
      <c r="K1193" s="147"/>
      <c r="L1193" s="147"/>
      <c r="M1193" s="148"/>
    </row>
    <row r="1194" spans="4:13" x14ac:dyDescent="0.25">
      <c r="D1194" s="145"/>
      <c r="E1194" s="146" t="e">
        <f>IF(OR(D1194="",#REF!=""),"",NETWORKDAYS(#REF!,D1194))</f>
        <v>#REF!</v>
      </c>
      <c r="F1194" s="59"/>
      <c r="G1194" s="59"/>
      <c r="H1194" s="59"/>
      <c r="I1194" s="59"/>
      <c r="J1194" s="147"/>
      <c r="K1194" s="147"/>
      <c r="L1194" s="147"/>
      <c r="M1194" s="148"/>
    </row>
    <row r="1195" spans="4:13" x14ac:dyDescent="0.25">
      <c r="D1195" s="145"/>
      <c r="E1195" s="146" t="e">
        <f>IF(OR(D1195="",#REF!=""),"",NETWORKDAYS(#REF!,D1195))</f>
        <v>#REF!</v>
      </c>
      <c r="F1195" s="59"/>
      <c r="G1195" s="59"/>
      <c r="H1195" s="59"/>
      <c r="I1195" s="59"/>
      <c r="J1195" s="147"/>
      <c r="K1195" s="147"/>
      <c r="L1195" s="147"/>
      <c r="M1195" s="148"/>
    </row>
    <row r="1196" spans="4:13" x14ac:dyDescent="0.25">
      <c r="D1196" s="145"/>
      <c r="E1196" s="146" t="e">
        <f>IF(OR(D1196="",#REF!=""),"",NETWORKDAYS(#REF!,D1196))</f>
        <v>#REF!</v>
      </c>
      <c r="F1196" s="59"/>
      <c r="G1196" s="59"/>
      <c r="H1196" s="59"/>
      <c r="I1196" s="59"/>
      <c r="J1196" s="147"/>
      <c r="K1196" s="147"/>
      <c r="L1196" s="147"/>
      <c r="M1196" s="148"/>
    </row>
    <row r="1197" spans="4:13" x14ac:dyDescent="0.25">
      <c r="D1197" s="145"/>
      <c r="E1197" s="146" t="e">
        <f>IF(OR(D1197="",#REF!=""),"",NETWORKDAYS(#REF!,D1197))</f>
        <v>#REF!</v>
      </c>
      <c r="F1197" s="59"/>
      <c r="G1197" s="59"/>
      <c r="H1197" s="59"/>
      <c r="I1197" s="59"/>
      <c r="J1197" s="147"/>
      <c r="K1197" s="147"/>
      <c r="L1197" s="147"/>
      <c r="M1197" s="148"/>
    </row>
    <row r="1198" spans="4:13" x14ac:dyDescent="0.25">
      <c r="D1198" s="145"/>
      <c r="E1198" s="146" t="e">
        <f>IF(OR(D1198="",#REF!=""),"",NETWORKDAYS(#REF!,D1198))</f>
        <v>#REF!</v>
      </c>
      <c r="F1198" s="59"/>
      <c r="G1198" s="59"/>
      <c r="H1198" s="59"/>
      <c r="I1198" s="59"/>
      <c r="J1198" s="147"/>
      <c r="K1198" s="147"/>
      <c r="L1198" s="147"/>
      <c r="M1198" s="148"/>
    </row>
    <row r="1199" spans="4:13" x14ac:dyDescent="0.25">
      <c r="D1199" s="145"/>
      <c r="E1199" s="146" t="e">
        <f>IF(OR(D1199="",#REF!=""),"",NETWORKDAYS(#REF!,D1199))</f>
        <v>#REF!</v>
      </c>
      <c r="F1199" s="59"/>
      <c r="G1199" s="59"/>
      <c r="H1199" s="59"/>
      <c r="I1199" s="59"/>
      <c r="J1199" s="147"/>
      <c r="K1199" s="147"/>
      <c r="L1199" s="147"/>
      <c r="M1199" s="148"/>
    </row>
    <row r="1200" spans="4:13" x14ac:dyDescent="0.25">
      <c r="D1200" s="145"/>
      <c r="E1200" s="146" t="e">
        <f>IF(OR(D1200="",#REF!=""),"",NETWORKDAYS(#REF!,D1200))</f>
        <v>#REF!</v>
      </c>
      <c r="F1200" s="59"/>
      <c r="G1200" s="59"/>
      <c r="H1200" s="59"/>
      <c r="I1200" s="59"/>
      <c r="J1200" s="147"/>
      <c r="K1200" s="147"/>
      <c r="L1200" s="147"/>
      <c r="M1200" s="148"/>
    </row>
    <row r="1201" spans="4:13" x14ac:dyDescent="0.25">
      <c r="D1201" s="145"/>
      <c r="E1201" s="146" t="e">
        <f>IF(OR(D1201="",#REF!=""),"",NETWORKDAYS(#REF!,D1201))</f>
        <v>#REF!</v>
      </c>
      <c r="F1201" s="59"/>
      <c r="G1201" s="59"/>
      <c r="H1201" s="59"/>
      <c r="I1201" s="59"/>
      <c r="J1201" s="147"/>
      <c r="K1201" s="147"/>
      <c r="L1201" s="147"/>
      <c r="M1201" s="148"/>
    </row>
    <row r="1202" spans="4:13" x14ac:dyDescent="0.25">
      <c r="D1202" s="145"/>
      <c r="E1202" s="146" t="e">
        <f>IF(OR(D1202="",#REF!=""),"",NETWORKDAYS(#REF!,D1202))</f>
        <v>#REF!</v>
      </c>
      <c r="F1202" s="59"/>
      <c r="G1202" s="59"/>
      <c r="H1202" s="59"/>
      <c r="I1202" s="59"/>
      <c r="J1202" s="147"/>
      <c r="K1202" s="147"/>
      <c r="L1202" s="147"/>
      <c r="M1202" s="148"/>
    </row>
    <row r="1203" spans="4:13" x14ac:dyDescent="0.25">
      <c r="D1203" s="145"/>
      <c r="E1203" s="146" t="e">
        <f>IF(OR(D1203="",#REF!=""),"",NETWORKDAYS(#REF!,D1203))</f>
        <v>#REF!</v>
      </c>
      <c r="F1203" s="59"/>
      <c r="G1203" s="59"/>
      <c r="H1203" s="59"/>
      <c r="I1203" s="59"/>
      <c r="J1203" s="147"/>
      <c r="K1203" s="147"/>
      <c r="L1203" s="147"/>
      <c r="M1203" s="148"/>
    </row>
    <row r="1204" spans="4:13" x14ac:dyDescent="0.25">
      <c r="D1204" s="145"/>
      <c r="E1204" s="146" t="e">
        <f>IF(OR(D1204="",#REF!=""),"",NETWORKDAYS(#REF!,D1204))</f>
        <v>#REF!</v>
      </c>
      <c r="F1204" s="59"/>
      <c r="G1204" s="59"/>
      <c r="H1204" s="59"/>
      <c r="I1204" s="59"/>
      <c r="J1204" s="147"/>
      <c r="K1204" s="147"/>
      <c r="L1204" s="147"/>
      <c r="M1204" s="148"/>
    </row>
    <row r="1205" spans="4:13" x14ac:dyDescent="0.25">
      <c r="D1205" s="145"/>
      <c r="E1205" s="146" t="e">
        <f>IF(OR(D1205="",#REF!=""),"",NETWORKDAYS(#REF!,D1205))</f>
        <v>#REF!</v>
      </c>
      <c r="F1205" s="59"/>
      <c r="G1205" s="59"/>
      <c r="H1205" s="59"/>
      <c r="I1205" s="59"/>
      <c r="J1205" s="147"/>
      <c r="K1205" s="147"/>
      <c r="L1205" s="147"/>
      <c r="M1205" s="148"/>
    </row>
    <row r="1206" spans="4:13" x14ac:dyDescent="0.25">
      <c r="D1206" s="145"/>
      <c r="E1206" s="146" t="e">
        <f>IF(OR(D1206="",#REF!=""),"",NETWORKDAYS(#REF!,D1206))</f>
        <v>#REF!</v>
      </c>
      <c r="F1206" s="59"/>
      <c r="G1206" s="59"/>
      <c r="H1206" s="59"/>
      <c r="I1206" s="59"/>
      <c r="J1206" s="147"/>
      <c r="K1206" s="147"/>
      <c r="L1206" s="147"/>
      <c r="M1206" s="148"/>
    </row>
    <row r="1207" spans="4:13" x14ac:dyDescent="0.25">
      <c r="D1207" s="145"/>
      <c r="E1207" s="146" t="e">
        <f>IF(OR(D1207="",#REF!=""),"",NETWORKDAYS(#REF!,D1207))</f>
        <v>#REF!</v>
      </c>
      <c r="F1207" s="59"/>
      <c r="G1207" s="59"/>
      <c r="H1207" s="59"/>
      <c r="I1207" s="59"/>
      <c r="J1207" s="147"/>
      <c r="K1207" s="147"/>
      <c r="L1207" s="147"/>
      <c r="M1207" s="148"/>
    </row>
    <row r="1208" spans="4:13" x14ac:dyDescent="0.25">
      <c r="D1208" s="145"/>
      <c r="E1208" s="146" t="e">
        <f>IF(OR(D1208="",#REF!=""),"",NETWORKDAYS(#REF!,D1208))</f>
        <v>#REF!</v>
      </c>
      <c r="F1208" s="59"/>
      <c r="G1208" s="59"/>
      <c r="H1208" s="59"/>
      <c r="I1208" s="59"/>
      <c r="J1208" s="147"/>
      <c r="K1208" s="147"/>
      <c r="L1208" s="147"/>
      <c r="M1208" s="148"/>
    </row>
    <row r="1209" spans="4:13" x14ac:dyDescent="0.25">
      <c r="D1209" s="145"/>
      <c r="E1209" s="146" t="e">
        <f>IF(OR(D1209="",#REF!=""),"",NETWORKDAYS(#REF!,D1209))</f>
        <v>#REF!</v>
      </c>
      <c r="F1209" s="59"/>
      <c r="G1209" s="59"/>
      <c r="H1209" s="59"/>
      <c r="I1209" s="59"/>
      <c r="J1209" s="147"/>
      <c r="K1209" s="147"/>
      <c r="L1209" s="147"/>
      <c r="M1209" s="148"/>
    </row>
    <row r="1210" spans="4:13" x14ac:dyDescent="0.25">
      <c r="D1210" s="145"/>
      <c r="E1210" s="146" t="e">
        <f>IF(OR(D1210="",#REF!=""),"",NETWORKDAYS(#REF!,D1210))</f>
        <v>#REF!</v>
      </c>
      <c r="F1210" s="59"/>
      <c r="G1210" s="59"/>
      <c r="H1210" s="59"/>
      <c r="I1210" s="59"/>
      <c r="J1210" s="147"/>
      <c r="K1210" s="147"/>
      <c r="L1210" s="147"/>
      <c r="M1210" s="148"/>
    </row>
    <row r="1211" spans="4:13" x14ac:dyDescent="0.25">
      <c r="D1211" s="145"/>
      <c r="E1211" s="146" t="e">
        <f>IF(OR(D1211="",#REF!=""),"",NETWORKDAYS(#REF!,D1211))</f>
        <v>#REF!</v>
      </c>
      <c r="F1211" s="59"/>
      <c r="G1211" s="59"/>
      <c r="H1211" s="59"/>
      <c r="I1211" s="59"/>
      <c r="J1211" s="147"/>
      <c r="K1211" s="147"/>
      <c r="L1211" s="147"/>
      <c r="M1211" s="148"/>
    </row>
    <row r="1212" spans="4:13" x14ac:dyDescent="0.25">
      <c r="D1212" s="145"/>
      <c r="E1212" s="146" t="e">
        <f>IF(OR(D1212="",#REF!=""),"",NETWORKDAYS(#REF!,D1212))</f>
        <v>#REF!</v>
      </c>
      <c r="F1212" s="59"/>
      <c r="G1212" s="59"/>
      <c r="H1212" s="59"/>
      <c r="I1212" s="59"/>
      <c r="J1212" s="147"/>
      <c r="K1212" s="147"/>
      <c r="L1212" s="147"/>
      <c r="M1212" s="148"/>
    </row>
    <row r="1213" spans="4:13" x14ac:dyDescent="0.25">
      <c r="D1213" s="145"/>
      <c r="E1213" s="146" t="e">
        <f>IF(OR(D1213="",#REF!=""),"",NETWORKDAYS(#REF!,D1213))</f>
        <v>#REF!</v>
      </c>
      <c r="F1213" s="59"/>
      <c r="G1213" s="59"/>
      <c r="H1213" s="59"/>
      <c r="I1213" s="59"/>
      <c r="J1213" s="147"/>
      <c r="K1213" s="147"/>
      <c r="L1213" s="147"/>
      <c r="M1213" s="148"/>
    </row>
    <row r="1214" spans="4:13" x14ac:dyDescent="0.25">
      <c r="D1214" s="145"/>
      <c r="E1214" s="146" t="e">
        <f>IF(OR(D1214="",#REF!=""),"",NETWORKDAYS(#REF!,D1214))</f>
        <v>#REF!</v>
      </c>
      <c r="F1214" s="59"/>
      <c r="G1214" s="59"/>
      <c r="H1214" s="59"/>
      <c r="I1214" s="59"/>
      <c r="J1214" s="147"/>
      <c r="K1214" s="147"/>
      <c r="L1214" s="147"/>
      <c r="M1214" s="148"/>
    </row>
    <row r="1215" spans="4:13" x14ac:dyDescent="0.25">
      <c r="D1215" s="145"/>
      <c r="E1215" s="146" t="e">
        <f>IF(OR(D1215="",#REF!=""),"",NETWORKDAYS(#REF!,D1215))</f>
        <v>#REF!</v>
      </c>
      <c r="F1215" s="59"/>
      <c r="G1215" s="59"/>
      <c r="H1215" s="59"/>
      <c r="I1215" s="59"/>
      <c r="J1215" s="147"/>
      <c r="K1215" s="147"/>
      <c r="L1215" s="147"/>
      <c r="M1215" s="148"/>
    </row>
    <row r="1216" spans="4:13" x14ac:dyDescent="0.25">
      <c r="D1216" s="145"/>
      <c r="E1216" s="146" t="e">
        <f>IF(OR(D1216="",#REF!=""),"",NETWORKDAYS(#REF!,D1216))</f>
        <v>#REF!</v>
      </c>
      <c r="F1216" s="59"/>
      <c r="G1216" s="59"/>
      <c r="H1216" s="59"/>
      <c r="I1216" s="59"/>
      <c r="J1216" s="147"/>
      <c r="K1216" s="147"/>
      <c r="L1216" s="147"/>
      <c r="M1216" s="148"/>
    </row>
    <row r="1217" spans="4:13" x14ac:dyDescent="0.25">
      <c r="D1217" s="145"/>
      <c r="E1217" s="146" t="e">
        <f>IF(OR(D1217="",#REF!=""),"",NETWORKDAYS(#REF!,D1217))</f>
        <v>#REF!</v>
      </c>
      <c r="F1217" s="59"/>
      <c r="G1217" s="59"/>
      <c r="H1217" s="59"/>
      <c r="I1217" s="59"/>
      <c r="J1217" s="147"/>
      <c r="K1217" s="147"/>
      <c r="L1217" s="147"/>
      <c r="M1217" s="148"/>
    </row>
    <row r="1218" spans="4:13" x14ac:dyDescent="0.25">
      <c r="D1218" s="145"/>
      <c r="E1218" s="146" t="e">
        <f>IF(OR(D1218="",#REF!=""),"",NETWORKDAYS(#REF!,D1218))</f>
        <v>#REF!</v>
      </c>
      <c r="F1218" s="59"/>
      <c r="G1218" s="59"/>
      <c r="H1218" s="59"/>
      <c r="I1218" s="59"/>
      <c r="J1218" s="147"/>
      <c r="K1218" s="147"/>
      <c r="L1218" s="147"/>
      <c r="M1218" s="148"/>
    </row>
    <row r="1219" spans="4:13" x14ac:dyDescent="0.25">
      <c r="D1219" s="145"/>
      <c r="E1219" s="146" t="e">
        <f>IF(OR(D1219="",#REF!=""),"",NETWORKDAYS(#REF!,D1219))</f>
        <v>#REF!</v>
      </c>
      <c r="F1219" s="59"/>
      <c r="G1219" s="59"/>
      <c r="H1219" s="59"/>
      <c r="I1219" s="59"/>
      <c r="J1219" s="147"/>
      <c r="K1219" s="147"/>
      <c r="L1219" s="147"/>
      <c r="M1219" s="148"/>
    </row>
    <row r="1220" spans="4:13" x14ac:dyDescent="0.25">
      <c r="D1220" s="145"/>
      <c r="E1220" s="146" t="e">
        <f>IF(OR(D1220="",#REF!=""),"",NETWORKDAYS(#REF!,D1220))</f>
        <v>#REF!</v>
      </c>
      <c r="F1220" s="59"/>
      <c r="G1220" s="59"/>
      <c r="H1220" s="59"/>
      <c r="I1220" s="59"/>
      <c r="J1220" s="147"/>
      <c r="K1220" s="147"/>
      <c r="L1220" s="147"/>
      <c r="M1220" s="148"/>
    </row>
    <row r="1221" spans="4:13" x14ac:dyDescent="0.25">
      <c r="D1221" s="77"/>
    </row>
    <row r="1222" spans="4:13" x14ac:dyDescent="0.25">
      <c r="D1222" s="77"/>
    </row>
    <row r="1223" spans="4:13" x14ac:dyDescent="0.25">
      <c r="D1223" s="77"/>
    </row>
  </sheetData>
  <sortState ref="A5:AK2015">
    <sortCondition ref="B5:B2015"/>
    <sortCondition ref="A5:A2015"/>
  </sortState>
  <customSheetViews>
    <customSheetView guid="{57EEECB2-3505-441E-9E2A-74E61A9A8F50}">
      <pane xSplit="4" ySplit="4" topLeftCell="P652" activePane="bottomRight" state="frozen"/>
      <selection pane="bottomRight" activeCell="AG670" sqref="AG670"/>
      <pageMargins left="0.7" right="0.7" top="0.75" bottom="0.75" header="0.3" footer="0.3"/>
      <pageSetup paperSize="9" orientation="portrait" r:id="rId1"/>
    </customSheetView>
    <customSheetView guid="{1B458B66-A07B-4404-BDB3-701CAB482DE5}">
      <pane xSplit="5" ySplit="4" topLeftCell="F506" activePane="bottomRight" state="frozen"/>
      <selection pane="bottomRight" activeCell="T518" sqref="T518"/>
      <pageMargins left="0.7" right="0.7" top="0.75" bottom="0.75" header="0.3" footer="0.3"/>
      <pageSetup paperSize="9" orientation="portrait" r:id="rId2"/>
    </customSheetView>
    <customSheetView guid="{80C6FBBC-4474-40C6-8525-5FA31B695F90}">
      <pane xSplit="5" ySplit="4" topLeftCell="F626" activePane="bottomRight" state="frozen"/>
      <selection pane="bottomRight" activeCell="D647" sqref="D647"/>
      <pageMargins left="0.7" right="0.7" top="0.75" bottom="0.75" header="0.3" footer="0.3"/>
      <pageSetup paperSize="9" orientation="portrait" r:id="rId3"/>
    </customSheetView>
    <customSheetView guid="{5379986B-EEF9-40F0-87F5-5FECCAC8F2C7}">
      <pane xSplit="4" ySplit="4" topLeftCell="V502" activePane="bottomRight" state="frozen"/>
      <selection pane="bottomRight" activeCell="AA2" sqref="AA2"/>
      <pageMargins left="0.7" right="0.7" top="0.75" bottom="0.75" header="0.3" footer="0.3"/>
      <pageSetup paperSize="9" orientation="portrait" r:id="rId4"/>
    </customSheetView>
    <customSheetView guid="{0A70BEB2-D5F3-430A-BFBC-F4A56FA8B121}">
      <pane xSplit="5" ySplit="4" topLeftCell="Q481" activePane="bottomRight" state="frozen"/>
      <selection pane="bottomRight" activeCell="Q489" sqref="Q489"/>
      <pageMargins left="0.7" right="0.7" top="0.75" bottom="0.75" header="0.3" footer="0.3"/>
      <pageSetup paperSize="9" orientation="portrait" r:id="rId5"/>
    </customSheetView>
    <customSheetView guid="{97E3F257-FD8D-42EF-8267-F8A77517B647}">
      <pane xSplit="5" ySplit="4" topLeftCell="F542" activePane="bottomRight" state="frozen"/>
      <selection pane="bottomRight" activeCell="A566" sqref="A566"/>
      <pageMargins left="0.7" right="0.7" top="0.75" bottom="0.75" header="0.3" footer="0.3"/>
      <pageSetup paperSize="9" orientation="portrait" r:id="rId6"/>
    </customSheetView>
    <customSheetView guid="{71D4213E-3ACE-462A-BC7A-EB7E0897C40C}">
      <pane xSplit="5" ySplit="4" topLeftCell="F5" activePane="bottomRight" state="frozen"/>
      <selection pane="bottomRight" activeCell="D8" sqref="D8"/>
      <pageMargins left="0.7" right="0.7" top="0.75" bottom="0.75" header="0.3" footer="0.3"/>
      <pageSetup paperSize="9" orientation="portrait" r:id="rId7"/>
    </customSheetView>
    <customSheetView guid="{AF591C6B-C14C-4C6F-8B37-CF20631AF1D6}">
      <pane xSplit="5" ySplit="4" topLeftCell="F309" activePane="bottomRight" state="frozen"/>
      <selection pane="bottomRight" activeCell="B335" sqref="B335"/>
      <pageMargins left="0.7" right="0.7" top="0.75" bottom="0.75" header="0.3" footer="0.3"/>
      <pageSetup paperSize="9" orientation="portrait" r:id="rId8"/>
    </customSheetView>
    <customSheetView guid="{20C519D8-8841-47DF-9D87-C7A179D74043}">
      <pane xSplit="5" ySplit="4" topLeftCell="F250" activePane="bottomRight" state="frozen"/>
      <selection pane="bottomRight" activeCell="D266" sqref="D266"/>
      <pageMargins left="0.7" right="0.7" top="0.75" bottom="0.75" header="0.3" footer="0.3"/>
      <pageSetup paperSize="9" orientation="portrait" r:id="rId9"/>
    </customSheetView>
    <customSheetView guid="{A66DA7DE-16E6-451B-ACC2-34870F1F0D2E}">
      <pane xSplit="4" ySplit="4" topLeftCell="F23" activePane="bottomRight" state="frozen"/>
      <selection pane="bottomRight" activeCell="C1445" sqref="C1445"/>
      <pageMargins left="0.7" right="0.7" top="0.75" bottom="0.75" header="0.3" footer="0.3"/>
      <pageSetup paperSize="9" orientation="portrait" r:id="rId10"/>
    </customSheetView>
    <customSheetView guid="{88555D36-FBD6-43E9-9BEC-63A7EF4B2D9A}">
      <pane xSplit="5" ySplit="4" topLeftCell="F5" activePane="bottomRight" state="frozen"/>
      <selection pane="bottomRight" activeCell="T27" sqref="T27"/>
      <pageMargins left="0.7" right="0.7" top="0.75" bottom="0.75" header="0.3" footer="0.3"/>
      <pageSetup paperSize="9" orientation="portrait" r:id="rId11"/>
    </customSheetView>
    <customSheetView guid="{A3E5D262-0ED7-4FC2-BCF1-489C5FB4A16F}">
      <pane xSplit="4" ySplit="4" topLeftCell="F5" activePane="bottomRight" state="frozen"/>
      <selection pane="bottomRight" activeCell="C1445" sqref="C1445"/>
      <pageMargins left="0.7" right="0.7" top="0.75" bottom="0.75" header="0.3" footer="0.3"/>
      <pageSetup paperSize="9" orientation="portrait" r:id="rId12"/>
    </customSheetView>
    <customSheetView guid="{C5209C83-95EC-4DD4-9B1D-425A46411EDD}">
      <pane xSplit="5" ySplit="4" topLeftCell="F5" activePane="bottomRight" state="frozen"/>
      <selection pane="bottomRight" activeCell="T10" sqref="T10"/>
      <pageMargins left="0.7" right="0.7" top="0.75" bottom="0.75" header="0.3" footer="0.3"/>
      <pageSetup paperSize="9" orientation="portrait" r:id="rId13"/>
    </customSheetView>
    <customSheetView guid="{56D51F1B-541C-439E-BCA5-DDD9C5142C34}">
      <pane xSplit="5" ySplit="4" topLeftCell="F5" activePane="bottomRight" state="frozen"/>
      <selection pane="bottomRight" activeCell="F4" sqref="F4:R4"/>
      <pageMargins left="0.7" right="0.7" top="0.75" bottom="0.75" header="0.3" footer="0.3"/>
      <pageSetup paperSize="9" orientation="portrait" r:id="rId14"/>
    </customSheetView>
    <customSheetView guid="{B0ACE48E-DEC4-45F3-B17C-676164216F17}">
      <pane xSplit="4" ySplit="4" topLeftCell="F5" activePane="bottomRight" state="frozen"/>
      <selection pane="bottomRight" activeCell="C1445" sqref="C1445"/>
      <pageMargins left="0.7" right="0.7" top="0.75" bottom="0.75" header="0.3" footer="0.3"/>
      <pageSetup paperSize="9" orientation="portrait" r:id="rId15"/>
    </customSheetView>
    <customSheetView guid="{04924A67-C092-40BC-BC5A-79BBB4B5B14F}">
      <pane xSplit="5" ySplit="4" topLeftCell="F176" activePane="bottomRight" state="frozen"/>
      <selection pane="bottomRight" activeCell="S187" sqref="S187"/>
      <pageMargins left="0.7" right="0.7" top="0.75" bottom="0.75" header="0.3" footer="0.3"/>
      <pageSetup paperSize="9" orientation="portrait" r:id="rId16"/>
    </customSheetView>
    <customSheetView guid="{DC124AED-8B3D-4666-8A69-E5A934363420}">
      <pane xSplit="5" ySplit="4" topLeftCell="L599" activePane="bottomRight" state="frozen"/>
      <selection pane="bottomRight" activeCell="V604" sqref="V603:V604"/>
      <pageMargins left="0.7" right="0.7" top="0.75" bottom="0.75" header="0.3" footer="0.3"/>
      <pageSetup paperSize="9" orientation="portrait" r:id="rId17"/>
    </customSheetView>
    <customSheetView guid="{A284F3E3-D909-4D19-9CDB-ADD343AEBCA6}">
      <pane xSplit="5" ySplit="4" topLeftCell="V89" activePane="bottomRight" state="frozen"/>
      <selection pane="bottomRight" activeCell="AF100" sqref="AF100"/>
      <pageMargins left="0.7" right="0.7" top="0.75" bottom="0.75" header="0.3" footer="0.3"/>
      <pageSetup paperSize="9" orientation="portrait" r:id="rId18"/>
    </customSheetView>
  </customSheetViews>
  <conditionalFormatting sqref="C1:C1048576">
    <cfRule type="containsText" dxfId="11" priority="11" operator="containsText" text="SAISIE">
      <formula>NOT(ISERROR(SEARCH("SAISIE",C1)))</formula>
    </cfRule>
  </conditionalFormatting>
  <conditionalFormatting sqref="A5:A1223">
    <cfRule type="expression" dxfId="10" priority="5">
      <formula>FIND("oui",#REF!)</formula>
    </cfRule>
  </conditionalFormatting>
  <conditionalFormatting sqref="A5:A1220 D5:M1220">
    <cfRule type="expression" dxfId="9" priority="29">
      <formula>NOT(ISBLANK($G5))</formula>
    </cfRule>
    <cfRule type="expression" dxfId="8" priority="30">
      <formula>NOT(ISBLANK(#REF!))</formula>
    </cfRule>
  </conditionalFormatting>
  <dataValidations count="4">
    <dataValidation showInputMessage="1" showErrorMessage="1" sqref="K1:L4 J1:J3"/>
    <dataValidation type="list" showInputMessage="1" showErrorMessage="1" sqref="J4:J1048576">
      <formula1>#REF!</formula1>
    </dataValidation>
    <dataValidation type="list" showInputMessage="1" showErrorMessage="1" sqref="K5:L1048576">
      <formula1>#REF!</formula1>
    </dataValidation>
    <dataValidation type="list" errorStyle="warning" allowBlank="1" showDropDown="1" showInputMessage="1" showErrorMessage="1" errorTitle="ERREUR DE CODE PAYS" error="Vous n'avez pas tapé un code pays à 2 lettres valables. Veuillez recommencer afin que le tri par nationalité soit correct" sqref="B1:B1048576">
      <formula1>#REF!</formula1>
    </dataValidation>
  </dataValidations>
  <pageMargins left="0.7" right="0.7" top="0.75" bottom="0.75" header="0.3" footer="0.3"/>
  <pageSetup paperSize="9" orientation="portrait" r:id="rId19"/>
  <drawing r:id="rId2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DA9694"/>
  </sheetPr>
  <dimension ref="A1:Q18"/>
  <sheetViews>
    <sheetView workbookViewId="0">
      <selection activeCell="A19" sqref="A19:XFD2033"/>
    </sheetView>
  </sheetViews>
  <sheetFormatPr baseColWidth="10" defaultColWidth="11.42578125" defaultRowHeight="15" x14ac:dyDescent="0.25"/>
  <cols>
    <col min="1" max="1" width="41.28515625" style="11" customWidth="1"/>
    <col min="2" max="2" width="4.7109375" style="9" customWidth="1"/>
    <col min="3" max="3" width="14.42578125" style="9" bestFit="1" customWidth="1"/>
    <col min="4" max="4" width="11.85546875" style="50" customWidth="1"/>
    <col min="5" max="5" width="13.5703125" style="46" customWidth="1"/>
    <col min="6" max="6" width="9.7109375" style="13" customWidth="1"/>
    <col min="7" max="7" width="10.85546875" style="13" bestFit="1" customWidth="1"/>
    <col min="8" max="8" width="14.42578125" style="13" customWidth="1"/>
    <col min="9" max="9" width="9" style="13" bestFit="1" customWidth="1"/>
    <col min="10" max="10" width="9.28515625" style="14" customWidth="1"/>
    <col min="11" max="11" width="10.42578125" style="14" customWidth="1"/>
    <col min="12" max="12" width="14.140625" style="14" customWidth="1"/>
    <col min="13" max="13" width="11.42578125" style="10"/>
    <col min="14" max="14" width="11.42578125" style="53" customWidth="1"/>
    <col min="15" max="15" width="11.42578125" style="10" customWidth="1"/>
    <col min="16" max="16384" width="11.42578125" style="10"/>
  </cols>
  <sheetData>
    <row r="1" spans="1:17" ht="105" customHeight="1" x14ac:dyDescent="0.25">
      <c r="A1" s="16"/>
      <c r="B1" s="15"/>
      <c r="C1" s="15"/>
      <c r="D1" s="24"/>
      <c r="E1" s="85"/>
      <c r="F1" s="17"/>
      <c r="G1" s="17"/>
      <c r="H1" s="17"/>
      <c r="I1" s="17"/>
      <c r="J1" s="18"/>
      <c r="K1" s="18"/>
      <c r="L1" s="18"/>
    </row>
    <row r="2" spans="1:17" ht="15" customHeight="1" x14ac:dyDescent="0.25">
      <c r="A2" s="16"/>
      <c r="B2" s="15"/>
      <c r="C2" s="15"/>
      <c r="D2" s="24"/>
      <c r="E2" s="85"/>
      <c r="F2" s="17"/>
      <c r="G2" s="17"/>
      <c r="H2" s="17"/>
      <c r="I2" s="17"/>
      <c r="J2" s="18"/>
      <c r="K2" s="18"/>
      <c r="L2" s="18"/>
    </row>
    <row r="3" spans="1:17" s="4" customFormat="1" ht="15" customHeight="1" thickBot="1" x14ac:dyDescent="0.3">
      <c r="A3" s="19"/>
      <c r="B3" s="22"/>
      <c r="C3" s="23"/>
      <c r="D3" s="19"/>
      <c r="E3" s="22"/>
      <c r="F3" s="21"/>
      <c r="G3" s="19"/>
      <c r="H3" s="19"/>
      <c r="I3" s="20"/>
      <c r="J3" s="20"/>
      <c r="K3" s="20"/>
      <c r="L3" s="20"/>
      <c r="N3" s="72"/>
    </row>
    <row r="4" spans="1:17" s="3" customFormat="1" ht="73.5" customHeight="1" thickBot="1" x14ac:dyDescent="0.3">
      <c r="A4" s="94" t="s">
        <v>1</v>
      </c>
      <c r="B4" s="93" t="s">
        <v>0</v>
      </c>
      <c r="C4" s="95" t="s">
        <v>15</v>
      </c>
      <c r="D4" s="90" t="s">
        <v>16</v>
      </c>
      <c r="E4" s="99" t="s">
        <v>17</v>
      </c>
      <c r="F4" s="91" t="s">
        <v>18</v>
      </c>
      <c r="G4" s="89" t="s">
        <v>19</v>
      </c>
      <c r="H4" s="89" t="s">
        <v>129</v>
      </c>
      <c r="I4" s="67" t="s">
        <v>128</v>
      </c>
      <c r="J4" s="92" t="s">
        <v>10</v>
      </c>
      <c r="K4" s="92" t="s">
        <v>11</v>
      </c>
      <c r="L4" s="75" t="s">
        <v>22</v>
      </c>
      <c r="M4" s="76" t="s">
        <v>85</v>
      </c>
      <c r="N4" s="73"/>
      <c r="O4" s="5"/>
      <c r="P4" s="5"/>
      <c r="Q4" s="5"/>
    </row>
    <row r="5" spans="1:17" x14ac:dyDescent="0.25">
      <c r="A5" s="43" t="s">
        <v>75</v>
      </c>
      <c r="B5" s="33" t="s">
        <v>74</v>
      </c>
      <c r="C5" s="83" t="s">
        <v>61</v>
      </c>
      <c r="D5" s="88"/>
      <c r="E5" s="56" t="e">
        <f>IF(OR(D5="",#REF!=""),"",NETWORKDAYS(#REF!,D5))</f>
        <v>#REF!</v>
      </c>
      <c r="F5" s="70"/>
      <c r="G5" s="71"/>
      <c r="H5" s="59"/>
      <c r="I5" s="57"/>
      <c r="J5" s="58"/>
      <c r="K5" s="58"/>
      <c r="L5" s="58"/>
      <c r="M5" s="81"/>
    </row>
    <row r="6" spans="1:17" x14ac:dyDescent="0.25">
      <c r="A6" s="11" t="s">
        <v>131</v>
      </c>
      <c r="B6" s="9" t="s">
        <v>5</v>
      </c>
      <c r="C6" s="79" t="s">
        <v>71</v>
      </c>
      <c r="D6" s="60"/>
      <c r="E6" s="56" t="e">
        <f>IF(OR(D6="",#REF!=""),"",NETWORKDAYS(#REF!,D6))</f>
        <v>#REF!</v>
      </c>
      <c r="F6" s="98"/>
      <c r="G6" s="57"/>
      <c r="H6" s="59"/>
      <c r="I6" s="57"/>
      <c r="J6" s="32"/>
      <c r="K6" s="32"/>
      <c r="L6" s="32"/>
      <c r="M6" s="82"/>
    </row>
    <row r="7" spans="1:17" x14ac:dyDescent="0.25">
      <c r="A7" s="11" t="s">
        <v>132</v>
      </c>
      <c r="B7" s="9" t="s">
        <v>62</v>
      </c>
      <c r="C7" s="79" t="s">
        <v>63</v>
      </c>
      <c r="D7" s="60"/>
      <c r="E7" s="56" t="e">
        <f>IF(OR(D7="",#REF!=""),"",NETWORKDAYS(#REF!,D7))</f>
        <v>#REF!</v>
      </c>
      <c r="F7" s="98"/>
      <c r="G7" s="57"/>
      <c r="H7" s="59"/>
      <c r="I7" s="57"/>
      <c r="J7" s="32"/>
      <c r="K7" s="32"/>
      <c r="L7" s="32"/>
      <c r="M7" s="82"/>
    </row>
    <row r="8" spans="1:17" x14ac:dyDescent="0.25">
      <c r="A8" s="11" t="s">
        <v>133</v>
      </c>
      <c r="B8" s="9" t="s">
        <v>4</v>
      </c>
      <c r="C8" s="79" t="s">
        <v>54</v>
      </c>
      <c r="D8" s="60">
        <v>41519</v>
      </c>
      <c r="E8" s="56" t="e">
        <f>IF(OR(D8="",#REF!=""),"",NETWORKDAYS(#REF!,D8))</f>
        <v>#REF!</v>
      </c>
      <c r="F8" s="98">
        <v>614127</v>
      </c>
      <c r="G8" s="57">
        <v>16</v>
      </c>
      <c r="H8" s="59">
        <v>0</v>
      </c>
      <c r="I8" s="57">
        <v>0</v>
      </c>
      <c r="J8" s="32" t="s">
        <v>2</v>
      </c>
      <c r="K8" s="32" t="s">
        <v>13</v>
      </c>
      <c r="L8" s="32" t="s">
        <v>14</v>
      </c>
      <c r="M8" s="82"/>
    </row>
    <row r="9" spans="1:17" x14ac:dyDescent="0.25">
      <c r="A9" s="11" t="s">
        <v>76</v>
      </c>
      <c r="B9" s="9" t="s">
        <v>5</v>
      </c>
      <c r="C9" s="79" t="s">
        <v>54</v>
      </c>
      <c r="D9" s="60">
        <v>41519</v>
      </c>
      <c r="E9" s="56" t="e">
        <f>IF(OR(D9="",#REF!=""),"",NETWORKDAYS(#REF!,D9))</f>
        <v>#REF!</v>
      </c>
      <c r="F9" s="98">
        <v>656065</v>
      </c>
      <c r="G9" s="57">
        <v>2</v>
      </c>
      <c r="H9" s="59">
        <v>0</v>
      </c>
      <c r="I9" s="57">
        <v>0</v>
      </c>
      <c r="J9" s="32" t="s">
        <v>9</v>
      </c>
      <c r="K9" s="32" t="s">
        <v>14</v>
      </c>
      <c r="L9" s="32" t="s">
        <v>14</v>
      </c>
      <c r="M9" s="82"/>
    </row>
    <row r="10" spans="1:17" x14ac:dyDescent="0.25">
      <c r="A10" s="11" t="s">
        <v>73</v>
      </c>
      <c r="B10" s="9" t="s">
        <v>5</v>
      </c>
      <c r="C10" s="79" t="s">
        <v>54</v>
      </c>
      <c r="D10" s="60">
        <v>41519</v>
      </c>
      <c r="E10" s="56" t="e">
        <f>IF(OR(D10="",#REF!=""),"",NETWORKDAYS(#REF!,D10))</f>
        <v>#REF!</v>
      </c>
      <c r="F10" s="98">
        <v>641699</v>
      </c>
      <c r="G10" s="57">
        <v>5</v>
      </c>
      <c r="H10" s="59">
        <v>0</v>
      </c>
      <c r="I10" s="57">
        <v>0</v>
      </c>
      <c r="J10" s="32" t="s">
        <v>9</v>
      </c>
      <c r="K10" s="32" t="s">
        <v>13</v>
      </c>
      <c r="L10" s="32" t="s">
        <v>14</v>
      </c>
      <c r="M10" s="82"/>
    </row>
    <row r="11" spans="1:17" x14ac:dyDescent="0.25">
      <c r="A11" s="11" t="s">
        <v>134</v>
      </c>
      <c r="B11" s="9" t="s">
        <v>6</v>
      </c>
      <c r="C11" s="79" t="s">
        <v>49</v>
      </c>
      <c r="D11" s="60"/>
      <c r="E11" s="56" t="e">
        <f>IF(OR(D11="",#REF!=""),"",NETWORKDAYS(#REF!,D11))</f>
        <v>#REF!</v>
      </c>
      <c r="F11" s="98"/>
      <c r="G11" s="57"/>
      <c r="H11" s="59"/>
      <c r="I11" s="57"/>
      <c r="J11" s="32"/>
      <c r="K11" s="32"/>
      <c r="L11" s="32"/>
      <c r="M11" s="82"/>
    </row>
    <row r="12" spans="1:17" x14ac:dyDescent="0.25">
      <c r="A12" s="11" t="s">
        <v>135</v>
      </c>
      <c r="B12" s="9" t="s">
        <v>6</v>
      </c>
      <c r="C12" s="79" t="s">
        <v>49</v>
      </c>
      <c r="D12" s="60"/>
      <c r="E12" s="56" t="e">
        <f>IF(OR(D12="",#REF!=""),"",NETWORKDAYS(#REF!,D12))</f>
        <v>#REF!</v>
      </c>
      <c r="F12" s="98"/>
      <c r="G12" s="57"/>
      <c r="H12" s="59"/>
      <c r="I12" s="57"/>
      <c r="J12" s="32"/>
      <c r="K12" s="32"/>
      <c r="L12" s="32"/>
      <c r="M12" s="82"/>
    </row>
    <row r="13" spans="1:17" x14ac:dyDescent="0.25">
      <c r="A13" s="11" t="s">
        <v>136</v>
      </c>
      <c r="B13" s="9" t="s">
        <v>5</v>
      </c>
      <c r="C13" s="79" t="s">
        <v>54</v>
      </c>
      <c r="D13" s="60">
        <v>41519</v>
      </c>
      <c r="E13" s="56" t="e">
        <f>IF(OR(D13="",#REF!=""),"",NETWORKDAYS(#REF!,D13))</f>
        <v>#REF!</v>
      </c>
      <c r="F13" s="98">
        <v>650067</v>
      </c>
      <c r="G13" s="57">
        <v>1</v>
      </c>
      <c r="H13" s="59">
        <v>0</v>
      </c>
      <c r="I13" s="57">
        <v>0</v>
      </c>
      <c r="J13" s="32" t="s">
        <v>9</v>
      </c>
      <c r="K13" s="32" t="s">
        <v>14</v>
      </c>
      <c r="L13" s="32" t="s">
        <v>14</v>
      </c>
      <c r="M13" s="82"/>
    </row>
    <row r="14" spans="1:17" x14ac:dyDescent="0.25">
      <c r="A14" s="11" t="s">
        <v>137</v>
      </c>
      <c r="B14" s="9" t="s">
        <v>3</v>
      </c>
      <c r="C14" s="80" t="s">
        <v>59</v>
      </c>
      <c r="D14" s="60"/>
      <c r="E14" s="56" t="e">
        <f>IF(OR(D14="",#REF!=""),"",NETWORKDAYS(#REF!,D14))</f>
        <v>#REF!</v>
      </c>
      <c r="F14" s="98"/>
      <c r="G14" s="57"/>
      <c r="H14" s="59"/>
      <c r="I14" s="57"/>
      <c r="J14" s="32"/>
      <c r="K14" s="32"/>
      <c r="L14" s="32"/>
      <c r="M14" s="82"/>
    </row>
    <row r="15" spans="1:17" x14ac:dyDescent="0.25">
      <c r="A15" s="11" t="s">
        <v>138</v>
      </c>
      <c r="B15" s="9" t="s">
        <v>60</v>
      </c>
      <c r="C15" s="79" t="s">
        <v>59</v>
      </c>
      <c r="D15" s="60"/>
      <c r="E15" s="56" t="e">
        <f>IF(OR(D15="",#REF!=""),"",NETWORKDAYS(#REF!,D15))</f>
        <v>#REF!</v>
      </c>
      <c r="F15" s="98"/>
      <c r="G15" s="57"/>
      <c r="H15" s="59"/>
      <c r="I15" s="57"/>
      <c r="J15" s="32"/>
      <c r="K15" s="32"/>
      <c r="L15" s="32"/>
      <c r="M15" s="82"/>
    </row>
    <row r="16" spans="1:17" x14ac:dyDescent="0.25">
      <c r="A16" s="11" t="s">
        <v>139</v>
      </c>
      <c r="B16" s="9" t="s">
        <v>5</v>
      </c>
      <c r="C16" s="79" t="s">
        <v>71</v>
      </c>
      <c r="D16" s="60"/>
      <c r="E16" s="56" t="e">
        <f>IF(OR(D16="",#REF!=""),"",NETWORKDAYS(#REF!,D16))</f>
        <v>#REF!</v>
      </c>
      <c r="F16" s="98"/>
      <c r="G16" s="57"/>
      <c r="H16" s="59"/>
      <c r="I16" s="57"/>
      <c r="J16" s="32"/>
      <c r="K16" s="32"/>
      <c r="L16" s="32"/>
      <c r="M16" s="82"/>
    </row>
    <row r="17" spans="1:13" x14ac:dyDescent="0.25">
      <c r="A17" s="11" t="s">
        <v>140</v>
      </c>
      <c r="B17" s="9" t="s">
        <v>51</v>
      </c>
      <c r="C17" s="79" t="s">
        <v>54</v>
      </c>
      <c r="D17" s="60">
        <v>41519</v>
      </c>
      <c r="E17" s="56" t="e">
        <f>IF(OR(D17="",#REF!=""),"",NETWORKDAYS(#REF!,D17))</f>
        <v>#REF!</v>
      </c>
      <c r="F17" s="98">
        <v>615138</v>
      </c>
      <c r="G17" s="57">
        <v>17</v>
      </c>
      <c r="H17" s="59">
        <v>0</v>
      </c>
      <c r="I17" s="57">
        <v>0</v>
      </c>
      <c r="J17" s="32" t="s">
        <v>9</v>
      </c>
      <c r="K17" s="32" t="s">
        <v>13</v>
      </c>
      <c r="L17" s="32" t="s">
        <v>14</v>
      </c>
      <c r="M17" s="82"/>
    </row>
    <row r="18" spans="1:13" x14ac:dyDescent="0.25">
      <c r="A18" s="11" t="s">
        <v>79</v>
      </c>
      <c r="B18" s="9" t="s">
        <v>64</v>
      </c>
      <c r="C18" s="79" t="s">
        <v>54</v>
      </c>
      <c r="D18" s="60">
        <v>41519</v>
      </c>
      <c r="E18" s="56" t="e">
        <f>IF(OR(D18="",#REF!=""),"",NETWORKDAYS(#REF!,D18))</f>
        <v>#REF!</v>
      </c>
      <c r="F18" s="98">
        <v>629671</v>
      </c>
      <c r="G18" s="57">
        <v>1</v>
      </c>
      <c r="H18" s="59">
        <v>0</v>
      </c>
      <c r="I18" s="57">
        <v>0</v>
      </c>
      <c r="J18" s="32" t="s">
        <v>9</v>
      </c>
      <c r="K18" s="32" t="s">
        <v>14</v>
      </c>
      <c r="L18" s="32" t="s">
        <v>14</v>
      </c>
      <c r="M18" s="82"/>
    </row>
  </sheetData>
  <customSheetViews>
    <customSheetView guid="{57EEECB2-3505-441E-9E2A-74E61A9A8F50}">
      <pane xSplit="4" ySplit="4" topLeftCell="P5" activePane="bottomRight" state="frozen"/>
      <selection pane="bottomRight" activeCell="AG10" sqref="AG10"/>
      <pageMargins left="0.7" right="0.7" top="0.75" bottom="0.75" header="0.3" footer="0.3"/>
      <pageSetup paperSize="9" orientation="portrait" r:id="rId1"/>
    </customSheetView>
    <customSheetView guid="{1B458B66-A07B-4404-BDB3-701CAB482DE5}">
      <pane xSplit="5" ySplit="4" topLeftCell="Q5" activePane="bottomRight" state="frozen"/>
      <selection pane="bottomRight" activeCell="AA9" sqref="AA9"/>
      <pageMargins left="0.7" right="0.7" top="0.75" bottom="0.75" header="0.3" footer="0.3"/>
      <pageSetup paperSize="9" orientation="portrait" r:id="rId2"/>
    </customSheetView>
    <customSheetView guid="{80C6FBBC-4474-40C6-8525-5FA31B695F90}">
      <pane xSplit="5" ySplit="4" topLeftCell="F5" activePane="bottomRight" state="frozen"/>
      <selection pane="bottomRight" activeCell="D19" sqref="D19"/>
      <pageMargins left="0.7" right="0.7" top="0.75" bottom="0.75" header="0.3" footer="0.3"/>
      <pageSetup paperSize="9" orientation="portrait" r:id="rId3"/>
    </customSheetView>
    <customSheetView guid="{A284F3E3-D909-4D19-9CDB-ADD343AEBCA6}">
      <pane xSplit="5" ySplit="4" topLeftCell="F5" activePane="bottomRight" state="frozen"/>
      <selection pane="bottomRight" activeCell="D19" sqref="D19"/>
      <pageMargins left="0.7" right="0.7" top="0.75" bottom="0.75" header="0.3" footer="0.3"/>
      <pageSetup paperSize="9" orientation="portrait" r:id="rId4"/>
    </customSheetView>
  </customSheetViews>
  <conditionalFormatting sqref="C1:C1048576">
    <cfRule type="containsText" dxfId="7" priority="8" operator="containsText" text="SAISIE">
      <formula>NOT(ISERROR(SEARCH("SAISIE",C1)))</formula>
    </cfRule>
  </conditionalFormatting>
  <conditionalFormatting sqref="A5:A18">
    <cfRule type="expression" dxfId="6" priority="3">
      <formula>FIND("oui",#REF!)</formula>
    </cfRule>
  </conditionalFormatting>
  <conditionalFormatting sqref="A5:A18 D5:M18">
    <cfRule type="expression" dxfId="5" priority="31">
      <formula>NOT(ISBLANK($G5))</formula>
    </cfRule>
    <cfRule type="expression" dxfId="4" priority="32">
      <formula>NOT(ISBLANK(#REF!))</formula>
    </cfRule>
  </conditionalFormatting>
  <pageMargins left="0.7" right="0.7" top="0.75" bottom="0.75" header="0.3" footer="0.3"/>
  <pageSetup paperSize="9" orientation="portrait" r:id="rId5"/>
  <drawing r:id="rId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B1A0C7"/>
  </sheetPr>
  <dimension ref="A1:AM2034"/>
  <sheetViews>
    <sheetView workbookViewId="0">
      <selection activeCell="F9" sqref="F9"/>
    </sheetView>
  </sheetViews>
  <sheetFormatPr baseColWidth="10" defaultColWidth="11.42578125" defaultRowHeight="15" x14ac:dyDescent="0.25"/>
  <cols>
    <col min="1" max="1" width="41.28515625" style="11" customWidth="1"/>
    <col min="2" max="2" width="4.7109375" style="9" customWidth="1"/>
    <col min="3" max="3" width="14.42578125" style="9" bestFit="1" customWidth="1"/>
    <col min="4" max="4" width="11.85546875" style="50" customWidth="1"/>
    <col min="5" max="5" width="13.5703125" style="46" customWidth="1"/>
    <col min="6" max="6" width="9.7109375" style="13" customWidth="1"/>
    <col min="7" max="7" width="10.85546875" style="13" bestFit="1" customWidth="1"/>
    <col min="8" max="8" width="14.42578125" style="13" customWidth="1"/>
    <col min="9" max="9" width="9" style="13" bestFit="1" customWidth="1"/>
    <col min="10" max="10" width="9.28515625" style="14" customWidth="1"/>
    <col min="11" max="11" width="10.42578125" style="14" customWidth="1"/>
    <col min="12" max="12" width="14.140625" style="14" customWidth="1"/>
    <col min="13" max="13" width="11.42578125" style="10"/>
    <col min="14" max="14" width="11.42578125" style="53" customWidth="1"/>
    <col min="15" max="15" width="11.42578125" style="10" customWidth="1"/>
    <col min="16" max="16384" width="11.42578125" style="10"/>
  </cols>
  <sheetData>
    <row r="1" spans="1:27" ht="105" customHeight="1" x14ac:dyDescent="0.25">
      <c r="A1" s="16"/>
      <c r="B1" s="15"/>
      <c r="C1" s="15"/>
      <c r="D1" s="24"/>
      <c r="E1" s="85"/>
      <c r="F1" s="17"/>
      <c r="G1" s="17"/>
      <c r="H1" s="17"/>
      <c r="I1" s="17"/>
      <c r="J1" s="18"/>
      <c r="K1" s="18"/>
      <c r="L1" s="18"/>
    </row>
    <row r="2" spans="1:27" ht="15" customHeight="1" x14ac:dyDescent="0.25">
      <c r="A2" s="16"/>
      <c r="B2" s="15"/>
      <c r="C2" s="15"/>
      <c r="D2" s="24"/>
      <c r="E2" s="85"/>
      <c r="F2" s="17"/>
      <c r="G2" s="17"/>
      <c r="H2" s="17"/>
      <c r="I2" s="17"/>
      <c r="J2" s="18"/>
      <c r="K2" s="18"/>
      <c r="L2" s="18"/>
    </row>
    <row r="3" spans="1:27" s="4" customFormat="1" ht="15" customHeight="1" thickBot="1" x14ac:dyDescent="0.3">
      <c r="A3" s="19"/>
      <c r="B3" s="22"/>
      <c r="C3" s="23"/>
      <c r="D3" s="19"/>
      <c r="E3" s="22"/>
      <c r="F3" s="21"/>
      <c r="G3" s="19"/>
      <c r="H3" s="19"/>
      <c r="I3" s="20"/>
      <c r="J3" s="20"/>
      <c r="K3" s="20"/>
      <c r="L3" s="20"/>
      <c r="N3" s="72"/>
    </row>
    <row r="4" spans="1:27" s="3" customFormat="1" ht="73.5" customHeight="1" thickBot="1" x14ac:dyDescent="0.3">
      <c r="A4" s="94" t="s">
        <v>1</v>
      </c>
      <c r="B4" s="93" t="s">
        <v>0</v>
      </c>
      <c r="C4" s="95" t="s">
        <v>15</v>
      </c>
      <c r="D4" s="90" t="s">
        <v>16</v>
      </c>
      <c r="E4" s="99" t="s">
        <v>17</v>
      </c>
      <c r="F4" s="91" t="s">
        <v>18</v>
      </c>
      <c r="G4" s="89" t="s">
        <v>19</v>
      </c>
      <c r="H4" s="89" t="s">
        <v>129</v>
      </c>
      <c r="I4" s="67" t="s">
        <v>128</v>
      </c>
      <c r="J4" s="92" t="s">
        <v>10</v>
      </c>
      <c r="K4" s="92" t="s">
        <v>11</v>
      </c>
      <c r="L4" s="75" t="s">
        <v>22</v>
      </c>
      <c r="M4" s="76" t="s">
        <v>85</v>
      </c>
      <c r="N4" s="107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x14ac:dyDescent="0.25">
      <c r="A5" s="43"/>
      <c r="B5" s="33"/>
      <c r="C5" s="83"/>
      <c r="D5" s="88"/>
      <c r="E5" s="56" t="e">
        <f>IF(OR(D5="",#REF!=""),"",NETWORKDAYS(#REF!,D5))</f>
        <v>#REF!</v>
      </c>
      <c r="F5" s="70"/>
      <c r="G5" s="71"/>
      <c r="H5" s="59"/>
      <c r="I5" s="57"/>
      <c r="J5" s="58"/>
      <c r="K5" s="58"/>
      <c r="L5" s="58"/>
      <c r="M5" s="81"/>
    </row>
    <row r="6" spans="1:27" x14ac:dyDescent="0.25">
      <c r="C6" s="79"/>
      <c r="D6" s="60"/>
      <c r="E6" s="56" t="e">
        <f>IF(OR(D6="",#REF!=""),"",NETWORKDAYS(#REF!,D6))</f>
        <v>#REF!</v>
      </c>
      <c r="F6" s="98"/>
      <c r="G6" s="57"/>
      <c r="H6" s="59"/>
      <c r="I6" s="57"/>
      <c r="J6" s="32"/>
      <c r="K6" s="32"/>
      <c r="L6" s="32"/>
      <c r="M6" s="82"/>
    </row>
    <row r="7" spans="1:27" x14ac:dyDescent="0.25">
      <c r="C7" s="79"/>
      <c r="D7" s="60"/>
      <c r="E7" s="56" t="e">
        <f>IF(OR(D7="",#REF!=""),"",NETWORKDAYS(#REF!,D7))</f>
        <v>#REF!</v>
      </c>
      <c r="F7" s="98"/>
      <c r="G7" s="57"/>
      <c r="H7" s="59"/>
      <c r="I7" s="57"/>
      <c r="J7" s="32"/>
      <c r="K7" s="32"/>
      <c r="L7" s="32"/>
      <c r="M7" s="82"/>
    </row>
    <row r="8" spans="1:27" x14ac:dyDescent="0.25">
      <c r="C8" s="79"/>
      <c r="D8" s="60"/>
      <c r="E8" s="56" t="e">
        <f>IF(OR(D8="",#REF!=""),"",NETWORKDAYS(#REF!,D8))</f>
        <v>#REF!</v>
      </c>
      <c r="F8" s="98"/>
      <c r="G8" s="57"/>
      <c r="H8" s="59"/>
      <c r="I8" s="57"/>
      <c r="J8" s="32"/>
      <c r="K8" s="32"/>
      <c r="L8" s="32"/>
      <c r="M8" s="82"/>
    </row>
    <row r="9" spans="1:27" x14ac:dyDescent="0.25">
      <c r="C9" s="79"/>
      <c r="D9" s="60"/>
      <c r="E9" s="56" t="e">
        <f>IF(OR(D9="",#REF!=""),"",NETWORKDAYS(#REF!,D9))</f>
        <v>#REF!</v>
      </c>
      <c r="F9" s="98"/>
      <c r="G9" s="57"/>
      <c r="H9" s="59"/>
      <c r="I9" s="57"/>
      <c r="J9" s="32"/>
      <c r="K9" s="32"/>
      <c r="L9" s="32"/>
      <c r="M9" s="82"/>
    </row>
    <row r="10" spans="1:27" x14ac:dyDescent="0.25">
      <c r="C10" s="79"/>
      <c r="D10" s="60"/>
      <c r="E10" s="56" t="e">
        <f>IF(OR(D10="",#REF!=""),"",NETWORKDAYS(#REF!,D10))</f>
        <v>#REF!</v>
      </c>
      <c r="F10" s="98"/>
      <c r="G10" s="57"/>
      <c r="H10" s="59"/>
      <c r="I10" s="57"/>
      <c r="J10" s="32"/>
      <c r="K10" s="32"/>
      <c r="L10" s="32"/>
      <c r="M10" s="82"/>
    </row>
    <row r="11" spans="1:27" x14ac:dyDescent="0.25">
      <c r="C11" s="79"/>
      <c r="D11" s="60"/>
      <c r="E11" s="56" t="e">
        <f>IF(OR(D11="",#REF!=""),"",NETWORKDAYS(#REF!,D11))</f>
        <v>#REF!</v>
      </c>
      <c r="F11" s="98"/>
      <c r="G11" s="57"/>
      <c r="H11" s="59"/>
      <c r="I11" s="57"/>
      <c r="J11" s="32"/>
      <c r="K11" s="32"/>
      <c r="L11" s="32"/>
      <c r="M11" s="82"/>
    </row>
    <row r="12" spans="1:27" x14ac:dyDescent="0.25">
      <c r="C12" s="79"/>
      <c r="D12" s="60"/>
      <c r="E12" s="56" t="e">
        <f>IF(OR(D12="",#REF!=""),"",NETWORKDAYS(#REF!,D12))</f>
        <v>#REF!</v>
      </c>
      <c r="F12" s="98"/>
      <c r="G12" s="57"/>
      <c r="H12" s="59"/>
      <c r="I12" s="57"/>
      <c r="J12" s="32"/>
      <c r="K12" s="32"/>
      <c r="L12" s="32"/>
      <c r="M12" s="82"/>
    </row>
    <row r="13" spans="1:27" x14ac:dyDescent="0.25">
      <c r="C13" s="79"/>
      <c r="D13" s="60"/>
      <c r="E13" s="56" t="e">
        <f>IF(OR(D13="",#REF!=""),"",NETWORKDAYS(#REF!,D13))</f>
        <v>#REF!</v>
      </c>
      <c r="F13" s="98"/>
      <c r="G13" s="57"/>
      <c r="H13" s="59"/>
      <c r="I13" s="57"/>
      <c r="J13" s="32"/>
      <c r="K13" s="32"/>
      <c r="L13" s="32"/>
      <c r="M13" s="82"/>
    </row>
    <row r="14" spans="1:27" x14ac:dyDescent="0.25">
      <c r="C14" s="80"/>
      <c r="D14" s="60"/>
      <c r="E14" s="56" t="e">
        <f>IF(OR(D14="",#REF!=""),"",NETWORKDAYS(#REF!,D14))</f>
        <v>#REF!</v>
      </c>
      <c r="F14" s="98"/>
      <c r="G14" s="57"/>
      <c r="H14" s="59"/>
      <c r="I14" s="57"/>
      <c r="J14" s="32"/>
      <c r="K14" s="32"/>
      <c r="L14" s="32"/>
      <c r="M14" s="82"/>
    </row>
    <row r="15" spans="1:27" x14ac:dyDescent="0.25">
      <c r="C15" s="79"/>
      <c r="D15" s="60"/>
      <c r="E15" s="56" t="e">
        <f>IF(OR(D15="",#REF!=""),"",NETWORKDAYS(#REF!,D15))</f>
        <v>#REF!</v>
      </c>
      <c r="F15" s="98"/>
      <c r="G15" s="57"/>
      <c r="H15" s="59"/>
      <c r="I15" s="57"/>
      <c r="J15" s="32"/>
      <c r="K15" s="32"/>
      <c r="L15" s="32"/>
      <c r="M15" s="82"/>
    </row>
    <row r="16" spans="1:27" x14ac:dyDescent="0.25">
      <c r="C16" s="79"/>
      <c r="D16" s="60"/>
      <c r="E16" s="56" t="e">
        <f>IF(OR(D16="",#REF!=""),"",NETWORKDAYS(#REF!,D16))</f>
        <v>#REF!</v>
      </c>
      <c r="F16" s="98"/>
      <c r="G16" s="57"/>
      <c r="H16" s="59"/>
      <c r="I16" s="57"/>
      <c r="J16" s="32"/>
      <c r="K16" s="32"/>
      <c r="L16" s="32"/>
      <c r="M16" s="82"/>
    </row>
    <row r="17" spans="3:13" x14ac:dyDescent="0.25">
      <c r="C17" s="79"/>
      <c r="D17" s="60"/>
      <c r="E17" s="56" t="e">
        <f>IF(OR(D17="",#REF!=""),"",NETWORKDAYS(#REF!,D17))</f>
        <v>#REF!</v>
      </c>
      <c r="F17" s="98"/>
      <c r="G17" s="57"/>
      <c r="H17" s="59"/>
      <c r="I17" s="57"/>
      <c r="J17" s="32"/>
      <c r="K17" s="32"/>
      <c r="L17" s="32"/>
      <c r="M17" s="82"/>
    </row>
    <row r="18" spans="3:13" x14ac:dyDescent="0.25">
      <c r="C18" s="79"/>
      <c r="D18" s="60"/>
      <c r="E18" s="56" t="e">
        <f>IF(OR(D18="",#REF!=""),"",NETWORKDAYS(#REF!,D18))</f>
        <v>#REF!</v>
      </c>
      <c r="F18" s="98"/>
      <c r="G18" s="57"/>
      <c r="H18" s="59"/>
      <c r="I18" s="57"/>
      <c r="J18" s="32"/>
      <c r="K18" s="32"/>
      <c r="L18" s="32"/>
      <c r="M18" s="82"/>
    </row>
    <row r="19" spans="3:13" x14ac:dyDescent="0.25">
      <c r="C19" s="79"/>
      <c r="D19" s="60"/>
      <c r="E19" s="56" t="e">
        <f>IF(OR(D19="",#REF!=""),"",NETWORKDAYS(#REF!,D19))</f>
        <v>#REF!</v>
      </c>
      <c r="F19" s="98"/>
      <c r="G19" s="57"/>
      <c r="H19" s="59"/>
      <c r="I19" s="57"/>
      <c r="J19" s="32"/>
      <c r="K19" s="32"/>
      <c r="L19" s="32"/>
      <c r="M19" s="82"/>
    </row>
    <row r="20" spans="3:13" x14ac:dyDescent="0.25">
      <c r="C20" s="79"/>
      <c r="D20" s="60"/>
      <c r="E20" s="56" t="e">
        <f>IF(OR(D20="",#REF!=""),"",NETWORKDAYS(#REF!,D20))</f>
        <v>#REF!</v>
      </c>
      <c r="F20" s="98"/>
      <c r="G20" s="57"/>
      <c r="H20" s="59"/>
      <c r="I20" s="57"/>
      <c r="J20" s="32"/>
      <c r="K20" s="32"/>
      <c r="L20" s="32"/>
      <c r="M20" s="82"/>
    </row>
    <row r="21" spans="3:13" x14ac:dyDescent="0.25">
      <c r="C21" s="79"/>
      <c r="D21" s="60"/>
      <c r="E21" s="56" t="e">
        <f>IF(OR(D21="",#REF!=""),"",NETWORKDAYS(#REF!,D21))</f>
        <v>#REF!</v>
      </c>
      <c r="F21" s="98"/>
      <c r="G21" s="57"/>
      <c r="H21" s="59"/>
      <c r="I21" s="57"/>
      <c r="J21" s="32"/>
      <c r="K21" s="32"/>
      <c r="L21" s="32"/>
      <c r="M21" s="82"/>
    </row>
    <row r="22" spans="3:13" x14ac:dyDescent="0.25">
      <c r="C22" s="79"/>
      <c r="D22" s="60"/>
      <c r="E22" s="56" t="e">
        <f>IF(OR(D22="",#REF!=""),"",NETWORKDAYS(#REF!,D22))</f>
        <v>#REF!</v>
      </c>
      <c r="F22" s="98"/>
      <c r="G22" s="57"/>
      <c r="H22" s="59"/>
      <c r="I22" s="57"/>
      <c r="J22" s="32"/>
      <c r="K22" s="32"/>
      <c r="L22" s="32"/>
      <c r="M22" s="82"/>
    </row>
    <row r="23" spans="3:13" x14ac:dyDescent="0.25">
      <c r="C23" s="79"/>
      <c r="D23" s="60"/>
      <c r="E23" s="56" t="e">
        <f>IF(OR(D23="",#REF!=""),"",NETWORKDAYS(#REF!,D23))</f>
        <v>#REF!</v>
      </c>
      <c r="F23" s="98"/>
      <c r="G23" s="57"/>
      <c r="H23" s="59"/>
      <c r="I23" s="57"/>
      <c r="J23" s="32"/>
      <c r="K23" s="32"/>
      <c r="L23" s="32"/>
      <c r="M23" s="82"/>
    </row>
    <row r="24" spans="3:13" x14ac:dyDescent="0.25">
      <c r="C24" s="79"/>
      <c r="D24" s="60"/>
      <c r="E24" s="56" t="e">
        <f>IF(OR(D24="",#REF!=""),"",NETWORKDAYS(#REF!,D24))</f>
        <v>#REF!</v>
      </c>
      <c r="F24" s="98"/>
      <c r="G24" s="57"/>
      <c r="H24" s="59"/>
      <c r="I24" s="57"/>
      <c r="J24" s="32"/>
      <c r="K24" s="32"/>
      <c r="L24" s="32"/>
      <c r="M24" s="82"/>
    </row>
    <row r="25" spans="3:13" x14ac:dyDescent="0.25">
      <c r="C25" s="79"/>
      <c r="D25" s="60"/>
      <c r="E25" s="56" t="e">
        <f>IF(OR(D25="",#REF!=""),"",NETWORKDAYS(#REF!,D25))</f>
        <v>#REF!</v>
      </c>
      <c r="F25" s="98"/>
      <c r="G25" s="57"/>
      <c r="H25" s="59"/>
      <c r="I25" s="57"/>
      <c r="J25" s="32"/>
      <c r="K25" s="32"/>
      <c r="L25" s="32"/>
      <c r="M25" s="82"/>
    </row>
    <row r="26" spans="3:13" x14ac:dyDescent="0.25">
      <c r="C26" s="79"/>
      <c r="D26" s="60"/>
      <c r="E26" s="56" t="e">
        <f>IF(OR(D26="",#REF!=""),"",NETWORKDAYS(#REF!,D26))</f>
        <v>#REF!</v>
      </c>
      <c r="F26" s="98"/>
      <c r="G26" s="57"/>
      <c r="H26" s="59"/>
      <c r="I26" s="57"/>
      <c r="J26" s="32"/>
      <c r="K26" s="32"/>
      <c r="L26" s="32"/>
      <c r="M26" s="82"/>
    </row>
    <row r="27" spans="3:13" x14ac:dyDescent="0.25">
      <c r="C27" s="79"/>
      <c r="D27" s="60"/>
      <c r="E27" s="56" t="e">
        <f>IF(OR(D27="",#REF!=""),"",NETWORKDAYS(#REF!,D27))</f>
        <v>#REF!</v>
      </c>
      <c r="F27" s="98"/>
      <c r="G27" s="57"/>
      <c r="H27" s="59"/>
      <c r="I27" s="57"/>
      <c r="J27" s="32"/>
      <c r="K27" s="32"/>
      <c r="L27" s="32"/>
      <c r="M27" s="82"/>
    </row>
    <row r="28" spans="3:13" x14ac:dyDescent="0.25">
      <c r="C28" s="79"/>
      <c r="D28" s="60"/>
      <c r="E28" s="56" t="e">
        <f>IF(OR(D28="",#REF!=""),"",NETWORKDAYS(#REF!,D28))</f>
        <v>#REF!</v>
      </c>
      <c r="F28" s="98"/>
      <c r="G28" s="57"/>
      <c r="H28" s="59"/>
      <c r="I28" s="57"/>
      <c r="J28" s="32"/>
      <c r="K28" s="32"/>
      <c r="L28" s="32"/>
      <c r="M28" s="82"/>
    </row>
    <row r="29" spans="3:13" x14ac:dyDescent="0.25">
      <c r="C29" s="79"/>
      <c r="D29" s="60"/>
      <c r="E29" s="56" t="e">
        <f>IF(OR(D29="",#REF!=""),"",NETWORKDAYS(#REF!,D29))</f>
        <v>#REF!</v>
      </c>
      <c r="F29" s="98"/>
      <c r="G29" s="57"/>
      <c r="H29" s="59"/>
      <c r="I29" s="57"/>
      <c r="J29" s="32"/>
      <c r="K29" s="32"/>
      <c r="L29" s="32"/>
      <c r="M29" s="82"/>
    </row>
    <row r="30" spans="3:13" x14ac:dyDescent="0.25">
      <c r="C30" s="79"/>
      <c r="D30" s="60"/>
      <c r="E30" s="56" t="e">
        <f>IF(OR(D30="",#REF!=""),"",NETWORKDAYS(#REF!,D30))</f>
        <v>#REF!</v>
      </c>
      <c r="F30" s="98"/>
      <c r="G30" s="57"/>
      <c r="H30" s="59"/>
      <c r="I30" s="57"/>
      <c r="J30" s="32"/>
      <c r="K30" s="32"/>
      <c r="L30" s="32"/>
      <c r="M30" s="82"/>
    </row>
    <row r="31" spans="3:13" x14ac:dyDescent="0.25">
      <c r="C31" s="79"/>
      <c r="D31" s="60"/>
      <c r="E31" s="56" t="e">
        <f>IF(OR(D31="",#REF!=""),"",NETWORKDAYS(#REF!,D31))</f>
        <v>#REF!</v>
      </c>
      <c r="F31" s="98"/>
      <c r="G31" s="57"/>
      <c r="H31" s="59"/>
      <c r="I31" s="57"/>
      <c r="J31" s="32"/>
      <c r="K31" s="32"/>
      <c r="L31" s="32"/>
      <c r="M31" s="82"/>
    </row>
    <row r="32" spans="3:13" x14ac:dyDescent="0.25">
      <c r="C32" s="79"/>
      <c r="D32" s="60"/>
      <c r="E32" s="56" t="e">
        <f>IF(OR(D32="",#REF!=""),"",NETWORKDAYS(#REF!,D32))</f>
        <v>#REF!</v>
      </c>
      <c r="F32" s="98"/>
      <c r="G32" s="57"/>
      <c r="H32" s="59"/>
      <c r="I32" s="57"/>
      <c r="J32" s="32"/>
      <c r="K32" s="32"/>
      <c r="L32" s="32"/>
      <c r="M32" s="82"/>
    </row>
    <row r="33" spans="1:17" x14ac:dyDescent="0.25">
      <c r="C33" s="79"/>
      <c r="D33" s="60"/>
      <c r="E33" s="56" t="e">
        <f>IF(OR(D33="",#REF!=""),"",NETWORKDAYS(#REF!,D33))</f>
        <v>#REF!</v>
      </c>
      <c r="F33" s="98"/>
      <c r="G33" s="57"/>
      <c r="H33" s="59"/>
      <c r="I33" s="57"/>
      <c r="J33" s="32"/>
      <c r="K33" s="32"/>
      <c r="L33" s="32"/>
      <c r="M33" s="82"/>
    </row>
    <row r="34" spans="1:17" x14ac:dyDescent="0.25">
      <c r="C34" s="79"/>
      <c r="D34" s="60"/>
      <c r="E34" s="56" t="e">
        <f>IF(OR(D34="",#REF!=""),"",NETWORKDAYS(#REF!,D34))</f>
        <v>#REF!</v>
      </c>
      <c r="F34" s="98"/>
      <c r="G34" s="57"/>
      <c r="H34" s="59"/>
      <c r="I34" s="57"/>
      <c r="J34" s="32"/>
      <c r="K34" s="32"/>
      <c r="L34" s="32"/>
      <c r="M34" s="82"/>
    </row>
    <row r="35" spans="1:17" x14ac:dyDescent="0.25">
      <c r="C35" s="79"/>
      <c r="D35" s="60"/>
      <c r="E35" s="56" t="e">
        <f>IF(OR(D35="",#REF!=""),"",NETWORKDAYS(#REF!,D35))</f>
        <v>#REF!</v>
      </c>
      <c r="F35" s="98"/>
      <c r="G35" s="57"/>
      <c r="H35" s="59"/>
      <c r="I35" s="57"/>
      <c r="J35" s="32"/>
      <c r="K35" s="32"/>
      <c r="L35" s="32"/>
      <c r="M35" s="82"/>
    </row>
    <row r="36" spans="1:17" x14ac:dyDescent="0.25">
      <c r="C36" s="79"/>
      <c r="D36" s="60"/>
      <c r="E36" s="56" t="e">
        <f>IF(OR(D36="",#REF!=""),"",NETWORKDAYS(#REF!,D36))</f>
        <v>#REF!</v>
      </c>
      <c r="F36" s="98"/>
      <c r="G36" s="57"/>
      <c r="H36" s="59"/>
      <c r="I36" s="57"/>
      <c r="J36" s="32"/>
      <c r="K36" s="32"/>
      <c r="L36" s="32"/>
      <c r="M36" s="82"/>
    </row>
    <row r="37" spans="1:17" x14ac:dyDescent="0.25">
      <c r="C37" s="79"/>
      <c r="D37" s="60"/>
      <c r="E37" s="56" t="e">
        <f>IF(OR(D37="",#REF!=""),"",NETWORKDAYS(#REF!,D37))</f>
        <v>#REF!</v>
      </c>
      <c r="F37" s="98"/>
      <c r="G37" s="57"/>
      <c r="H37" s="59"/>
      <c r="I37" s="57"/>
      <c r="J37" s="32"/>
      <c r="K37" s="32"/>
      <c r="L37" s="32"/>
      <c r="M37" s="82"/>
    </row>
    <row r="38" spans="1:17" x14ac:dyDescent="0.25">
      <c r="A38" s="8"/>
      <c r="B38" s="31"/>
      <c r="C38" s="79"/>
      <c r="D38" s="60"/>
      <c r="E38" s="56" t="e">
        <f>IF(OR(D38="",#REF!=""),"",NETWORKDAYS(#REF!,D38))</f>
        <v>#REF!</v>
      </c>
      <c r="F38" s="98"/>
      <c r="G38" s="57"/>
      <c r="H38" s="59"/>
      <c r="I38" s="57"/>
      <c r="J38" s="32"/>
      <c r="K38" s="32"/>
      <c r="L38" s="32"/>
      <c r="M38" s="82"/>
    </row>
    <row r="39" spans="1:17" x14ac:dyDescent="0.25">
      <c r="C39" s="79"/>
      <c r="D39" s="60"/>
      <c r="E39" s="56" t="e">
        <f>IF(OR(D39="",#REF!=""),"",NETWORKDAYS(#REF!,D39))</f>
        <v>#REF!</v>
      </c>
      <c r="F39" s="98"/>
      <c r="G39" s="57"/>
      <c r="H39" s="59"/>
      <c r="I39" s="57"/>
      <c r="J39" s="32"/>
      <c r="K39" s="32"/>
      <c r="L39" s="32"/>
      <c r="M39" s="82"/>
    </row>
    <row r="40" spans="1:17" x14ac:dyDescent="0.25">
      <c r="C40" s="80"/>
      <c r="D40" s="60"/>
      <c r="E40" s="56" t="e">
        <f>IF(OR(D40="",#REF!=""),"",NETWORKDAYS(#REF!,D40))</f>
        <v>#REF!</v>
      </c>
      <c r="F40" s="98"/>
      <c r="G40" s="57"/>
      <c r="H40" s="59"/>
      <c r="I40" s="57"/>
      <c r="J40" s="32"/>
      <c r="K40" s="32"/>
      <c r="L40" s="32"/>
      <c r="M40" s="82"/>
    </row>
    <row r="41" spans="1:17" x14ac:dyDescent="0.25">
      <c r="C41" s="80"/>
      <c r="D41" s="60"/>
      <c r="E41" s="56" t="e">
        <f>IF(OR(D41="",#REF!=""),"",NETWORKDAYS(#REF!,D41))</f>
        <v>#REF!</v>
      </c>
      <c r="F41" s="98"/>
      <c r="G41" s="57"/>
      <c r="H41" s="59"/>
      <c r="I41" s="57"/>
      <c r="J41" s="32"/>
      <c r="K41" s="32"/>
      <c r="L41" s="32"/>
      <c r="M41" s="82"/>
      <c r="N41" s="55"/>
      <c r="O41" s="12"/>
      <c r="P41" s="12"/>
      <c r="Q41" s="12"/>
    </row>
    <row r="42" spans="1:17" x14ac:dyDescent="0.25">
      <c r="C42" s="80"/>
      <c r="D42" s="60"/>
      <c r="E42" s="56" t="e">
        <f>IF(OR(D42="",#REF!=""),"",NETWORKDAYS(#REF!,D42))</f>
        <v>#REF!</v>
      </c>
      <c r="F42" s="98"/>
      <c r="G42" s="57"/>
      <c r="H42" s="59"/>
      <c r="I42" s="57"/>
      <c r="J42" s="32"/>
      <c r="K42" s="32"/>
      <c r="L42" s="32"/>
      <c r="M42" s="82"/>
    </row>
    <row r="43" spans="1:17" x14ac:dyDescent="0.25">
      <c r="C43" s="80"/>
      <c r="D43" s="60"/>
      <c r="E43" s="56" t="e">
        <f>IF(OR(D43="",#REF!=""),"",NETWORKDAYS(#REF!,D43))</f>
        <v>#REF!</v>
      </c>
      <c r="F43" s="98"/>
      <c r="G43" s="57"/>
      <c r="H43" s="59"/>
      <c r="I43" s="57"/>
      <c r="J43" s="32"/>
      <c r="K43" s="32"/>
      <c r="L43" s="32"/>
      <c r="M43" s="82"/>
    </row>
    <row r="44" spans="1:17" x14ac:dyDescent="0.25">
      <c r="C44" s="80"/>
      <c r="D44" s="60"/>
      <c r="E44" s="56" t="e">
        <f>IF(OR(D44="",#REF!=""),"",NETWORKDAYS(#REF!,D44))</f>
        <v>#REF!</v>
      </c>
      <c r="F44" s="98"/>
      <c r="G44" s="57"/>
      <c r="H44" s="59"/>
      <c r="I44" s="57"/>
      <c r="J44" s="32"/>
      <c r="K44" s="32"/>
      <c r="L44" s="32"/>
      <c r="M44" s="82"/>
    </row>
    <row r="45" spans="1:17" x14ac:dyDescent="0.25">
      <c r="C45" s="80"/>
      <c r="D45" s="60"/>
      <c r="E45" s="56" t="e">
        <f>IF(OR(D45="",#REF!=""),"",NETWORKDAYS(#REF!,D45))</f>
        <v>#REF!</v>
      </c>
      <c r="F45" s="98"/>
      <c r="G45" s="57"/>
      <c r="H45" s="59"/>
      <c r="I45" s="57"/>
      <c r="J45" s="32"/>
      <c r="K45" s="32"/>
      <c r="L45" s="32"/>
      <c r="M45" s="82"/>
      <c r="N45" s="55"/>
      <c r="O45" s="12"/>
      <c r="P45" s="12"/>
      <c r="Q45" s="12"/>
    </row>
    <row r="46" spans="1:17" x14ac:dyDescent="0.25">
      <c r="C46" s="80"/>
      <c r="D46" s="60"/>
      <c r="E46" s="56" t="e">
        <f>IF(OR(D46="",#REF!=""),"",NETWORKDAYS(#REF!,D46))</f>
        <v>#REF!</v>
      </c>
      <c r="F46" s="98"/>
      <c r="G46" s="57"/>
      <c r="H46" s="59"/>
      <c r="I46" s="57"/>
      <c r="J46" s="32"/>
      <c r="K46" s="32"/>
      <c r="L46" s="32"/>
      <c r="M46" s="82"/>
    </row>
    <row r="47" spans="1:17" x14ac:dyDescent="0.25">
      <c r="C47" s="80"/>
      <c r="D47" s="60"/>
      <c r="E47" s="56" t="e">
        <f>IF(OR(D47="",#REF!=""),"",NETWORKDAYS(#REF!,D47))</f>
        <v>#REF!</v>
      </c>
      <c r="F47" s="98"/>
      <c r="G47" s="57"/>
      <c r="H47" s="59"/>
      <c r="I47" s="57"/>
      <c r="J47" s="32"/>
      <c r="K47" s="32"/>
      <c r="L47" s="32"/>
      <c r="M47" s="82"/>
    </row>
    <row r="48" spans="1:17" x14ac:dyDescent="0.25">
      <c r="C48" s="80"/>
      <c r="D48" s="60"/>
      <c r="E48" s="56" t="e">
        <f>IF(OR(D48="",#REF!=""),"",NETWORKDAYS(#REF!,D48))</f>
        <v>#REF!</v>
      </c>
      <c r="F48" s="98"/>
      <c r="G48" s="57"/>
      <c r="H48" s="59"/>
      <c r="I48" s="57"/>
      <c r="J48" s="32"/>
      <c r="K48" s="32"/>
      <c r="L48" s="32"/>
      <c r="M48" s="82"/>
    </row>
    <row r="49" spans="3:17" x14ac:dyDescent="0.25">
      <c r="C49" s="80"/>
      <c r="D49" s="60"/>
      <c r="E49" s="56" t="e">
        <f>IF(OR(D49="",#REF!=""),"",NETWORKDAYS(#REF!,D49))</f>
        <v>#REF!</v>
      </c>
      <c r="F49" s="98"/>
      <c r="G49" s="57"/>
      <c r="H49" s="59"/>
      <c r="I49" s="57"/>
      <c r="J49" s="32"/>
      <c r="K49" s="32"/>
      <c r="L49" s="32"/>
      <c r="M49" s="82"/>
    </row>
    <row r="50" spans="3:17" x14ac:dyDescent="0.25">
      <c r="C50" s="80"/>
      <c r="D50" s="60"/>
      <c r="E50" s="56" t="e">
        <f>IF(OR(D50="",#REF!=""),"",NETWORKDAYS(#REF!,D50))</f>
        <v>#REF!</v>
      </c>
      <c r="F50" s="98"/>
      <c r="G50" s="57"/>
      <c r="H50" s="59"/>
      <c r="I50" s="57"/>
      <c r="J50" s="32"/>
      <c r="K50" s="32"/>
      <c r="L50" s="32"/>
      <c r="M50" s="82"/>
    </row>
    <row r="51" spans="3:17" x14ac:dyDescent="0.25">
      <c r="C51" s="80"/>
      <c r="D51" s="60"/>
      <c r="E51" s="56" t="e">
        <f>IF(OR(D51="",#REF!=""),"",NETWORKDAYS(#REF!,D51))</f>
        <v>#REF!</v>
      </c>
      <c r="F51" s="98"/>
      <c r="G51" s="57"/>
      <c r="H51" s="59"/>
      <c r="I51" s="57"/>
      <c r="J51" s="32"/>
      <c r="K51" s="32"/>
      <c r="L51" s="32"/>
      <c r="M51" s="82"/>
    </row>
    <row r="52" spans="3:17" x14ac:dyDescent="0.25">
      <c r="C52" s="80"/>
      <c r="D52" s="60"/>
      <c r="E52" s="56" t="e">
        <f>IF(OR(D52="",#REF!=""),"",NETWORKDAYS(#REF!,D52))</f>
        <v>#REF!</v>
      </c>
      <c r="F52" s="98"/>
      <c r="G52" s="57"/>
      <c r="H52" s="59"/>
      <c r="I52" s="57"/>
      <c r="J52" s="32"/>
      <c r="K52" s="32"/>
      <c r="L52" s="32"/>
      <c r="M52" s="82"/>
    </row>
    <row r="53" spans="3:17" x14ac:dyDescent="0.25">
      <c r="C53" s="80"/>
      <c r="D53" s="60"/>
      <c r="E53" s="56" t="e">
        <f>IF(OR(D53="",#REF!=""),"",NETWORKDAYS(#REF!,D53))</f>
        <v>#REF!</v>
      </c>
      <c r="F53" s="98"/>
      <c r="G53" s="57"/>
      <c r="H53" s="59"/>
      <c r="I53" s="57"/>
      <c r="J53" s="32"/>
      <c r="K53" s="32"/>
      <c r="L53" s="32"/>
      <c r="M53" s="82"/>
    </row>
    <row r="54" spans="3:17" x14ac:dyDescent="0.25">
      <c r="C54" s="80"/>
      <c r="D54" s="60"/>
      <c r="E54" s="56" t="e">
        <f>IF(OR(D54="",#REF!=""),"",NETWORKDAYS(#REF!,D54))</f>
        <v>#REF!</v>
      </c>
      <c r="F54" s="98"/>
      <c r="G54" s="57"/>
      <c r="H54" s="59"/>
      <c r="I54" s="57"/>
      <c r="J54" s="32"/>
      <c r="K54" s="32"/>
      <c r="L54" s="32"/>
      <c r="M54" s="82"/>
    </row>
    <row r="55" spans="3:17" x14ac:dyDescent="0.25">
      <c r="C55" s="80"/>
      <c r="D55" s="60"/>
      <c r="E55" s="56" t="e">
        <f>IF(OR(D55="",#REF!=""),"",NETWORKDAYS(#REF!,D55))</f>
        <v>#REF!</v>
      </c>
      <c r="F55" s="98"/>
      <c r="G55" s="57"/>
      <c r="H55" s="59"/>
      <c r="I55" s="57"/>
      <c r="J55" s="32"/>
      <c r="K55" s="32"/>
      <c r="L55" s="32"/>
      <c r="M55" s="82"/>
    </row>
    <row r="56" spans="3:17" x14ac:dyDescent="0.25">
      <c r="C56" s="80"/>
      <c r="D56" s="60"/>
      <c r="E56" s="56" t="e">
        <f>IF(OR(D56="",#REF!=""),"",NETWORKDAYS(#REF!,D56))</f>
        <v>#REF!</v>
      </c>
      <c r="F56" s="98"/>
      <c r="G56" s="57"/>
      <c r="H56" s="59"/>
      <c r="I56" s="57"/>
      <c r="J56" s="32"/>
      <c r="K56" s="32"/>
      <c r="L56" s="32"/>
      <c r="M56" s="82"/>
    </row>
    <row r="57" spans="3:17" x14ac:dyDescent="0.25">
      <c r="C57" s="80"/>
      <c r="D57" s="60"/>
      <c r="E57" s="56" t="e">
        <f>IF(OR(D57="",#REF!=""),"",NETWORKDAYS(#REF!,D57))</f>
        <v>#REF!</v>
      </c>
      <c r="F57" s="98"/>
      <c r="G57" s="57"/>
      <c r="H57" s="59"/>
      <c r="I57" s="57"/>
      <c r="J57" s="32"/>
      <c r="K57" s="32"/>
      <c r="L57" s="32"/>
      <c r="M57" s="82"/>
    </row>
    <row r="58" spans="3:17" x14ac:dyDescent="0.25">
      <c r="C58" s="80"/>
      <c r="D58" s="60"/>
      <c r="E58" s="56" t="e">
        <f>IF(OR(D58="",#REF!=""),"",NETWORKDAYS(#REF!,D58))</f>
        <v>#REF!</v>
      </c>
      <c r="F58" s="98"/>
      <c r="G58" s="57"/>
      <c r="H58" s="59"/>
      <c r="I58" s="57"/>
      <c r="J58" s="32"/>
      <c r="K58" s="32"/>
      <c r="L58" s="32"/>
      <c r="M58" s="82"/>
    </row>
    <row r="59" spans="3:17" x14ac:dyDescent="0.25">
      <c r="C59" s="80"/>
      <c r="D59" s="60"/>
      <c r="E59" s="56" t="e">
        <f>IF(OR(D59="",#REF!=""),"",NETWORKDAYS(#REF!,D59))</f>
        <v>#REF!</v>
      </c>
      <c r="F59" s="98"/>
      <c r="G59" s="57"/>
      <c r="H59" s="59"/>
      <c r="I59" s="57"/>
      <c r="J59" s="32"/>
      <c r="K59" s="32"/>
      <c r="L59" s="32"/>
      <c r="M59" s="82"/>
    </row>
    <row r="60" spans="3:17" x14ac:dyDescent="0.25">
      <c r="C60" s="80"/>
      <c r="D60" s="60"/>
      <c r="E60" s="56" t="e">
        <f>IF(OR(D60="",#REF!=""),"",NETWORKDAYS(#REF!,D60))</f>
        <v>#REF!</v>
      </c>
      <c r="F60" s="98"/>
      <c r="G60" s="57"/>
      <c r="H60" s="59"/>
      <c r="I60" s="57"/>
      <c r="J60" s="32"/>
      <c r="K60" s="32"/>
      <c r="L60" s="32"/>
      <c r="M60" s="82"/>
    </row>
    <row r="61" spans="3:17" x14ac:dyDescent="0.25">
      <c r="C61" s="80"/>
      <c r="D61" s="60"/>
      <c r="E61" s="56" t="e">
        <f>IF(OR(D61="",#REF!=""),"",NETWORKDAYS(#REF!,D61))</f>
        <v>#REF!</v>
      </c>
      <c r="F61" s="98"/>
      <c r="G61" s="57"/>
      <c r="H61" s="59"/>
      <c r="I61" s="57"/>
      <c r="J61" s="32"/>
      <c r="K61" s="32"/>
      <c r="L61" s="32"/>
      <c r="M61" s="82"/>
    </row>
    <row r="62" spans="3:17" x14ac:dyDescent="0.25">
      <c r="C62" s="80"/>
      <c r="D62" s="60"/>
      <c r="E62" s="56" t="e">
        <f>IF(OR(D62="",#REF!=""),"",NETWORKDAYS(#REF!,D62))</f>
        <v>#REF!</v>
      </c>
      <c r="F62" s="98"/>
      <c r="G62" s="57"/>
      <c r="H62" s="59"/>
      <c r="I62" s="57"/>
      <c r="J62" s="32"/>
      <c r="K62" s="32"/>
      <c r="L62" s="32"/>
      <c r="M62" s="82"/>
    </row>
    <row r="63" spans="3:17" x14ac:dyDescent="0.25">
      <c r="C63" s="80"/>
      <c r="D63" s="60"/>
      <c r="E63" s="56" t="e">
        <f>IF(OR(D63="",#REF!=""),"",NETWORKDAYS(#REF!,D63))</f>
        <v>#REF!</v>
      </c>
      <c r="F63" s="98"/>
      <c r="G63" s="57"/>
      <c r="H63" s="59"/>
      <c r="I63" s="57"/>
      <c r="J63" s="32"/>
      <c r="K63" s="32"/>
      <c r="L63" s="32"/>
      <c r="M63" s="82"/>
    </row>
    <row r="64" spans="3:17" x14ac:dyDescent="0.25">
      <c r="C64" s="80"/>
      <c r="D64" s="60"/>
      <c r="E64" s="56" t="e">
        <f>IF(OR(D64="",#REF!=""),"",NETWORKDAYS(#REF!,D64))</f>
        <v>#REF!</v>
      </c>
      <c r="F64" s="98"/>
      <c r="G64" s="57"/>
      <c r="H64" s="59"/>
      <c r="I64" s="57"/>
      <c r="J64" s="32"/>
      <c r="K64" s="32"/>
      <c r="L64" s="32"/>
      <c r="M64" s="82"/>
      <c r="N64" s="55"/>
      <c r="O64" s="12"/>
      <c r="P64" s="12"/>
      <c r="Q64" s="12"/>
    </row>
    <row r="65" spans="1:17" x14ac:dyDescent="0.25">
      <c r="C65" s="80"/>
      <c r="D65" s="60"/>
      <c r="E65" s="56" t="e">
        <f>IF(OR(D65="",#REF!=""),"",NETWORKDAYS(#REF!,D65))</f>
        <v>#REF!</v>
      </c>
      <c r="F65" s="98"/>
      <c r="G65" s="57"/>
      <c r="H65" s="59"/>
      <c r="I65" s="57"/>
      <c r="J65" s="32"/>
      <c r="K65" s="32"/>
      <c r="L65" s="32"/>
      <c r="M65" s="82"/>
    </row>
    <row r="66" spans="1:17" x14ac:dyDescent="0.25">
      <c r="C66" s="80"/>
      <c r="D66" s="60"/>
      <c r="E66" s="56" t="e">
        <f>IF(OR(D66="",#REF!=""),"",NETWORKDAYS(#REF!,D66))</f>
        <v>#REF!</v>
      </c>
      <c r="F66" s="98"/>
      <c r="G66" s="57"/>
      <c r="H66" s="59"/>
      <c r="I66" s="57"/>
      <c r="J66" s="32"/>
      <c r="K66" s="32"/>
      <c r="L66" s="32"/>
      <c r="M66" s="82"/>
    </row>
    <row r="67" spans="1:17" x14ac:dyDescent="0.25">
      <c r="C67" s="80"/>
      <c r="D67" s="60"/>
      <c r="E67" s="56" t="e">
        <f>IF(OR(D67="",#REF!=""),"",NETWORKDAYS(#REF!,D67))</f>
        <v>#REF!</v>
      </c>
      <c r="F67" s="98"/>
      <c r="G67" s="57"/>
      <c r="H67" s="59"/>
      <c r="I67" s="57"/>
      <c r="J67" s="32"/>
      <c r="K67" s="32"/>
      <c r="L67" s="32"/>
      <c r="M67" s="82"/>
    </row>
    <row r="68" spans="1:17" x14ac:dyDescent="0.25">
      <c r="A68" s="86"/>
      <c r="B68" s="68"/>
      <c r="C68" s="87"/>
      <c r="D68" s="100"/>
      <c r="E68" s="56" t="e">
        <f>IF(OR(D68="",#REF!=""),"",NETWORKDAYS(#REF!,D68))</f>
        <v>#REF!</v>
      </c>
      <c r="F68" s="106"/>
      <c r="G68" s="101"/>
      <c r="H68" s="102"/>
      <c r="I68" s="103"/>
      <c r="J68" s="69"/>
      <c r="K68" s="69"/>
      <c r="L68" s="104"/>
      <c r="M68" s="105"/>
      <c r="O68" s="53"/>
      <c r="P68" s="53"/>
      <c r="Q68" s="53"/>
    </row>
    <row r="69" spans="1:17" x14ac:dyDescent="0.25">
      <c r="C69" s="80"/>
      <c r="D69" s="60"/>
      <c r="E69" s="56" t="e">
        <f>IF(OR(D69="",#REF!=""),"",NETWORKDAYS(#REF!,D69))</f>
        <v>#REF!</v>
      </c>
      <c r="F69" s="98"/>
      <c r="G69" s="57"/>
      <c r="H69" s="59"/>
      <c r="I69" s="57"/>
      <c r="J69" s="32"/>
      <c r="K69" s="32"/>
      <c r="L69" s="32"/>
      <c r="M69" s="82"/>
    </row>
    <row r="70" spans="1:17" x14ac:dyDescent="0.25">
      <c r="C70" s="80"/>
      <c r="D70" s="60"/>
      <c r="E70" s="56" t="e">
        <f>IF(OR(D70="",#REF!=""),"",NETWORKDAYS(#REF!,D70))</f>
        <v>#REF!</v>
      </c>
      <c r="F70" s="98"/>
      <c r="G70" s="57"/>
      <c r="H70" s="59"/>
      <c r="I70" s="57"/>
      <c r="J70" s="32"/>
      <c r="K70" s="32"/>
      <c r="L70" s="32"/>
      <c r="M70" s="82"/>
    </row>
    <row r="71" spans="1:17" x14ac:dyDescent="0.25">
      <c r="C71" s="80"/>
      <c r="D71" s="60"/>
      <c r="E71" s="56" t="e">
        <f>IF(OR(D71="",#REF!=""),"",NETWORKDAYS(#REF!,D71))</f>
        <v>#REF!</v>
      </c>
      <c r="F71" s="98"/>
      <c r="G71" s="57"/>
      <c r="H71" s="59"/>
      <c r="I71" s="57"/>
      <c r="J71" s="32"/>
      <c r="K71" s="32"/>
      <c r="L71" s="32"/>
      <c r="M71" s="82"/>
    </row>
    <row r="72" spans="1:17" x14ac:dyDescent="0.25">
      <c r="C72" s="80"/>
      <c r="D72" s="60"/>
      <c r="E72" s="56" t="e">
        <f>IF(OR(D72="",#REF!=""),"",NETWORKDAYS(#REF!,D72))</f>
        <v>#REF!</v>
      </c>
      <c r="F72" s="98"/>
      <c r="G72" s="57"/>
      <c r="H72" s="59"/>
      <c r="I72" s="57"/>
      <c r="J72" s="32"/>
      <c r="K72" s="32"/>
      <c r="L72" s="32"/>
      <c r="M72" s="82"/>
    </row>
    <row r="73" spans="1:17" x14ac:dyDescent="0.25">
      <c r="C73" s="80"/>
      <c r="D73" s="60"/>
      <c r="E73" s="56" t="e">
        <f>IF(OR(D73="",#REF!=""),"",NETWORKDAYS(#REF!,D73))</f>
        <v>#REF!</v>
      </c>
      <c r="F73" s="98"/>
      <c r="G73" s="57"/>
      <c r="H73" s="59"/>
      <c r="I73" s="57"/>
      <c r="J73" s="32"/>
      <c r="K73" s="32"/>
      <c r="L73" s="32"/>
      <c r="M73" s="82"/>
    </row>
    <row r="74" spans="1:17" x14ac:dyDescent="0.25">
      <c r="C74" s="80"/>
      <c r="D74" s="60"/>
      <c r="E74" s="56" t="e">
        <f>IF(OR(D74="",#REF!=""),"",NETWORKDAYS(#REF!,D74))</f>
        <v>#REF!</v>
      </c>
      <c r="F74" s="98"/>
      <c r="G74" s="57"/>
      <c r="H74" s="59"/>
      <c r="I74" s="57"/>
      <c r="J74" s="32"/>
      <c r="K74" s="32"/>
      <c r="L74" s="32"/>
      <c r="M74" s="82"/>
    </row>
    <row r="75" spans="1:17" x14ac:dyDescent="0.25">
      <c r="C75" s="80"/>
      <c r="D75" s="60"/>
      <c r="E75" s="56" t="e">
        <f>IF(OR(D75="",#REF!=""),"",NETWORKDAYS(#REF!,D75))</f>
        <v>#REF!</v>
      </c>
      <c r="F75" s="98"/>
      <c r="G75" s="57"/>
      <c r="H75" s="59"/>
      <c r="I75" s="57"/>
      <c r="J75" s="32"/>
      <c r="K75" s="32"/>
      <c r="L75" s="32"/>
      <c r="M75" s="82"/>
    </row>
    <row r="76" spans="1:17" x14ac:dyDescent="0.25">
      <c r="C76" s="80"/>
      <c r="D76" s="60"/>
      <c r="E76" s="56" t="e">
        <f>IF(OR(D76="",#REF!=""),"",NETWORKDAYS(#REF!,D76))</f>
        <v>#REF!</v>
      </c>
      <c r="F76" s="98"/>
      <c r="G76" s="57"/>
      <c r="H76" s="59"/>
      <c r="I76" s="57"/>
      <c r="J76" s="32"/>
      <c r="K76" s="32"/>
      <c r="L76" s="32"/>
      <c r="M76" s="82"/>
    </row>
    <row r="77" spans="1:17" x14ac:dyDescent="0.25">
      <c r="C77" s="80"/>
      <c r="D77" s="60"/>
      <c r="E77" s="56" t="e">
        <f>IF(OR(D77="",#REF!=""),"",NETWORKDAYS(#REF!,D77))</f>
        <v>#REF!</v>
      </c>
      <c r="F77" s="98"/>
      <c r="G77" s="57"/>
      <c r="H77" s="59"/>
      <c r="I77" s="57"/>
      <c r="J77" s="32"/>
      <c r="K77" s="32"/>
      <c r="L77" s="32"/>
      <c r="M77" s="82"/>
    </row>
    <row r="78" spans="1:17" x14ac:dyDescent="0.25">
      <c r="C78" s="80"/>
      <c r="D78" s="60"/>
      <c r="E78" s="56" t="e">
        <f>IF(OR(D78="",#REF!=""),"",NETWORKDAYS(#REF!,D78))</f>
        <v>#REF!</v>
      </c>
      <c r="F78" s="98"/>
      <c r="G78" s="57"/>
      <c r="H78" s="59"/>
      <c r="I78" s="57"/>
      <c r="J78" s="32"/>
      <c r="K78" s="32"/>
      <c r="L78" s="32"/>
      <c r="M78" s="82"/>
    </row>
    <row r="79" spans="1:17" x14ac:dyDescent="0.25">
      <c r="C79" s="80"/>
      <c r="D79" s="60"/>
      <c r="E79" s="56" t="e">
        <f>IF(OR(D79="",#REF!=""),"",NETWORKDAYS(#REF!,D79))</f>
        <v>#REF!</v>
      </c>
      <c r="F79" s="98"/>
      <c r="G79" s="57"/>
      <c r="H79" s="59"/>
      <c r="I79" s="57"/>
      <c r="J79" s="32"/>
      <c r="K79" s="32"/>
      <c r="L79" s="32"/>
      <c r="M79" s="82"/>
    </row>
    <row r="80" spans="1:17" x14ac:dyDescent="0.25">
      <c r="C80" s="80"/>
      <c r="D80" s="60"/>
      <c r="E80" s="56" t="e">
        <f>IF(OR(D80="",#REF!=""),"",NETWORKDAYS(#REF!,D80))</f>
        <v>#REF!</v>
      </c>
      <c r="F80" s="98"/>
      <c r="G80" s="57"/>
      <c r="H80" s="59"/>
      <c r="I80" s="57"/>
      <c r="J80" s="32"/>
      <c r="K80" s="32"/>
      <c r="L80" s="32"/>
      <c r="M80" s="82"/>
    </row>
    <row r="81" spans="1:17" x14ac:dyDescent="0.25">
      <c r="C81" s="80"/>
      <c r="D81" s="60"/>
      <c r="E81" s="56" t="e">
        <f>IF(OR(D81="",#REF!=""),"",NETWORKDAYS(#REF!,D81))</f>
        <v>#REF!</v>
      </c>
      <c r="F81" s="98"/>
      <c r="G81" s="57"/>
      <c r="H81" s="59"/>
      <c r="I81" s="57"/>
      <c r="J81" s="32"/>
      <c r="K81" s="32"/>
      <c r="L81" s="32"/>
      <c r="M81" s="82"/>
    </row>
    <row r="82" spans="1:17" x14ac:dyDescent="0.25">
      <c r="C82" s="80"/>
      <c r="D82" s="60"/>
      <c r="E82" s="56" t="e">
        <f>IF(OR(D82="",#REF!=""),"",NETWORKDAYS(#REF!,D82))</f>
        <v>#REF!</v>
      </c>
      <c r="F82" s="98"/>
      <c r="G82" s="57"/>
      <c r="H82" s="59"/>
      <c r="I82" s="57"/>
      <c r="J82" s="32"/>
      <c r="K82" s="32"/>
      <c r="L82" s="32"/>
      <c r="M82" s="82"/>
    </row>
    <row r="83" spans="1:17" x14ac:dyDescent="0.25">
      <c r="C83" s="80"/>
      <c r="D83" s="60"/>
      <c r="E83" s="56" t="e">
        <f>IF(OR(D83="",#REF!=""),"",NETWORKDAYS(#REF!,D83))</f>
        <v>#REF!</v>
      </c>
      <c r="F83" s="98"/>
      <c r="G83" s="57"/>
      <c r="H83" s="59"/>
      <c r="I83" s="57"/>
      <c r="J83" s="32"/>
      <c r="K83" s="32"/>
      <c r="L83" s="32"/>
      <c r="M83" s="82"/>
    </row>
    <row r="84" spans="1:17" x14ac:dyDescent="0.25">
      <c r="C84" s="80"/>
      <c r="D84" s="60"/>
      <c r="E84" s="56" t="e">
        <f>IF(OR(D84="",#REF!=""),"",NETWORKDAYS(#REF!,D84))</f>
        <v>#REF!</v>
      </c>
      <c r="F84" s="98"/>
      <c r="G84" s="57"/>
      <c r="H84" s="59"/>
      <c r="I84" s="57"/>
      <c r="J84" s="32"/>
      <c r="K84" s="32"/>
      <c r="L84" s="32"/>
      <c r="M84" s="82"/>
    </row>
    <row r="85" spans="1:17" x14ac:dyDescent="0.25">
      <c r="C85" s="80"/>
      <c r="D85" s="60"/>
      <c r="E85" s="56" t="e">
        <f>IF(OR(D85="",#REF!=""),"",NETWORKDAYS(#REF!,D85))</f>
        <v>#REF!</v>
      </c>
      <c r="F85" s="98"/>
      <c r="G85" s="57"/>
      <c r="H85" s="59"/>
      <c r="I85" s="57"/>
      <c r="J85" s="32"/>
      <c r="K85" s="32"/>
      <c r="L85" s="32"/>
      <c r="M85" s="82"/>
    </row>
    <row r="86" spans="1:17" x14ac:dyDescent="0.25">
      <c r="C86" s="80"/>
      <c r="D86" s="60"/>
      <c r="E86" s="56" t="e">
        <f>IF(OR(D86="",#REF!=""),"",NETWORKDAYS(#REF!,D86))</f>
        <v>#REF!</v>
      </c>
      <c r="F86" s="98"/>
      <c r="G86" s="57"/>
      <c r="H86" s="59"/>
      <c r="I86" s="57"/>
      <c r="J86" s="32"/>
      <c r="K86" s="32"/>
      <c r="L86" s="32"/>
      <c r="M86" s="82"/>
    </row>
    <row r="87" spans="1:17" x14ac:dyDescent="0.25">
      <c r="C87" s="80"/>
      <c r="D87" s="60"/>
      <c r="E87" s="56" t="e">
        <f>IF(OR(D87="",#REF!=""),"",NETWORKDAYS(#REF!,D87))</f>
        <v>#REF!</v>
      </c>
      <c r="F87" s="98"/>
      <c r="G87" s="57"/>
      <c r="H87" s="59"/>
      <c r="I87" s="57"/>
      <c r="J87" s="32"/>
      <c r="K87" s="32"/>
      <c r="L87" s="32"/>
      <c r="M87" s="82"/>
    </row>
    <row r="88" spans="1:17" x14ac:dyDescent="0.25">
      <c r="C88" s="80"/>
      <c r="D88" s="60"/>
      <c r="E88" s="56" t="e">
        <f>IF(OR(D88="",#REF!=""),"",NETWORKDAYS(#REF!,D88))</f>
        <v>#REF!</v>
      </c>
      <c r="F88" s="98"/>
      <c r="G88" s="57"/>
      <c r="H88" s="59"/>
      <c r="I88" s="57"/>
      <c r="J88" s="32"/>
      <c r="K88" s="32"/>
      <c r="L88" s="32"/>
      <c r="M88" s="82"/>
    </row>
    <row r="89" spans="1:17" x14ac:dyDescent="0.25">
      <c r="C89" s="80"/>
      <c r="D89" s="60"/>
      <c r="E89" s="56" t="e">
        <f>IF(OR(D89="",#REF!=""),"",NETWORKDAYS(#REF!,D89))</f>
        <v>#REF!</v>
      </c>
      <c r="F89" s="98"/>
      <c r="G89" s="57"/>
      <c r="H89" s="59"/>
      <c r="I89" s="57"/>
      <c r="J89" s="32"/>
      <c r="K89" s="32"/>
      <c r="L89" s="32"/>
      <c r="M89" s="82"/>
    </row>
    <row r="90" spans="1:17" x14ac:dyDescent="0.25">
      <c r="C90" s="80"/>
      <c r="D90" s="60"/>
      <c r="E90" s="56" t="e">
        <f>IF(OR(D90="",#REF!=""),"",NETWORKDAYS(#REF!,D90))</f>
        <v>#REF!</v>
      </c>
      <c r="F90" s="98"/>
      <c r="G90" s="57"/>
      <c r="H90" s="59"/>
      <c r="I90" s="57"/>
      <c r="J90" s="32"/>
      <c r="K90" s="32"/>
      <c r="L90" s="32"/>
      <c r="M90" s="82"/>
    </row>
    <row r="91" spans="1:17" x14ac:dyDescent="0.25">
      <c r="C91" s="80"/>
      <c r="D91" s="60"/>
      <c r="E91" s="56" t="e">
        <f>IF(OR(D91="",#REF!=""),"",NETWORKDAYS(#REF!,D91))</f>
        <v>#REF!</v>
      </c>
      <c r="F91" s="98"/>
      <c r="G91" s="57"/>
      <c r="H91" s="59"/>
      <c r="I91" s="57"/>
      <c r="J91" s="32"/>
      <c r="K91" s="32"/>
      <c r="L91" s="32"/>
      <c r="M91" s="82"/>
    </row>
    <row r="92" spans="1:17" s="53" customFormat="1" x14ac:dyDescent="0.25">
      <c r="A92" s="11"/>
      <c r="B92" s="9"/>
      <c r="C92" s="80"/>
      <c r="D92" s="60"/>
      <c r="E92" s="56" t="e">
        <f>IF(OR(D92="",#REF!=""),"",NETWORKDAYS(#REF!,D92))</f>
        <v>#REF!</v>
      </c>
      <c r="F92" s="98"/>
      <c r="G92" s="57"/>
      <c r="H92" s="59"/>
      <c r="I92" s="57"/>
      <c r="J92" s="32"/>
      <c r="K92" s="32"/>
      <c r="L92" s="32"/>
      <c r="M92" s="82"/>
      <c r="N92" s="55"/>
      <c r="O92" s="12"/>
      <c r="P92" s="12"/>
      <c r="Q92" s="12"/>
    </row>
    <row r="93" spans="1:17" x14ac:dyDescent="0.25">
      <c r="C93" s="80"/>
      <c r="D93" s="60"/>
      <c r="E93" s="56" t="e">
        <f>IF(OR(D93="",#REF!=""),"",NETWORKDAYS(#REF!,D93))</f>
        <v>#REF!</v>
      </c>
      <c r="F93" s="98"/>
      <c r="G93" s="57"/>
      <c r="H93" s="59"/>
      <c r="I93" s="57"/>
      <c r="J93" s="32"/>
      <c r="K93" s="32"/>
      <c r="L93" s="32"/>
      <c r="M93" s="82"/>
    </row>
    <row r="94" spans="1:17" x14ac:dyDescent="0.25">
      <c r="C94" s="80"/>
      <c r="D94" s="60"/>
      <c r="E94" s="56" t="e">
        <f>IF(OR(D94="",#REF!=""),"",NETWORKDAYS(#REF!,D94))</f>
        <v>#REF!</v>
      </c>
      <c r="F94" s="98"/>
      <c r="G94" s="57"/>
      <c r="H94" s="59"/>
      <c r="I94" s="57"/>
      <c r="J94" s="32"/>
      <c r="K94" s="32"/>
      <c r="L94" s="32"/>
      <c r="M94" s="82"/>
    </row>
    <row r="95" spans="1:17" x14ac:dyDescent="0.25">
      <c r="C95" s="80"/>
      <c r="D95" s="60"/>
      <c r="E95" s="56" t="e">
        <f>IF(OR(D95="",#REF!=""),"",NETWORKDAYS(#REF!,D95))</f>
        <v>#REF!</v>
      </c>
      <c r="F95" s="98"/>
      <c r="G95" s="57"/>
      <c r="H95" s="59"/>
      <c r="I95" s="57"/>
      <c r="J95" s="32"/>
      <c r="K95" s="32"/>
      <c r="L95" s="32"/>
      <c r="M95" s="82"/>
    </row>
    <row r="96" spans="1:17" x14ac:dyDescent="0.25">
      <c r="C96" s="80"/>
      <c r="D96" s="60"/>
      <c r="E96" s="56" t="e">
        <f>IF(OR(D96="",#REF!=""),"",NETWORKDAYS(#REF!,D96))</f>
        <v>#REF!</v>
      </c>
      <c r="F96" s="98"/>
      <c r="G96" s="57"/>
      <c r="H96" s="59"/>
      <c r="I96" s="57"/>
      <c r="J96" s="32"/>
      <c r="K96" s="32"/>
      <c r="L96" s="32"/>
      <c r="M96" s="82"/>
    </row>
    <row r="97" spans="3:13" x14ac:dyDescent="0.25">
      <c r="C97" s="80"/>
      <c r="D97" s="60"/>
      <c r="E97" s="56" t="e">
        <f>IF(OR(D97="",#REF!=""),"",NETWORKDAYS(#REF!,D97))</f>
        <v>#REF!</v>
      </c>
      <c r="F97" s="98"/>
      <c r="G97" s="57"/>
      <c r="H97" s="59"/>
      <c r="I97" s="57"/>
      <c r="J97" s="32"/>
      <c r="K97" s="32"/>
      <c r="L97" s="32"/>
      <c r="M97" s="82"/>
    </row>
    <row r="98" spans="3:13" x14ac:dyDescent="0.25">
      <c r="C98" s="80"/>
      <c r="D98" s="60"/>
      <c r="E98" s="56" t="e">
        <f>IF(OR(D98="",#REF!=""),"",NETWORKDAYS(#REF!,D98))</f>
        <v>#REF!</v>
      </c>
      <c r="F98" s="98"/>
      <c r="G98" s="57"/>
      <c r="H98" s="59"/>
      <c r="I98" s="57"/>
      <c r="J98" s="32"/>
      <c r="K98" s="32"/>
      <c r="L98" s="32"/>
      <c r="M98" s="82"/>
    </row>
    <row r="99" spans="3:13" x14ac:dyDescent="0.25">
      <c r="C99" s="80"/>
      <c r="D99" s="60"/>
      <c r="E99" s="56" t="e">
        <f>IF(OR(D99="",#REF!=""),"",NETWORKDAYS(#REF!,D99))</f>
        <v>#REF!</v>
      </c>
      <c r="F99" s="98"/>
      <c r="G99" s="57"/>
      <c r="H99" s="59"/>
      <c r="I99" s="57"/>
      <c r="J99" s="32"/>
      <c r="K99" s="32"/>
      <c r="L99" s="32"/>
      <c r="M99" s="82"/>
    </row>
    <row r="100" spans="3:13" x14ac:dyDescent="0.25">
      <c r="C100" s="80"/>
      <c r="D100" s="60"/>
      <c r="E100" s="56" t="e">
        <f>IF(OR(D100="",#REF!=""),"",NETWORKDAYS(#REF!,D100))</f>
        <v>#REF!</v>
      </c>
      <c r="F100" s="98"/>
      <c r="G100" s="57"/>
      <c r="H100" s="59"/>
      <c r="I100" s="57"/>
      <c r="J100" s="32"/>
      <c r="K100" s="32"/>
      <c r="L100" s="32"/>
      <c r="M100" s="82"/>
    </row>
    <row r="101" spans="3:13" x14ac:dyDescent="0.25">
      <c r="C101" s="80"/>
      <c r="D101" s="60"/>
      <c r="E101" s="56" t="e">
        <f>IF(OR(D101="",#REF!=""),"",NETWORKDAYS(#REF!,D101))</f>
        <v>#REF!</v>
      </c>
      <c r="F101" s="98"/>
      <c r="G101" s="57"/>
      <c r="H101" s="59"/>
      <c r="I101" s="57"/>
      <c r="J101" s="32"/>
      <c r="K101" s="32"/>
      <c r="L101" s="32"/>
      <c r="M101" s="82"/>
    </row>
    <row r="102" spans="3:13" x14ac:dyDescent="0.25">
      <c r="C102" s="80"/>
      <c r="D102" s="60"/>
      <c r="E102" s="56" t="e">
        <f>IF(OR(D102="",#REF!=""),"",NETWORKDAYS(#REF!,D102))</f>
        <v>#REF!</v>
      </c>
      <c r="F102" s="98"/>
      <c r="G102" s="57"/>
      <c r="H102" s="59"/>
      <c r="I102" s="57"/>
      <c r="J102" s="32"/>
      <c r="K102" s="32"/>
      <c r="L102" s="32"/>
      <c r="M102" s="82"/>
    </row>
    <row r="103" spans="3:13" x14ac:dyDescent="0.25">
      <c r="C103" s="80"/>
      <c r="D103" s="60"/>
      <c r="E103" s="56" t="e">
        <f>IF(OR(D103="",#REF!=""),"",NETWORKDAYS(#REF!,D103))</f>
        <v>#REF!</v>
      </c>
      <c r="F103" s="98"/>
      <c r="G103" s="57"/>
      <c r="H103" s="59"/>
      <c r="I103" s="57"/>
      <c r="J103" s="32"/>
      <c r="K103" s="32"/>
      <c r="L103" s="32"/>
      <c r="M103" s="82"/>
    </row>
    <row r="104" spans="3:13" x14ac:dyDescent="0.25">
      <c r="C104" s="80"/>
      <c r="D104" s="60"/>
      <c r="E104" s="56" t="e">
        <f>IF(OR(D104="",#REF!=""),"",NETWORKDAYS(#REF!,D104))</f>
        <v>#REF!</v>
      </c>
      <c r="F104" s="98"/>
      <c r="G104" s="57"/>
      <c r="H104" s="59"/>
      <c r="I104" s="57"/>
      <c r="J104" s="32"/>
      <c r="K104" s="32"/>
      <c r="L104" s="32"/>
      <c r="M104" s="82"/>
    </row>
    <row r="105" spans="3:13" x14ac:dyDescent="0.25">
      <c r="C105" s="80"/>
      <c r="D105" s="60"/>
      <c r="E105" s="56" t="e">
        <f>IF(OR(D105="",#REF!=""),"",NETWORKDAYS(#REF!,D105))</f>
        <v>#REF!</v>
      </c>
      <c r="F105" s="98"/>
      <c r="G105" s="57"/>
      <c r="H105" s="59"/>
      <c r="I105" s="57"/>
      <c r="J105" s="32"/>
      <c r="K105" s="32"/>
      <c r="L105" s="32"/>
      <c r="M105" s="82"/>
    </row>
    <row r="106" spans="3:13" x14ac:dyDescent="0.25">
      <c r="C106" s="80"/>
      <c r="D106" s="60"/>
      <c r="E106" s="56" t="e">
        <f>IF(OR(D106="",#REF!=""),"",NETWORKDAYS(#REF!,D106))</f>
        <v>#REF!</v>
      </c>
      <c r="F106" s="98"/>
      <c r="G106" s="57"/>
      <c r="H106" s="59"/>
      <c r="I106" s="57"/>
      <c r="J106" s="32"/>
      <c r="K106" s="32"/>
      <c r="L106" s="32"/>
      <c r="M106" s="82"/>
    </row>
    <row r="107" spans="3:13" x14ac:dyDescent="0.25">
      <c r="C107" s="80"/>
      <c r="D107" s="60"/>
      <c r="E107" s="56" t="e">
        <f>IF(OR(D107="",#REF!=""),"",NETWORKDAYS(#REF!,D107))</f>
        <v>#REF!</v>
      </c>
      <c r="F107" s="98"/>
      <c r="G107" s="57"/>
      <c r="H107" s="59"/>
      <c r="I107" s="57"/>
      <c r="J107" s="32"/>
      <c r="K107" s="32"/>
      <c r="L107" s="32"/>
      <c r="M107" s="82"/>
    </row>
    <row r="108" spans="3:13" x14ac:dyDescent="0.25">
      <c r="C108" s="80"/>
      <c r="D108" s="60"/>
      <c r="E108" s="56" t="e">
        <f>IF(OR(D108="",#REF!=""),"",NETWORKDAYS(#REF!,D108))</f>
        <v>#REF!</v>
      </c>
      <c r="F108" s="98"/>
      <c r="G108" s="57"/>
      <c r="H108" s="59"/>
      <c r="I108" s="57"/>
      <c r="J108" s="32"/>
      <c r="K108" s="32"/>
      <c r="L108" s="32"/>
      <c r="M108" s="82"/>
    </row>
    <row r="109" spans="3:13" x14ac:dyDescent="0.25">
      <c r="C109" s="80"/>
      <c r="D109" s="60"/>
      <c r="E109" s="56" t="e">
        <f>IF(OR(D109="",#REF!=""),"",NETWORKDAYS(#REF!,D109))</f>
        <v>#REF!</v>
      </c>
      <c r="F109" s="98"/>
      <c r="G109" s="57"/>
      <c r="H109" s="59"/>
      <c r="I109" s="57"/>
      <c r="J109" s="32"/>
      <c r="K109" s="32"/>
      <c r="L109" s="32"/>
      <c r="M109" s="82"/>
    </row>
    <row r="110" spans="3:13" x14ac:dyDescent="0.25">
      <c r="C110" s="80"/>
      <c r="D110" s="60"/>
      <c r="E110" s="56" t="e">
        <f>IF(OR(D110="",#REF!=""),"",NETWORKDAYS(#REF!,D110))</f>
        <v>#REF!</v>
      </c>
      <c r="F110" s="98"/>
      <c r="G110" s="57"/>
      <c r="H110" s="59"/>
      <c r="I110" s="57"/>
      <c r="J110" s="32"/>
      <c r="K110" s="32"/>
      <c r="L110" s="32"/>
      <c r="M110" s="82"/>
    </row>
    <row r="111" spans="3:13" x14ac:dyDescent="0.25">
      <c r="C111" s="80"/>
      <c r="D111" s="60"/>
      <c r="E111" s="56" t="e">
        <f>IF(OR(D111="",#REF!=""),"",NETWORKDAYS(#REF!,D111))</f>
        <v>#REF!</v>
      </c>
      <c r="F111" s="98"/>
      <c r="G111" s="57"/>
      <c r="H111" s="59"/>
      <c r="I111" s="57"/>
      <c r="J111" s="32"/>
      <c r="K111" s="32"/>
      <c r="L111" s="32"/>
      <c r="M111" s="82"/>
    </row>
    <row r="112" spans="3:13" x14ac:dyDescent="0.25">
      <c r="C112" s="80"/>
      <c r="D112" s="60"/>
      <c r="E112" s="56" t="e">
        <f>IF(OR(D112="",#REF!=""),"",NETWORKDAYS(#REF!,D112))</f>
        <v>#REF!</v>
      </c>
      <c r="F112" s="98"/>
      <c r="G112" s="57"/>
      <c r="H112" s="59"/>
      <c r="I112" s="57"/>
      <c r="J112" s="32"/>
      <c r="K112" s="32"/>
      <c r="L112" s="32"/>
      <c r="M112" s="82"/>
    </row>
    <row r="113" spans="3:17" x14ac:dyDescent="0.25">
      <c r="C113" s="80"/>
      <c r="D113" s="60"/>
      <c r="E113" s="56" t="e">
        <f>IF(OR(D113="",#REF!=""),"",NETWORKDAYS(#REF!,D113))</f>
        <v>#REF!</v>
      </c>
      <c r="F113" s="98"/>
      <c r="G113" s="57"/>
      <c r="H113" s="59"/>
      <c r="I113" s="57"/>
      <c r="J113" s="32"/>
      <c r="K113" s="32"/>
      <c r="L113" s="32"/>
      <c r="M113" s="82"/>
      <c r="N113" s="55"/>
      <c r="O113" s="12"/>
      <c r="P113" s="12"/>
      <c r="Q113" s="12"/>
    </row>
    <row r="114" spans="3:17" x14ac:dyDescent="0.25">
      <c r="C114" s="80"/>
      <c r="D114" s="60"/>
      <c r="E114" s="56" t="e">
        <f>IF(OR(D114="",#REF!=""),"",NETWORKDAYS(#REF!,D114))</f>
        <v>#REF!</v>
      </c>
      <c r="F114" s="98"/>
      <c r="G114" s="57"/>
      <c r="H114" s="59"/>
      <c r="I114" s="57"/>
      <c r="J114" s="32"/>
      <c r="K114" s="32"/>
      <c r="L114" s="32"/>
      <c r="M114" s="82"/>
    </row>
    <row r="115" spans="3:17" x14ac:dyDescent="0.25">
      <c r="C115" s="80"/>
      <c r="D115" s="60"/>
      <c r="E115" s="56" t="e">
        <f>IF(OR(D115="",#REF!=""),"",NETWORKDAYS(#REF!,D115))</f>
        <v>#REF!</v>
      </c>
      <c r="F115" s="98"/>
      <c r="G115" s="57"/>
      <c r="H115" s="59"/>
      <c r="I115" s="57"/>
      <c r="J115" s="32"/>
      <c r="K115" s="32"/>
      <c r="L115" s="32"/>
      <c r="M115" s="82"/>
      <c r="N115" s="55"/>
      <c r="O115" s="12"/>
      <c r="P115" s="12"/>
      <c r="Q115" s="12"/>
    </row>
    <row r="116" spans="3:17" x14ac:dyDescent="0.25">
      <c r="C116" s="80"/>
      <c r="D116" s="60"/>
      <c r="E116" s="56" t="e">
        <f>IF(OR(D116="",#REF!=""),"",NETWORKDAYS(#REF!,D116))</f>
        <v>#REF!</v>
      </c>
      <c r="F116" s="98"/>
      <c r="G116" s="57"/>
      <c r="H116" s="59"/>
      <c r="I116" s="57"/>
      <c r="J116" s="32"/>
      <c r="K116" s="32"/>
      <c r="L116" s="32"/>
      <c r="M116" s="82"/>
    </row>
    <row r="117" spans="3:17" x14ac:dyDescent="0.25">
      <c r="C117" s="80"/>
      <c r="D117" s="60"/>
      <c r="E117" s="56" t="e">
        <f>IF(OR(D117="",#REF!=""),"",NETWORKDAYS(#REF!,D117))</f>
        <v>#REF!</v>
      </c>
      <c r="F117" s="98"/>
      <c r="G117" s="57"/>
      <c r="H117" s="59"/>
      <c r="I117" s="57"/>
      <c r="J117" s="32"/>
      <c r="K117" s="32"/>
      <c r="L117" s="32"/>
      <c r="M117" s="82"/>
    </row>
    <row r="118" spans="3:17" x14ac:dyDescent="0.25">
      <c r="C118" s="80"/>
      <c r="D118" s="60"/>
      <c r="E118" s="56" t="e">
        <f>IF(OR(D118="",#REF!=""),"",NETWORKDAYS(#REF!,D118))</f>
        <v>#REF!</v>
      </c>
      <c r="F118" s="98"/>
      <c r="G118" s="57"/>
      <c r="H118" s="59"/>
      <c r="I118" s="57"/>
      <c r="J118" s="32"/>
      <c r="K118" s="32"/>
      <c r="L118" s="32"/>
      <c r="M118" s="82"/>
    </row>
    <row r="119" spans="3:17" x14ac:dyDescent="0.25">
      <c r="C119" s="80"/>
      <c r="D119" s="60"/>
      <c r="E119" s="56" t="e">
        <f>IF(OR(D119="",#REF!=""),"",NETWORKDAYS(#REF!,D119))</f>
        <v>#REF!</v>
      </c>
      <c r="F119" s="98"/>
      <c r="G119" s="57"/>
      <c r="H119" s="59"/>
      <c r="I119" s="57"/>
      <c r="J119" s="32"/>
      <c r="K119" s="32"/>
      <c r="L119" s="32"/>
      <c r="M119" s="82"/>
    </row>
    <row r="120" spans="3:17" x14ac:dyDescent="0.25">
      <c r="C120" s="80"/>
      <c r="D120" s="60"/>
      <c r="E120" s="56" t="e">
        <f>IF(OR(D120="",#REF!=""),"",NETWORKDAYS(#REF!,D120))</f>
        <v>#REF!</v>
      </c>
      <c r="F120" s="98"/>
      <c r="G120" s="57"/>
      <c r="H120" s="59"/>
      <c r="I120" s="57"/>
      <c r="J120" s="32"/>
      <c r="K120" s="32"/>
      <c r="L120" s="32"/>
      <c r="M120" s="82"/>
      <c r="N120" s="55"/>
      <c r="O120" s="12"/>
      <c r="P120" s="12"/>
      <c r="Q120" s="12"/>
    </row>
    <row r="121" spans="3:17" x14ac:dyDescent="0.25">
      <c r="C121" s="80"/>
      <c r="D121" s="60"/>
      <c r="E121" s="56" t="e">
        <f>IF(OR(D121="",#REF!=""),"",NETWORKDAYS(#REF!,D121))</f>
        <v>#REF!</v>
      </c>
      <c r="F121" s="98"/>
      <c r="G121" s="57"/>
      <c r="H121" s="59"/>
      <c r="I121" s="57"/>
      <c r="J121" s="32"/>
      <c r="K121" s="32"/>
      <c r="L121" s="32"/>
      <c r="M121" s="82"/>
    </row>
    <row r="122" spans="3:17" x14ac:dyDescent="0.25">
      <c r="C122" s="80"/>
      <c r="D122" s="60"/>
      <c r="E122" s="56" t="e">
        <f>IF(OR(D122="",#REF!=""),"",NETWORKDAYS(#REF!,D122))</f>
        <v>#REF!</v>
      </c>
      <c r="F122" s="98"/>
      <c r="G122" s="57"/>
      <c r="H122" s="59"/>
      <c r="I122" s="57"/>
      <c r="J122" s="32"/>
      <c r="K122" s="32"/>
      <c r="L122" s="32"/>
      <c r="M122" s="82"/>
    </row>
    <row r="123" spans="3:17" x14ac:dyDescent="0.25">
      <c r="C123" s="80"/>
      <c r="D123" s="60"/>
      <c r="E123" s="56" t="e">
        <f>IF(OR(D123="",#REF!=""),"",NETWORKDAYS(#REF!,D123))</f>
        <v>#REF!</v>
      </c>
      <c r="F123" s="98"/>
      <c r="G123" s="57"/>
      <c r="H123" s="59"/>
      <c r="I123" s="57"/>
      <c r="J123" s="32"/>
      <c r="K123" s="32"/>
      <c r="L123" s="32"/>
      <c r="M123" s="82"/>
    </row>
    <row r="124" spans="3:17" x14ac:dyDescent="0.25">
      <c r="C124" s="80"/>
      <c r="D124" s="60"/>
      <c r="E124" s="56" t="e">
        <f>IF(OR(D124="",#REF!=""),"",NETWORKDAYS(#REF!,D124))</f>
        <v>#REF!</v>
      </c>
      <c r="F124" s="98"/>
      <c r="G124" s="57"/>
      <c r="H124" s="59"/>
      <c r="I124" s="57"/>
      <c r="J124" s="32"/>
      <c r="K124" s="32"/>
      <c r="L124" s="32"/>
      <c r="M124" s="82"/>
    </row>
    <row r="125" spans="3:17" x14ac:dyDescent="0.25">
      <c r="C125" s="80"/>
      <c r="D125" s="60"/>
      <c r="E125" s="56" t="e">
        <f>IF(OR(D125="",#REF!=""),"",NETWORKDAYS(#REF!,D125))</f>
        <v>#REF!</v>
      </c>
      <c r="F125" s="98"/>
      <c r="G125" s="57"/>
      <c r="H125" s="59"/>
      <c r="I125" s="57"/>
      <c r="J125" s="32"/>
      <c r="K125" s="32"/>
      <c r="L125" s="32"/>
      <c r="M125" s="82"/>
    </row>
    <row r="126" spans="3:17" x14ac:dyDescent="0.25">
      <c r="C126" s="80"/>
      <c r="D126" s="60"/>
      <c r="E126" s="56" t="e">
        <f>IF(OR(D126="",#REF!=""),"",NETWORKDAYS(#REF!,D126))</f>
        <v>#REF!</v>
      </c>
      <c r="F126" s="98"/>
      <c r="G126" s="57"/>
      <c r="H126" s="59"/>
      <c r="I126" s="57"/>
      <c r="J126" s="32"/>
      <c r="K126" s="32"/>
      <c r="L126" s="32"/>
      <c r="M126" s="82"/>
    </row>
    <row r="127" spans="3:17" x14ac:dyDescent="0.25">
      <c r="C127" s="80"/>
      <c r="D127" s="60"/>
      <c r="E127" s="56" t="e">
        <f>IF(OR(D127="",#REF!=""),"",NETWORKDAYS(#REF!,D127))</f>
        <v>#REF!</v>
      </c>
      <c r="F127" s="98"/>
      <c r="G127" s="57"/>
      <c r="H127" s="59"/>
      <c r="I127" s="57"/>
      <c r="J127" s="32"/>
      <c r="K127" s="32"/>
      <c r="L127" s="32"/>
      <c r="M127" s="82"/>
    </row>
    <row r="128" spans="3:17" x14ac:dyDescent="0.25">
      <c r="C128" s="80"/>
      <c r="D128" s="60"/>
      <c r="E128" s="56" t="e">
        <f>IF(OR(D128="",#REF!=""),"",NETWORKDAYS(#REF!,D128))</f>
        <v>#REF!</v>
      </c>
      <c r="F128" s="98"/>
      <c r="G128" s="57"/>
      <c r="H128" s="59"/>
      <c r="I128" s="57"/>
      <c r="J128" s="32"/>
      <c r="K128" s="32"/>
      <c r="L128" s="32"/>
      <c r="M128" s="82"/>
    </row>
    <row r="129" spans="3:13" x14ac:dyDescent="0.25">
      <c r="C129" s="80"/>
      <c r="D129" s="60"/>
      <c r="E129" s="56" t="e">
        <f>IF(OR(D129="",#REF!=""),"",NETWORKDAYS(#REF!,D129))</f>
        <v>#REF!</v>
      </c>
      <c r="F129" s="98"/>
      <c r="G129" s="57"/>
      <c r="H129" s="59"/>
      <c r="I129" s="57"/>
      <c r="J129" s="32"/>
      <c r="K129" s="32"/>
      <c r="L129" s="32"/>
      <c r="M129" s="82"/>
    </row>
    <row r="130" spans="3:13" x14ac:dyDescent="0.25">
      <c r="C130" s="80"/>
      <c r="D130" s="60"/>
      <c r="E130" s="56" t="e">
        <f>IF(OR(D130="",#REF!=""),"",NETWORKDAYS(#REF!,D130))</f>
        <v>#REF!</v>
      </c>
      <c r="F130" s="98"/>
      <c r="G130" s="57"/>
      <c r="H130" s="59"/>
      <c r="I130" s="57"/>
      <c r="J130" s="32"/>
      <c r="K130" s="32"/>
      <c r="L130" s="32"/>
      <c r="M130" s="82"/>
    </row>
    <row r="131" spans="3:13" x14ac:dyDescent="0.25">
      <c r="C131" s="80"/>
      <c r="D131" s="60"/>
      <c r="E131" s="56" t="e">
        <f>IF(OR(D131="",#REF!=""),"",NETWORKDAYS(#REF!,D131))</f>
        <v>#REF!</v>
      </c>
      <c r="F131" s="98"/>
      <c r="G131" s="57"/>
      <c r="H131" s="59"/>
      <c r="I131" s="57"/>
      <c r="J131" s="32"/>
      <c r="K131" s="32"/>
      <c r="L131" s="32"/>
      <c r="M131" s="82"/>
    </row>
    <row r="132" spans="3:13" x14ac:dyDescent="0.25">
      <c r="C132" s="80"/>
      <c r="D132" s="60"/>
      <c r="E132" s="56" t="e">
        <f>IF(OR(D132="",#REF!=""),"",NETWORKDAYS(#REF!,D132))</f>
        <v>#REF!</v>
      </c>
      <c r="F132" s="98"/>
      <c r="G132" s="57"/>
      <c r="H132" s="59"/>
      <c r="I132" s="57"/>
      <c r="J132" s="32"/>
      <c r="K132" s="32"/>
      <c r="L132" s="32"/>
      <c r="M132" s="82"/>
    </row>
    <row r="133" spans="3:13" x14ac:dyDescent="0.25">
      <c r="C133" s="80"/>
      <c r="D133" s="60"/>
      <c r="E133" s="56" t="e">
        <f>IF(OR(D133="",#REF!=""),"",NETWORKDAYS(#REF!,D133))</f>
        <v>#REF!</v>
      </c>
      <c r="F133" s="98"/>
      <c r="G133" s="57"/>
      <c r="H133" s="59"/>
      <c r="I133" s="57"/>
      <c r="J133" s="32"/>
      <c r="K133" s="32"/>
      <c r="L133" s="32"/>
      <c r="M133" s="82"/>
    </row>
    <row r="134" spans="3:13" x14ac:dyDescent="0.25">
      <c r="C134" s="80"/>
      <c r="D134" s="60"/>
      <c r="E134" s="56" t="e">
        <f>IF(OR(D134="",#REF!=""),"",NETWORKDAYS(#REF!,D134))</f>
        <v>#REF!</v>
      </c>
      <c r="F134" s="98"/>
      <c r="G134" s="57"/>
      <c r="H134" s="59"/>
      <c r="I134" s="57"/>
      <c r="J134" s="32"/>
      <c r="K134" s="32"/>
      <c r="L134" s="32"/>
      <c r="M134" s="82"/>
    </row>
    <row r="135" spans="3:13" x14ac:dyDescent="0.25">
      <c r="C135" s="80"/>
      <c r="D135" s="60"/>
      <c r="E135" s="56" t="e">
        <f>IF(OR(D135="",#REF!=""),"",NETWORKDAYS(#REF!,D135))</f>
        <v>#REF!</v>
      </c>
      <c r="F135" s="98"/>
      <c r="G135" s="57"/>
      <c r="H135" s="59"/>
      <c r="I135" s="57"/>
      <c r="J135" s="32"/>
      <c r="K135" s="32"/>
      <c r="L135" s="32"/>
      <c r="M135" s="82"/>
    </row>
    <row r="136" spans="3:13" x14ac:dyDescent="0.25">
      <c r="C136" s="80"/>
      <c r="D136" s="60"/>
      <c r="E136" s="56" t="e">
        <f>IF(OR(D136="",#REF!=""),"",NETWORKDAYS(#REF!,D136))</f>
        <v>#REF!</v>
      </c>
      <c r="F136" s="98"/>
      <c r="G136" s="57"/>
      <c r="H136" s="59"/>
      <c r="I136" s="57"/>
      <c r="J136" s="32"/>
      <c r="K136" s="32"/>
      <c r="L136" s="32"/>
      <c r="M136" s="82"/>
    </row>
    <row r="137" spans="3:13" x14ac:dyDescent="0.25">
      <c r="C137" s="80"/>
      <c r="D137" s="60"/>
      <c r="E137" s="56" t="e">
        <f>IF(OR(D137="",#REF!=""),"",NETWORKDAYS(#REF!,D137))</f>
        <v>#REF!</v>
      </c>
      <c r="F137" s="98"/>
      <c r="G137" s="57"/>
      <c r="H137" s="59"/>
      <c r="I137" s="57"/>
      <c r="J137" s="32"/>
      <c r="K137" s="32"/>
      <c r="L137" s="32"/>
      <c r="M137" s="82"/>
    </row>
    <row r="138" spans="3:13" x14ac:dyDescent="0.25">
      <c r="C138" s="80"/>
      <c r="D138" s="60"/>
      <c r="E138" s="56" t="e">
        <f>IF(OR(D138="",#REF!=""),"",NETWORKDAYS(#REF!,D138))</f>
        <v>#REF!</v>
      </c>
      <c r="F138" s="98"/>
      <c r="G138" s="57"/>
      <c r="H138" s="59"/>
      <c r="I138" s="57"/>
      <c r="J138" s="32"/>
      <c r="K138" s="32"/>
      <c r="L138" s="32"/>
      <c r="M138" s="82"/>
    </row>
    <row r="139" spans="3:13" x14ac:dyDescent="0.25">
      <c r="C139" s="80"/>
      <c r="D139" s="60"/>
      <c r="E139" s="56" t="e">
        <f>IF(OR(D139="",#REF!=""),"",NETWORKDAYS(#REF!,D139))</f>
        <v>#REF!</v>
      </c>
      <c r="F139" s="98"/>
      <c r="G139" s="57"/>
      <c r="H139" s="59"/>
      <c r="I139" s="57"/>
      <c r="J139" s="32"/>
      <c r="K139" s="32"/>
      <c r="L139" s="32"/>
      <c r="M139" s="82"/>
    </row>
    <row r="140" spans="3:13" x14ac:dyDescent="0.25">
      <c r="C140" s="80"/>
      <c r="D140" s="60"/>
      <c r="E140" s="56" t="e">
        <f>IF(OR(D140="",#REF!=""),"",NETWORKDAYS(#REF!,D140))</f>
        <v>#REF!</v>
      </c>
      <c r="F140" s="98"/>
      <c r="G140" s="57"/>
      <c r="H140" s="59"/>
      <c r="I140" s="57"/>
      <c r="J140" s="32"/>
      <c r="K140" s="32"/>
      <c r="L140" s="32"/>
      <c r="M140" s="82"/>
    </row>
    <row r="141" spans="3:13" x14ac:dyDescent="0.25">
      <c r="C141" s="80"/>
      <c r="D141" s="60"/>
      <c r="E141" s="56" t="e">
        <f>IF(OR(D141="",#REF!=""),"",NETWORKDAYS(#REF!,D141))</f>
        <v>#REF!</v>
      </c>
      <c r="F141" s="98"/>
      <c r="G141" s="57"/>
      <c r="H141" s="59"/>
      <c r="I141" s="57"/>
      <c r="J141" s="32"/>
      <c r="K141" s="32"/>
      <c r="L141" s="32"/>
      <c r="M141" s="82"/>
    </row>
    <row r="142" spans="3:13" x14ac:dyDescent="0.25">
      <c r="C142" s="80"/>
      <c r="D142" s="60"/>
      <c r="E142" s="56" t="e">
        <f>IF(OR(D142="",#REF!=""),"",NETWORKDAYS(#REF!,D142))</f>
        <v>#REF!</v>
      </c>
      <c r="F142" s="98"/>
      <c r="G142" s="57"/>
      <c r="H142" s="59"/>
      <c r="I142" s="57"/>
      <c r="J142" s="32"/>
      <c r="K142" s="32"/>
      <c r="L142" s="32"/>
      <c r="M142" s="82"/>
    </row>
    <row r="143" spans="3:13" x14ac:dyDescent="0.25">
      <c r="C143" s="80"/>
      <c r="D143" s="60"/>
      <c r="E143" s="56" t="e">
        <f>IF(OR(D143="",#REF!=""),"",NETWORKDAYS(#REF!,D143))</f>
        <v>#REF!</v>
      </c>
      <c r="F143" s="98"/>
      <c r="G143" s="57"/>
      <c r="H143" s="59"/>
      <c r="I143" s="57"/>
      <c r="J143" s="32"/>
      <c r="K143" s="32"/>
      <c r="L143" s="32"/>
      <c r="M143" s="82"/>
    </row>
    <row r="144" spans="3:13" x14ac:dyDescent="0.25">
      <c r="C144" s="80"/>
      <c r="D144" s="60"/>
      <c r="E144" s="56" t="e">
        <f>IF(OR(D144="",#REF!=""),"",NETWORKDAYS(#REF!,D144))</f>
        <v>#REF!</v>
      </c>
      <c r="F144" s="98"/>
      <c r="G144" s="57"/>
      <c r="H144" s="59"/>
      <c r="I144" s="57"/>
      <c r="J144" s="32"/>
      <c r="K144" s="32"/>
      <c r="L144" s="32"/>
      <c r="M144" s="82"/>
    </row>
    <row r="145" spans="1:17" x14ac:dyDescent="0.25">
      <c r="C145" s="80"/>
      <c r="D145" s="60"/>
      <c r="E145" s="56" t="e">
        <f>IF(OR(D145="",#REF!=""),"",NETWORKDAYS(#REF!,D145))</f>
        <v>#REF!</v>
      </c>
      <c r="F145" s="98"/>
      <c r="G145" s="57"/>
      <c r="H145" s="59"/>
      <c r="I145" s="57"/>
      <c r="J145" s="32"/>
      <c r="K145" s="32"/>
      <c r="L145" s="32"/>
      <c r="M145" s="82"/>
    </row>
    <row r="146" spans="1:17" x14ac:dyDescent="0.25">
      <c r="C146" s="80"/>
      <c r="D146" s="60"/>
      <c r="E146" s="56" t="e">
        <f>IF(OR(D146="",#REF!=""),"",NETWORKDAYS(#REF!,D146))</f>
        <v>#REF!</v>
      </c>
      <c r="F146" s="98"/>
      <c r="G146" s="57"/>
      <c r="H146" s="59"/>
      <c r="I146" s="57"/>
      <c r="J146" s="32"/>
      <c r="K146" s="32"/>
      <c r="L146" s="32"/>
      <c r="M146" s="82"/>
    </row>
    <row r="147" spans="1:17" x14ac:dyDescent="0.25">
      <c r="C147" s="80"/>
      <c r="D147" s="60"/>
      <c r="E147" s="56" t="e">
        <f>IF(OR(D147="",#REF!=""),"",NETWORKDAYS(#REF!,D147))</f>
        <v>#REF!</v>
      </c>
      <c r="F147" s="98"/>
      <c r="G147" s="57"/>
      <c r="H147" s="59"/>
      <c r="I147" s="57"/>
      <c r="J147" s="32"/>
      <c r="K147" s="32"/>
      <c r="L147" s="32"/>
      <c r="M147" s="82"/>
      <c r="N147" s="55"/>
      <c r="O147" s="12"/>
      <c r="P147" s="12"/>
      <c r="Q147" s="12"/>
    </row>
    <row r="148" spans="1:17" x14ac:dyDescent="0.25">
      <c r="C148" s="80"/>
      <c r="D148" s="60"/>
      <c r="E148" s="56" t="e">
        <f>IF(OR(D148="",#REF!=""),"",NETWORKDAYS(#REF!,D148))</f>
        <v>#REF!</v>
      </c>
      <c r="F148" s="98"/>
      <c r="G148" s="57"/>
      <c r="H148" s="59"/>
      <c r="I148" s="57"/>
      <c r="J148" s="32"/>
      <c r="K148" s="32"/>
      <c r="L148" s="32"/>
      <c r="M148" s="82"/>
    </row>
    <row r="149" spans="1:17" x14ac:dyDescent="0.25">
      <c r="C149" s="80"/>
      <c r="D149" s="60"/>
      <c r="E149" s="56" t="e">
        <f>IF(OR(D149="",#REF!=""),"",NETWORKDAYS(#REF!,D149))</f>
        <v>#REF!</v>
      </c>
      <c r="F149" s="98"/>
      <c r="G149" s="57"/>
      <c r="H149" s="59"/>
      <c r="I149" s="57"/>
      <c r="J149" s="32"/>
      <c r="K149" s="32"/>
      <c r="L149" s="32"/>
      <c r="M149" s="82"/>
    </row>
    <row r="150" spans="1:17" x14ac:dyDescent="0.25">
      <c r="C150" s="80"/>
      <c r="D150" s="60"/>
      <c r="E150" s="56" t="e">
        <f>IF(OR(D150="",#REF!=""),"",NETWORKDAYS(#REF!,D150))</f>
        <v>#REF!</v>
      </c>
      <c r="F150" s="98"/>
      <c r="G150" s="57"/>
      <c r="H150" s="59"/>
      <c r="I150" s="57"/>
      <c r="J150" s="32"/>
      <c r="K150" s="32"/>
      <c r="L150" s="32"/>
      <c r="M150" s="82"/>
    </row>
    <row r="151" spans="1:17" x14ac:dyDescent="0.25">
      <c r="C151" s="80"/>
      <c r="D151" s="60"/>
      <c r="E151" s="56" t="e">
        <f>IF(OR(D151="",#REF!=""),"",NETWORKDAYS(#REF!,D151))</f>
        <v>#REF!</v>
      </c>
      <c r="F151" s="98"/>
      <c r="G151" s="57"/>
      <c r="H151" s="59"/>
      <c r="I151" s="57"/>
      <c r="J151" s="32"/>
      <c r="K151" s="32"/>
      <c r="L151" s="32"/>
      <c r="M151" s="82"/>
    </row>
    <row r="152" spans="1:17" x14ac:dyDescent="0.25">
      <c r="C152" s="80"/>
      <c r="D152" s="60"/>
      <c r="E152" s="56" t="e">
        <f>IF(OR(D152="",#REF!=""),"",NETWORKDAYS(#REF!,D152))</f>
        <v>#REF!</v>
      </c>
      <c r="F152" s="98"/>
      <c r="G152" s="57"/>
      <c r="H152" s="59"/>
      <c r="I152" s="57"/>
      <c r="J152" s="32"/>
      <c r="K152" s="32"/>
      <c r="L152" s="32"/>
      <c r="M152" s="82"/>
    </row>
    <row r="153" spans="1:17" x14ac:dyDescent="0.25">
      <c r="C153" s="80"/>
      <c r="D153" s="60"/>
      <c r="E153" s="56" t="e">
        <f>IF(OR(D153="",#REF!=""),"",NETWORKDAYS(#REF!,D153))</f>
        <v>#REF!</v>
      </c>
      <c r="F153" s="98"/>
      <c r="G153" s="57"/>
      <c r="H153" s="59"/>
      <c r="I153" s="57"/>
      <c r="J153" s="32"/>
      <c r="K153" s="32"/>
      <c r="L153" s="32"/>
      <c r="M153" s="82"/>
    </row>
    <row r="154" spans="1:17" x14ac:dyDescent="0.25">
      <c r="C154" s="80"/>
      <c r="D154" s="60"/>
      <c r="E154" s="56" t="e">
        <f>IF(OR(D154="",#REF!=""),"",NETWORKDAYS(#REF!,D154))</f>
        <v>#REF!</v>
      </c>
      <c r="F154" s="98"/>
      <c r="G154" s="57"/>
      <c r="H154" s="59"/>
      <c r="I154" s="57"/>
      <c r="J154" s="32"/>
      <c r="K154" s="32"/>
      <c r="L154" s="32"/>
      <c r="M154" s="82"/>
    </row>
    <row r="155" spans="1:17" x14ac:dyDescent="0.25">
      <c r="C155" s="80"/>
      <c r="D155" s="60"/>
      <c r="E155" s="56" t="e">
        <f>IF(OR(D155="",#REF!=""),"",NETWORKDAYS(#REF!,D155))</f>
        <v>#REF!</v>
      </c>
      <c r="F155" s="98"/>
      <c r="G155" s="57"/>
      <c r="H155" s="59"/>
      <c r="I155" s="57"/>
      <c r="J155" s="32"/>
      <c r="K155" s="32"/>
      <c r="L155" s="32"/>
      <c r="M155" s="82"/>
    </row>
    <row r="156" spans="1:17" x14ac:dyDescent="0.25">
      <c r="C156" s="80"/>
      <c r="D156" s="60"/>
      <c r="E156" s="56" t="e">
        <f>IF(OR(D156="",#REF!=""),"",NETWORKDAYS(#REF!,D156))</f>
        <v>#REF!</v>
      </c>
      <c r="F156" s="98"/>
      <c r="G156" s="57"/>
      <c r="H156" s="59"/>
      <c r="I156" s="57"/>
      <c r="J156" s="32"/>
      <c r="K156" s="32"/>
      <c r="L156" s="32"/>
      <c r="M156" s="82"/>
    </row>
    <row r="157" spans="1:17" x14ac:dyDescent="0.25">
      <c r="C157" s="80"/>
      <c r="D157" s="60"/>
      <c r="E157" s="56" t="e">
        <f>IF(OR(D157="",#REF!=""),"",NETWORKDAYS(#REF!,D157))</f>
        <v>#REF!</v>
      </c>
      <c r="F157" s="98"/>
      <c r="G157" s="57"/>
      <c r="H157" s="59"/>
      <c r="I157" s="57"/>
      <c r="J157" s="32"/>
      <c r="K157" s="32"/>
      <c r="L157" s="32"/>
      <c r="M157" s="82"/>
    </row>
    <row r="158" spans="1:17" s="52" customFormat="1" ht="15.75" thickBot="1" x14ac:dyDescent="0.3">
      <c r="A158" s="11"/>
      <c r="B158" s="9"/>
      <c r="C158" s="80"/>
      <c r="D158" s="60"/>
      <c r="E158" s="56" t="e">
        <f>IF(OR(D158="",#REF!=""),"",NETWORKDAYS(#REF!,D158))</f>
        <v>#REF!</v>
      </c>
      <c r="F158" s="98"/>
      <c r="G158" s="57"/>
      <c r="H158" s="59"/>
      <c r="I158" s="57"/>
      <c r="J158" s="32"/>
      <c r="K158" s="32"/>
      <c r="L158" s="32"/>
      <c r="M158" s="82"/>
      <c r="N158" s="74"/>
    </row>
    <row r="159" spans="1:17" x14ac:dyDescent="0.25">
      <c r="C159" s="80"/>
      <c r="D159" s="60"/>
      <c r="E159" s="56" t="e">
        <f>IF(OR(D159="",#REF!=""),"",NETWORKDAYS(#REF!,D159))</f>
        <v>#REF!</v>
      </c>
      <c r="F159" s="98"/>
      <c r="G159" s="57"/>
      <c r="H159" s="59"/>
      <c r="I159" s="57"/>
      <c r="J159" s="32"/>
      <c r="K159" s="32"/>
      <c r="L159" s="32"/>
      <c r="M159" s="82"/>
    </row>
    <row r="160" spans="1:17" x14ac:dyDescent="0.25">
      <c r="C160" s="80"/>
      <c r="D160" s="60"/>
      <c r="E160" s="56" t="e">
        <f>IF(OR(D160="",#REF!=""),"",NETWORKDAYS(#REF!,D160))</f>
        <v>#REF!</v>
      </c>
      <c r="F160" s="98"/>
      <c r="G160" s="57"/>
      <c r="H160" s="59"/>
      <c r="I160" s="57"/>
      <c r="J160" s="32"/>
      <c r="K160" s="32"/>
      <c r="L160" s="32"/>
      <c r="M160" s="82"/>
    </row>
    <row r="161" spans="3:17" x14ac:dyDescent="0.25">
      <c r="C161" s="80"/>
      <c r="D161" s="60"/>
      <c r="E161" s="56" t="e">
        <f>IF(OR(D161="",#REF!=""),"",NETWORKDAYS(#REF!,D161))</f>
        <v>#REF!</v>
      </c>
      <c r="F161" s="98"/>
      <c r="G161" s="57"/>
      <c r="H161" s="59"/>
      <c r="I161" s="57"/>
      <c r="J161" s="32"/>
      <c r="K161" s="32"/>
      <c r="L161" s="32"/>
      <c r="M161" s="82"/>
    </row>
    <row r="162" spans="3:17" x14ac:dyDescent="0.25">
      <c r="C162" s="80"/>
      <c r="D162" s="60"/>
      <c r="E162" s="56" t="e">
        <f>IF(OR(D162="",#REF!=""),"",NETWORKDAYS(#REF!,D162))</f>
        <v>#REF!</v>
      </c>
      <c r="F162" s="98"/>
      <c r="G162" s="57"/>
      <c r="H162" s="59"/>
      <c r="I162" s="57"/>
      <c r="J162" s="32"/>
      <c r="K162" s="32"/>
      <c r="L162" s="32"/>
      <c r="M162" s="82"/>
    </row>
    <row r="163" spans="3:17" x14ac:dyDescent="0.25">
      <c r="C163" s="80"/>
      <c r="D163" s="60"/>
      <c r="E163" s="56" t="e">
        <f>IF(OR(D163="",#REF!=""),"",NETWORKDAYS(#REF!,D163))</f>
        <v>#REF!</v>
      </c>
      <c r="F163" s="98"/>
      <c r="G163" s="57"/>
      <c r="H163" s="59"/>
      <c r="I163" s="57"/>
      <c r="J163" s="32"/>
      <c r="K163" s="32"/>
      <c r="L163" s="32"/>
      <c r="M163" s="82"/>
    </row>
    <row r="164" spans="3:17" x14ac:dyDescent="0.25">
      <c r="C164" s="80"/>
      <c r="D164" s="60"/>
      <c r="E164" s="56" t="e">
        <f>IF(OR(D164="",#REF!=""),"",NETWORKDAYS(#REF!,D164))</f>
        <v>#REF!</v>
      </c>
      <c r="F164" s="98"/>
      <c r="G164" s="57"/>
      <c r="H164" s="59"/>
      <c r="I164" s="57"/>
      <c r="J164" s="32"/>
      <c r="K164" s="32"/>
      <c r="L164" s="32"/>
      <c r="M164" s="82"/>
    </row>
    <row r="165" spans="3:17" x14ac:dyDescent="0.25">
      <c r="C165" s="80"/>
      <c r="D165" s="60"/>
      <c r="E165" s="56" t="e">
        <f>IF(OR(D165="",#REF!=""),"",NETWORKDAYS(#REF!,D165))</f>
        <v>#REF!</v>
      </c>
      <c r="F165" s="98"/>
      <c r="G165" s="57"/>
      <c r="H165" s="59"/>
      <c r="I165" s="57"/>
      <c r="J165" s="32"/>
      <c r="K165" s="32"/>
      <c r="L165" s="32"/>
      <c r="M165" s="82"/>
    </row>
    <row r="166" spans="3:17" x14ac:dyDescent="0.25">
      <c r="C166" s="80"/>
      <c r="D166" s="60"/>
      <c r="E166" s="56" t="e">
        <f>IF(OR(D166="",#REF!=""),"",NETWORKDAYS(#REF!,D166))</f>
        <v>#REF!</v>
      </c>
      <c r="F166" s="98"/>
      <c r="G166" s="57"/>
      <c r="H166" s="59"/>
      <c r="I166" s="57"/>
      <c r="J166" s="32"/>
      <c r="K166" s="32"/>
      <c r="L166" s="32"/>
      <c r="M166" s="82"/>
    </row>
    <row r="167" spans="3:17" x14ac:dyDescent="0.25">
      <c r="C167" s="80"/>
      <c r="D167" s="60"/>
      <c r="E167" s="56" t="e">
        <f>IF(OR(D167="",#REF!=""),"",NETWORKDAYS(#REF!,D167))</f>
        <v>#REF!</v>
      </c>
      <c r="F167" s="98"/>
      <c r="G167" s="57"/>
      <c r="H167" s="59"/>
      <c r="I167" s="57"/>
      <c r="J167" s="32"/>
      <c r="K167" s="32"/>
      <c r="L167" s="32"/>
      <c r="M167" s="82"/>
    </row>
    <row r="168" spans="3:17" x14ac:dyDescent="0.25">
      <c r="C168" s="80"/>
      <c r="D168" s="60"/>
      <c r="E168" s="56" t="e">
        <f>IF(OR(D168="",#REF!=""),"",NETWORKDAYS(#REF!,D168))</f>
        <v>#REF!</v>
      </c>
      <c r="F168" s="98"/>
      <c r="G168" s="57"/>
      <c r="H168" s="59"/>
      <c r="I168" s="57"/>
      <c r="J168" s="32"/>
      <c r="K168" s="32"/>
      <c r="L168" s="32"/>
      <c r="M168" s="82"/>
    </row>
    <row r="169" spans="3:17" x14ac:dyDescent="0.25">
      <c r="C169" s="80"/>
      <c r="D169" s="60"/>
      <c r="E169" s="56" t="e">
        <f>IF(OR(D169="",#REF!=""),"",NETWORKDAYS(#REF!,D169))</f>
        <v>#REF!</v>
      </c>
      <c r="F169" s="98"/>
      <c r="G169" s="57"/>
      <c r="H169" s="59"/>
      <c r="I169" s="57"/>
      <c r="J169" s="32"/>
      <c r="K169" s="32"/>
      <c r="L169" s="32"/>
      <c r="M169" s="82"/>
    </row>
    <row r="170" spans="3:17" x14ac:dyDescent="0.25">
      <c r="C170" s="80"/>
      <c r="D170" s="60"/>
      <c r="E170" s="56" t="e">
        <f>IF(OR(D170="",#REF!=""),"",NETWORKDAYS(#REF!,D170))</f>
        <v>#REF!</v>
      </c>
      <c r="F170" s="98"/>
      <c r="G170" s="57"/>
      <c r="H170" s="59"/>
      <c r="I170" s="57"/>
      <c r="J170" s="32"/>
      <c r="K170" s="32"/>
      <c r="L170" s="32"/>
      <c r="M170" s="82"/>
    </row>
    <row r="171" spans="3:17" x14ac:dyDescent="0.25">
      <c r="C171" s="80"/>
      <c r="D171" s="60"/>
      <c r="E171" s="56" t="e">
        <f>IF(OR(D171="",#REF!=""),"",NETWORKDAYS(#REF!,D171))</f>
        <v>#REF!</v>
      </c>
      <c r="F171" s="98"/>
      <c r="G171" s="57"/>
      <c r="H171" s="59"/>
      <c r="I171" s="57"/>
      <c r="J171" s="32"/>
      <c r="K171" s="32"/>
      <c r="L171" s="32"/>
      <c r="M171" s="82"/>
    </row>
    <row r="172" spans="3:17" x14ac:dyDescent="0.25">
      <c r="C172" s="80"/>
      <c r="D172" s="60"/>
      <c r="E172" s="56" t="e">
        <f>IF(OR(D172="",#REF!=""),"",NETWORKDAYS(#REF!,D172))</f>
        <v>#REF!</v>
      </c>
      <c r="F172" s="98"/>
      <c r="G172" s="57"/>
      <c r="H172" s="59"/>
      <c r="I172" s="57"/>
      <c r="J172" s="32"/>
      <c r="K172" s="32"/>
      <c r="L172" s="32"/>
      <c r="M172" s="82"/>
    </row>
    <row r="173" spans="3:17" x14ac:dyDescent="0.25">
      <c r="C173" s="80"/>
      <c r="D173" s="60"/>
      <c r="E173" s="56" t="e">
        <f>IF(OR(D173="",#REF!=""),"",NETWORKDAYS(#REF!,D173))</f>
        <v>#REF!</v>
      </c>
      <c r="F173" s="98"/>
      <c r="G173" s="57"/>
      <c r="H173" s="59"/>
      <c r="I173" s="57"/>
      <c r="J173" s="32"/>
      <c r="K173" s="32"/>
      <c r="L173" s="32"/>
      <c r="M173" s="82"/>
      <c r="N173" s="55"/>
      <c r="O173" s="12"/>
      <c r="P173" s="12"/>
      <c r="Q173" s="12"/>
    </row>
    <row r="174" spans="3:17" x14ac:dyDescent="0.25">
      <c r="C174" s="80"/>
      <c r="D174" s="60"/>
      <c r="E174" s="56" t="e">
        <f>IF(OR(D174="",#REF!=""),"",NETWORKDAYS(#REF!,D174))</f>
        <v>#REF!</v>
      </c>
      <c r="F174" s="98"/>
      <c r="G174" s="57"/>
      <c r="H174" s="59"/>
      <c r="I174" s="57"/>
      <c r="J174" s="32"/>
      <c r="K174" s="32"/>
      <c r="L174" s="32"/>
      <c r="M174" s="82"/>
    </row>
    <row r="175" spans="3:17" x14ac:dyDescent="0.25">
      <c r="C175" s="80"/>
      <c r="D175" s="60"/>
      <c r="E175" s="56" t="e">
        <f>IF(OR(D175="",#REF!=""),"",NETWORKDAYS(#REF!,D175))</f>
        <v>#REF!</v>
      </c>
      <c r="F175" s="98"/>
      <c r="G175" s="57"/>
      <c r="H175" s="59"/>
      <c r="I175" s="57"/>
      <c r="J175" s="32"/>
      <c r="K175" s="32"/>
      <c r="L175" s="32"/>
      <c r="M175" s="82"/>
    </row>
    <row r="176" spans="3:17" x14ac:dyDescent="0.25">
      <c r="C176" s="80"/>
      <c r="D176" s="60"/>
      <c r="E176" s="56" t="e">
        <f>IF(OR(D176="",#REF!=""),"",NETWORKDAYS(#REF!,D176))</f>
        <v>#REF!</v>
      </c>
      <c r="F176" s="98"/>
      <c r="G176" s="57"/>
      <c r="H176" s="59"/>
      <c r="I176" s="57"/>
      <c r="J176" s="32"/>
      <c r="K176" s="32"/>
      <c r="L176" s="32"/>
      <c r="M176" s="82"/>
    </row>
    <row r="177" spans="1:27" x14ac:dyDescent="0.25">
      <c r="C177" s="80"/>
      <c r="D177" s="60"/>
      <c r="E177" s="56" t="e">
        <f>IF(OR(D177="",#REF!=""),"",NETWORKDAYS(#REF!,D177))</f>
        <v>#REF!</v>
      </c>
      <c r="F177" s="98"/>
      <c r="G177" s="57"/>
      <c r="H177" s="59"/>
      <c r="I177" s="57"/>
      <c r="J177" s="32"/>
      <c r="K177" s="32"/>
      <c r="L177" s="32"/>
      <c r="M177" s="82"/>
    </row>
    <row r="178" spans="1:27" x14ac:dyDescent="0.25">
      <c r="C178" s="80"/>
      <c r="D178" s="60"/>
      <c r="E178" s="56" t="e">
        <f>IF(OR(D178="",#REF!=""),"",NETWORKDAYS(#REF!,D178))</f>
        <v>#REF!</v>
      </c>
      <c r="F178" s="98"/>
      <c r="G178" s="57"/>
      <c r="H178" s="59"/>
      <c r="I178" s="57"/>
      <c r="J178" s="32"/>
      <c r="K178" s="32"/>
      <c r="L178" s="32"/>
      <c r="M178" s="82"/>
    </row>
    <row r="179" spans="1:27" x14ac:dyDescent="0.25">
      <c r="C179" s="80"/>
      <c r="D179" s="60"/>
      <c r="E179" s="56" t="e">
        <f>IF(OR(D179="",#REF!=""),"",NETWORKDAYS(#REF!,D179))</f>
        <v>#REF!</v>
      </c>
      <c r="F179" s="98"/>
      <c r="G179" s="57"/>
      <c r="H179" s="59"/>
      <c r="I179" s="57"/>
      <c r="J179" s="32"/>
      <c r="K179" s="32"/>
      <c r="L179" s="32"/>
      <c r="M179" s="82"/>
    </row>
    <row r="180" spans="1:27" x14ac:dyDescent="0.25">
      <c r="C180" s="80"/>
      <c r="D180" s="60"/>
      <c r="E180" s="56" t="e">
        <f>IF(OR(D180="",#REF!=""),"",NETWORKDAYS(#REF!,D180))</f>
        <v>#REF!</v>
      </c>
      <c r="F180" s="98"/>
      <c r="G180" s="57"/>
      <c r="H180" s="59"/>
      <c r="I180" s="57"/>
      <c r="J180" s="32"/>
      <c r="K180" s="32"/>
      <c r="L180" s="32"/>
      <c r="M180" s="82"/>
    </row>
    <row r="181" spans="1:27" x14ac:dyDescent="0.25">
      <c r="C181" s="80"/>
      <c r="D181" s="60"/>
      <c r="E181" s="56" t="e">
        <f>IF(OR(D181="",#REF!=""),"",NETWORKDAYS(#REF!,D181))</f>
        <v>#REF!</v>
      </c>
      <c r="F181" s="98"/>
      <c r="G181" s="57"/>
      <c r="H181" s="59"/>
      <c r="I181" s="57"/>
      <c r="J181" s="32"/>
      <c r="K181" s="32"/>
      <c r="L181" s="32"/>
      <c r="M181" s="82"/>
    </row>
    <row r="182" spans="1:27" x14ac:dyDescent="0.25">
      <c r="C182" s="80"/>
      <c r="D182" s="60"/>
      <c r="E182" s="56" t="e">
        <f>IF(OR(D182="",#REF!=""),"",NETWORKDAYS(#REF!,D182))</f>
        <v>#REF!</v>
      </c>
      <c r="F182" s="98"/>
      <c r="G182" s="57"/>
      <c r="H182" s="59"/>
      <c r="I182" s="57"/>
      <c r="J182" s="32"/>
      <c r="K182" s="32"/>
      <c r="L182" s="32"/>
      <c r="M182" s="82"/>
    </row>
    <row r="183" spans="1:27" x14ac:dyDescent="0.25">
      <c r="C183" s="80"/>
      <c r="D183" s="60"/>
      <c r="E183" s="56" t="e">
        <f>IF(OR(D183="",#REF!=""),"",NETWORKDAYS(#REF!,D183))</f>
        <v>#REF!</v>
      </c>
      <c r="F183" s="98"/>
      <c r="G183" s="57"/>
      <c r="H183" s="59"/>
      <c r="I183" s="57"/>
      <c r="J183" s="32"/>
      <c r="K183" s="32"/>
      <c r="L183" s="32"/>
      <c r="M183" s="82"/>
    </row>
    <row r="184" spans="1:27" x14ac:dyDescent="0.25">
      <c r="C184" s="80"/>
      <c r="D184" s="60"/>
      <c r="E184" s="56" t="e">
        <f>IF(OR(D184="",#REF!=""),"",NETWORKDAYS(#REF!,D184))</f>
        <v>#REF!</v>
      </c>
      <c r="F184" s="98"/>
      <c r="G184" s="57"/>
      <c r="H184" s="59"/>
      <c r="I184" s="57"/>
      <c r="J184" s="32"/>
      <c r="K184" s="32"/>
      <c r="L184" s="32"/>
      <c r="M184" s="82"/>
    </row>
    <row r="185" spans="1:27" s="30" customFormat="1" x14ac:dyDescent="0.25">
      <c r="A185" s="11"/>
      <c r="B185" s="9"/>
      <c r="C185" s="80"/>
      <c r="D185" s="84"/>
      <c r="E185" s="56" t="e">
        <f>IF(OR(D185="",#REF!=""),"",NETWORKDAYS(#REF!,D185))</f>
        <v>#REF!</v>
      </c>
      <c r="F185" s="57"/>
      <c r="G185" s="57"/>
      <c r="H185" s="59"/>
      <c r="I185" s="57"/>
      <c r="J185" s="32"/>
      <c r="K185" s="32"/>
      <c r="L185" s="32"/>
      <c r="M185" s="82"/>
      <c r="N185" s="55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</row>
    <row r="186" spans="1:27" s="12" customFormat="1" x14ac:dyDescent="0.25">
      <c r="A186" s="11"/>
      <c r="B186" s="9"/>
      <c r="C186" s="80"/>
      <c r="D186" s="60"/>
      <c r="E186" s="56" t="e">
        <f>IF(OR(D186="",#REF!=""),"",NETWORKDAYS(#REF!,D186))</f>
        <v>#REF!</v>
      </c>
      <c r="F186" s="98"/>
      <c r="G186" s="57"/>
      <c r="H186" s="59"/>
      <c r="I186" s="57"/>
      <c r="J186" s="32"/>
      <c r="K186" s="32"/>
      <c r="L186" s="32"/>
      <c r="M186" s="82"/>
      <c r="N186" s="53"/>
      <c r="O186" s="10"/>
      <c r="P186" s="10"/>
      <c r="Q186" s="10"/>
    </row>
    <row r="187" spans="1:27" x14ac:dyDescent="0.25">
      <c r="C187" s="80"/>
      <c r="D187" s="60"/>
      <c r="E187" s="56" t="e">
        <f>IF(OR(D187="",#REF!=""),"",NETWORKDAYS(#REF!,D187))</f>
        <v>#REF!</v>
      </c>
      <c r="F187" s="98"/>
      <c r="G187" s="57"/>
      <c r="H187" s="59"/>
      <c r="I187" s="57"/>
      <c r="J187" s="32"/>
      <c r="K187" s="32"/>
      <c r="L187" s="32"/>
      <c r="M187" s="82"/>
    </row>
    <row r="188" spans="1:27" x14ac:dyDescent="0.25">
      <c r="C188" s="80"/>
      <c r="D188" s="60"/>
      <c r="E188" s="56" t="e">
        <f>IF(OR(D188="",#REF!=""),"",NETWORKDAYS(#REF!,D188))</f>
        <v>#REF!</v>
      </c>
      <c r="F188" s="98"/>
      <c r="G188" s="57"/>
      <c r="H188" s="59"/>
      <c r="I188" s="57"/>
      <c r="J188" s="32"/>
      <c r="K188" s="32"/>
      <c r="L188" s="32"/>
      <c r="M188" s="82"/>
    </row>
    <row r="189" spans="1:27" x14ac:dyDescent="0.25">
      <c r="C189" s="80"/>
      <c r="D189" s="60"/>
      <c r="E189" s="56" t="e">
        <f>IF(OR(D189="",#REF!=""),"",NETWORKDAYS(#REF!,D189))</f>
        <v>#REF!</v>
      </c>
      <c r="F189" s="98"/>
      <c r="G189" s="57"/>
      <c r="H189" s="59"/>
      <c r="I189" s="57"/>
      <c r="J189" s="32"/>
      <c r="K189" s="32"/>
      <c r="L189" s="32"/>
      <c r="M189" s="82"/>
    </row>
    <row r="190" spans="1:27" x14ac:dyDescent="0.25">
      <c r="C190" s="80"/>
      <c r="D190" s="60"/>
      <c r="E190" s="56" t="e">
        <f>IF(OR(D190="",#REF!=""),"",NETWORKDAYS(#REF!,D190))</f>
        <v>#REF!</v>
      </c>
      <c r="F190" s="98"/>
      <c r="G190" s="57"/>
      <c r="H190" s="59"/>
      <c r="I190" s="57"/>
      <c r="J190" s="32"/>
      <c r="K190" s="32"/>
      <c r="L190" s="32"/>
      <c r="M190" s="82"/>
    </row>
    <row r="191" spans="1:27" x14ac:dyDescent="0.25">
      <c r="C191" s="80"/>
      <c r="D191" s="60"/>
      <c r="E191" s="56" t="e">
        <f>IF(OR(D191="",#REF!=""),"",NETWORKDAYS(#REF!,D191))</f>
        <v>#REF!</v>
      </c>
      <c r="F191" s="98"/>
      <c r="G191" s="57"/>
      <c r="H191" s="59"/>
      <c r="I191" s="57"/>
      <c r="J191" s="32"/>
      <c r="K191" s="32"/>
      <c r="L191" s="32"/>
      <c r="M191" s="82"/>
    </row>
    <row r="192" spans="1:27" x14ac:dyDescent="0.25">
      <c r="C192" s="80"/>
      <c r="D192" s="60"/>
      <c r="E192" s="56" t="e">
        <f>IF(OR(D192="",#REF!=""),"",NETWORKDAYS(#REF!,D192))</f>
        <v>#REF!</v>
      </c>
      <c r="F192" s="98"/>
      <c r="G192" s="57"/>
      <c r="H192" s="59"/>
      <c r="I192" s="57"/>
      <c r="J192" s="32"/>
      <c r="K192" s="32"/>
      <c r="L192" s="32"/>
      <c r="M192" s="82"/>
      <c r="N192" s="55"/>
      <c r="O192" s="12"/>
      <c r="P192" s="12"/>
      <c r="Q192" s="12"/>
    </row>
    <row r="193" spans="3:17" x14ac:dyDescent="0.25">
      <c r="C193" s="80"/>
      <c r="D193" s="60"/>
      <c r="E193" s="56" t="e">
        <f>IF(OR(D193="",#REF!=""),"",NETWORKDAYS(#REF!,D193))</f>
        <v>#REF!</v>
      </c>
      <c r="F193" s="98"/>
      <c r="G193" s="57"/>
      <c r="H193" s="59"/>
      <c r="I193" s="57"/>
      <c r="J193" s="32"/>
      <c r="K193" s="32"/>
      <c r="L193" s="32"/>
      <c r="M193" s="82"/>
    </row>
    <row r="194" spans="3:17" x14ac:dyDescent="0.25">
      <c r="C194" s="80"/>
      <c r="D194" s="60"/>
      <c r="E194" s="56" t="e">
        <f>IF(OR(D194="",#REF!=""),"",NETWORKDAYS(#REF!,D194))</f>
        <v>#REF!</v>
      </c>
      <c r="F194" s="98"/>
      <c r="G194" s="57"/>
      <c r="H194" s="59"/>
      <c r="I194" s="57"/>
      <c r="J194" s="32"/>
      <c r="K194" s="32"/>
      <c r="L194" s="32"/>
      <c r="M194" s="82"/>
    </row>
    <row r="195" spans="3:17" x14ac:dyDescent="0.25">
      <c r="C195" s="80"/>
      <c r="D195" s="60"/>
      <c r="E195" s="56" t="e">
        <f>IF(OR(D195="",#REF!=""),"",NETWORKDAYS(#REF!,D195))</f>
        <v>#REF!</v>
      </c>
      <c r="F195" s="98"/>
      <c r="G195" s="57"/>
      <c r="H195" s="59"/>
      <c r="I195" s="57"/>
      <c r="J195" s="32"/>
      <c r="K195" s="32"/>
      <c r="L195" s="32"/>
      <c r="M195" s="82"/>
    </row>
    <row r="196" spans="3:17" x14ac:dyDescent="0.25">
      <c r="C196" s="80"/>
      <c r="D196" s="60"/>
      <c r="E196" s="56" t="e">
        <f>IF(OR(D196="",#REF!=""),"",NETWORKDAYS(#REF!,D196))</f>
        <v>#REF!</v>
      </c>
      <c r="F196" s="98"/>
      <c r="G196" s="57"/>
      <c r="H196" s="59"/>
      <c r="I196" s="57"/>
      <c r="J196" s="32"/>
      <c r="K196" s="32"/>
      <c r="L196" s="32"/>
      <c r="M196" s="82"/>
    </row>
    <row r="197" spans="3:17" x14ac:dyDescent="0.25">
      <c r="C197" s="80"/>
      <c r="D197" s="60"/>
      <c r="E197" s="56" t="e">
        <f>IF(OR(D197="",#REF!=""),"",NETWORKDAYS(#REF!,D197))</f>
        <v>#REF!</v>
      </c>
      <c r="F197" s="98"/>
      <c r="G197" s="57"/>
      <c r="H197" s="59"/>
      <c r="I197" s="57"/>
      <c r="J197" s="32"/>
      <c r="K197" s="32"/>
      <c r="L197" s="32"/>
      <c r="M197" s="82"/>
    </row>
    <row r="198" spans="3:17" x14ac:dyDescent="0.25">
      <c r="C198" s="80"/>
      <c r="D198" s="60"/>
      <c r="E198" s="56" t="e">
        <f>IF(OR(D198="",#REF!=""),"",NETWORKDAYS(#REF!,D198))</f>
        <v>#REF!</v>
      </c>
      <c r="F198" s="98"/>
      <c r="G198" s="57"/>
      <c r="H198" s="59"/>
      <c r="I198" s="57"/>
      <c r="J198" s="32"/>
      <c r="K198" s="32"/>
      <c r="L198" s="32"/>
      <c r="M198" s="82"/>
    </row>
    <row r="199" spans="3:17" x14ac:dyDescent="0.25">
      <c r="C199" s="80"/>
      <c r="D199" s="60"/>
      <c r="E199" s="56" t="e">
        <f>IF(OR(D199="",#REF!=""),"",NETWORKDAYS(#REF!,D199))</f>
        <v>#REF!</v>
      </c>
      <c r="F199" s="98"/>
      <c r="G199" s="57"/>
      <c r="H199" s="59"/>
      <c r="I199" s="57"/>
      <c r="J199" s="32"/>
      <c r="K199" s="32"/>
      <c r="L199" s="32"/>
      <c r="M199" s="82"/>
      <c r="N199" s="55"/>
      <c r="O199" s="12"/>
      <c r="P199" s="12"/>
      <c r="Q199" s="12"/>
    </row>
    <row r="200" spans="3:17" x14ac:dyDescent="0.25">
      <c r="C200" s="80"/>
      <c r="D200" s="60"/>
      <c r="E200" s="56" t="e">
        <f>IF(OR(D200="",#REF!=""),"",NETWORKDAYS(#REF!,D200))</f>
        <v>#REF!</v>
      </c>
      <c r="F200" s="98"/>
      <c r="G200" s="57"/>
      <c r="H200" s="59"/>
      <c r="I200" s="57"/>
      <c r="J200" s="32"/>
      <c r="K200" s="32"/>
      <c r="L200" s="32"/>
      <c r="M200" s="82"/>
    </row>
    <row r="201" spans="3:17" x14ac:dyDescent="0.25">
      <c r="C201" s="80"/>
      <c r="D201" s="60"/>
      <c r="E201" s="56" t="e">
        <f>IF(OR(D201="",#REF!=""),"",NETWORKDAYS(#REF!,D201))</f>
        <v>#REF!</v>
      </c>
      <c r="F201" s="98"/>
      <c r="G201" s="57"/>
      <c r="H201" s="59"/>
      <c r="I201" s="57"/>
      <c r="J201" s="32"/>
      <c r="K201" s="32"/>
      <c r="L201" s="32"/>
      <c r="M201" s="82"/>
    </row>
    <row r="202" spans="3:17" x14ac:dyDescent="0.25">
      <c r="C202" s="80"/>
      <c r="D202" s="60"/>
      <c r="E202" s="56" t="e">
        <f>IF(OR(D202="",#REF!=""),"",NETWORKDAYS(#REF!,D202))</f>
        <v>#REF!</v>
      </c>
      <c r="F202" s="98"/>
      <c r="G202" s="57"/>
      <c r="H202" s="59"/>
      <c r="I202" s="57"/>
      <c r="J202" s="32"/>
      <c r="K202" s="32"/>
      <c r="L202" s="32"/>
      <c r="M202" s="82"/>
    </row>
    <row r="203" spans="3:17" x14ac:dyDescent="0.25">
      <c r="C203" s="80"/>
      <c r="D203" s="60"/>
      <c r="E203" s="56" t="e">
        <f>IF(OR(D203="",#REF!=""),"",NETWORKDAYS(#REF!,D203))</f>
        <v>#REF!</v>
      </c>
      <c r="F203" s="98"/>
      <c r="G203" s="57"/>
      <c r="H203" s="59"/>
      <c r="I203" s="57"/>
      <c r="J203" s="32"/>
      <c r="K203" s="32"/>
      <c r="L203" s="32"/>
      <c r="M203" s="82"/>
    </row>
    <row r="204" spans="3:17" x14ac:dyDescent="0.25">
      <c r="C204" s="80"/>
      <c r="D204" s="60"/>
      <c r="E204" s="56" t="e">
        <f>IF(OR(D204="",#REF!=""),"",NETWORKDAYS(#REF!,D204))</f>
        <v>#REF!</v>
      </c>
      <c r="F204" s="98"/>
      <c r="G204" s="57"/>
      <c r="H204" s="59"/>
      <c r="I204" s="57"/>
      <c r="J204" s="32"/>
      <c r="K204" s="32"/>
      <c r="L204" s="32"/>
      <c r="M204" s="82"/>
    </row>
    <row r="205" spans="3:17" x14ac:dyDescent="0.25">
      <c r="C205" s="80"/>
      <c r="D205" s="60"/>
      <c r="E205" s="56" t="e">
        <f>IF(OR(D205="",#REF!=""),"",NETWORKDAYS(#REF!,D205))</f>
        <v>#REF!</v>
      </c>
      <c r="F205" s="98"/>
      <c r="G205" s="57"/>
      <c r="H205" s="59"/>
      <c r="I205" s="57"/>
      <c r="J205" s="32"/>
      <c r="K205" s="32"/>
      <c r="L205" s="32"/>
      <c r="M205" s="82"/>
      <c r="N205" s="55"/>
      <c r="O205" s="12"/>
      <c r="P205" s="12"/>
      <c r="Q205" s="12"/>
    </row>
    <row r="206" spans="3:17" x14ac:dyDescent="0.25">
      <c r="C206" s="80"/>
      <c r="D206" s="60"/>
      <c r="E206" s="56" t="e">
        <f>IF(OR(D206="",#REF!=""),"",NETWORKDAYS(#REF!,D206))</f>
        <v>#REF!</v>
      </c>
      <c r="F206" s="98"/>
      <c r="G206" s="57"/>
      <c r="H206" s="59"/>
      <c r="I206" s="57"/>
      <c r="J206" s="32"/>
      <c r="K206" s="32"/>
      <c r="L206" s="32"/>
      <c r="M206" s="82"/>
    </row>
    <row r="207" spans="3:17" x14ac:dyDescent="0.25">
      <c r="C207" s="80"/>
      <c r="D207" s="60"/>
      <c r="E207" s="56" t="e">
        <f>IF(OR(D207="",#REF!=""),"",NETWORKDAYS(#REF!,D207))</f>
        <v>#REF!</v>
      </c>
      <c r="F207" s="98"/>
      <c r="G207" s="57"/>
      <c r="H207" s="59"/>
      <c r="I207" s="57"/>
      <c r="J207" s="32"/>
      <c r="K207" s="32"/>
      <c r="L207" s="32"/>
      <c r="M207" s="82"/>
    </row>
    <row r="208" spans="3:17" x14ac:dyDescent="0.25">
      <c r="C208" s="80"/>
      <c r="D208" s="60"/>
      <c r="E208" s="56" t="e">
        <f>IF(OR(D208="",#REF!=""),"",NETWORKDAYS(#REF!,D208))</f>
        <v>#REF!</v>
      </c>
      <c r="F208" s="98"/>
      <c r="G208" s="57"/>
      <c r="H208" s="59"/>
      <c r="I208" s="57"/>
      <c r="J208" s="32"/>
      <c r="K208" s="32"/>
      <c r="L208" s="32"/>
      <c r="M208" s="82"/>
    </row>
    <row r="209" spans="1:20" x14ac:dyDescent="0.25">
      <c r="C209" s="80"/>
      <c r="D209" s="60"/>
      <c r="E209" s="56" t="e">
        <f>IF(OR(D209="",#REF!=""),"",NETWORKDAYS(#REF!,D209))</f>
        <v>#REF!</v>
      </c>
      <c r="F209" s="98"/>
      <c r="G209" s="57"/>
      <c r="H209" s="59"/>
      <c r="I209" s="57"/>
      <c r="J209" s="32"/>
      <c r="K209" s="32"/>
      <c r="L209" s="32"/>
      <c r="M209" s="82"/>
    </row>
    <row r="210" spans="1:20" x14ac:dyDescent="0.25">
      <c r="C210" s="80"/>
      <c r="D210" s="60"/>
      <c r="E210" s="56" t="e">
        <f>IF(OR(D210="",#REF!=""),"",NETWORKDAYS(#REF!,D210))</f>
        <v>#REF!</v>
      </c>
      <c r="F210" s="98"/>
      <c r="G210" s="57"/>
      <c r="H210" s="59"/>
      <c r="I210" s="57"/>
      <c r="J210" s="32"/>
      <c r="K210" s="32"/>
      <c r="L210" s="32"/>
      <c r="M210" s="82"/>
    </row>
    <row r="211" spans="1:20" x14ac:dyDescent="0.25">
      <c r="C211" s="80"/>
      <c r="D211" s="60"/>
      <c r="E211" s="56" t="e">
        <f>IF(OR(D211="",#REF!=""),"",NETWORKDAYS(#REF!,D211))</f>
        <v>#REF!</v>
      </c>
      <c r="F211" s="98"/>
      <c r="G211" s="57"/>
      <c r="H211" s="59"/>
      <c r="I211" s="57"/>
      <c r="J211" s="32"/>
      <c r="K211" s="32"/>
      <c r="L211" s="32"/>
      <c r="M211" s="82"/>
    </row>
    <row r="212" spans="1:20" x14ac:dyDescent="0.25">
      <c r="C212" s="80"/>
      <c r="D212" s="60"/>
      <c r="E212" s="56" t="e">
        <f>IF(OR(D212="",#REF!=""),"",NETWORKDAYS(#REF!,D212))</f>
        <v>#REF!</v>
      </c>
      <c r="F212" s="98"/>
      <c r="G212" s="57"/>
      <c r="H212" s="59"/>
      <c r="I212" s="57"/>
      <c r="J212" s="32"/>
      <c r="K212" s="32"/>
      <c r="L212" s="32"/>
      <c r="M212" s="82"/>
    </row>
    <row r="213" spans="1:20" x14ac:dyDescent="0.25">
      <c r="C213" s="80"/>
      <c r="D213" s="60"/>
      <c r="E213" s="56" t="e">
        <f>IF(OR(D213="",#REF!=""),"",NETWORKDAYS(#REF!,D213))</f>
        <v>#REF!</v>
      </c>
      <c r="F213" s="98"/>
      <c r="G213" s="57"/>
      <c r="H213" s="59"/>
      <c r="I213" s="57"/>
      <c r="J213" s="32"/>
      <c r="K213" s="32"/>
      <c r="L213" s="32"/>
      <c r="M213" s="82"/>
    </row>
    <row r="214" spans="1:20" x14ac:dyDescent="0.25">
      <c r="C214" s="80"/>
      <c r="D214" s="60"/>
      <c r="E214" s="56" t="e">
        <f>IF(OR(D214="",#REF!=""),"",NETWORKDAYS(#REF!,D214))</f>
        <v>#REF!</v>
      </c>
      <c r="F214" s="98"/>
      <c r="G214" s="57"/>
      <c r="H214" s="59"/>
      <c r="I214" s="57"/>
      <c r="J214" s="32"/>
      <c r="K214" s="32"/>
      <c r="L214" s="32"/>
      <c r="M214" s="82"/>
    </row>
    <row r="215" spans="1:20" x14ac:dyDescent="0.25">
      <c r="C215" s="80"/>
      <c r="D215" s="60"/>
      <c r="E215" s="56" t="e">
        <f>IF(OR(D215="",#REF!=""),"",NETWORKDAYS(#REF!,D215))</f>
        <v>#REF!</v>
      </c>
      <c r="F215" s="98"/>
      <c r="G215" s="57"/>
      <c r="H215" s="59"/>
      <c r="I215" s="57"/>
      <c r="J215" s="32"/>
      <c r="K215" s="32"/>
      <c r="L215" s="32"/>
      <c r="M215" s="82"/>
    </row>
    <row r="216" spans="1:20" x14ac:dyDescent="0.25">
      <c r="C216" s="80"/>
      <c r="D216" s="60"/>
      <c r="E216" s="56" t="e">
        <f>IF(OR(D216="",#REF!=""),"",NETWORKDAYS(#REF!,D216))</f>
        <v>#REF!</v>
      </c>
      <c r="F216" s="98"/>
      <c r="G216" s="57"/>
      <c r="H216" s="59"/>
      <c r="I216" s="57"/>
      <c r="J216" s="32"/>
      <c r="K216" s="32"/>
      <c r="L216" s="32"/>
      <c r="M216" s="82"/>
    </row>
    <row r="217" spans="1:20" x14ac:dyDescent="0.25">
      <c r="C217" s="80"/>
      <c r="D217" s="60"/>
      <c r="E217" s="56" t="e">
        <f>IF(OR(D217="",#REF!=""),"",NETWORKDAYS(#REF!,D217))</f>
        <v>#REF!</v>
      </c>
      <c r="F217" s="98"/>
      <c r="G217" s="57"/>
      <c r="H217" s="59"/>
      <c r="I217" s="57"/>
      <c r="J217" s="32"/>
      <c r="K217" s="32"/>
      <c r="L217" s="32"/>
      <c r="M217" s="82"/>
    </row>
    <row r="218" spans="1:20" x14ac:dyDescent="0.25">
      <c r="C218" s="80"/>
      <c r="D218" s="60"/>
      <c r="E218" s="56" t="e">
        <f>IF(OR(D218="",#REF!=""),"",NETWORKDAYS(#REF!,D218))</f>
        <v>#REF!</v>
      </c>
      <c r="F218" s="98"/>
      <c r="G218" s="57"/>
      <c r="H218" s="59"/>
      <c r="I218" s="57"/>
      <c r="J218" s="32"/>
      <c r="K218" s="32"/>
      <c r="L218" s="32"/>
      <c r="M218" s="82"/>
      <c r="N218" s="55"/>
      <c r="O218" s="12"/>
      <c r="P218" s="12"/>
      <c r="Q218" s="12"/>
    </row>
    <row r="219" spans="1:20" x14ac:dyDescent="0.25">
      <c r="C219" s="80"/>
      <c r="D219" s="60"/>
      <c r="E219" s="56" t="e">
        <f>IF(OR(D219="",#REF!=""),"",NETWORKDAYS(#REF!,D219))</f>
        <v>#REF!</v>
      </c>
      <c r="F219" s="98"/>
      <c r="G219" s="57"/>
      <c r="H219" s="59"/>
      <c r="I219" s="57"/>
      <c r="J219" s="32"/>
      <c r="K219" s="32"/>
      <c r="L219" s="32"/>
      <c r="M219" s="82"/>
    </row>
    <row r="220" spans="1:20" x14ac:dyDescent="0.25">
      <c r="C220" s="80"/>
      <c r="D220" s="60"/>
      <c r="E220" s="56" t="e">
        <f>IF(OR(D220="",#REF!=""),"",NETWORKDAYS(#REF!,D220))</f>
        <v>#REF!</v>
      </c>
      <c r="F220" s="98"/>
      <c r="G220" s="57"/>
      <c r="H220" s="59"/>
      <c r="I220" s="57"/>
      <c r="J220" s="32"/>
      <c r="K220" s="32"/>
      <c r="L220" s="32"/>
      <c r="M220" s="82"/>
    </row>
    <row r="221" spans="1:20" x14ac:dyDescent="0.25">
      <c r="C221" s="80"/>
      <c r="D221" s="60"/>
      <c r="E221" s="56" t="e">
        <f>IF(OR(D221="",#REF!=""),"",NETWORKDAYS(#REF!,D221))</f>
        <v>#REF!</v>
      </c>
      <c r="F221" s="98"/>
      <c r="G221" s="57"/>
      <c r="H221" s="59"/>
      <c r="I221" s="57"/>
      <c r="J221" s="32"/>
      <c r="K221" s="32"/>
      <c r="L221" s="32"/>
      <c r="M221" s="82"/>
      <c r="N221" s="55"/>
      <c r="O221" s="12"/>
      <c r="P221" s="12"/>
      <c r="Q221" s="12"/>
      <c r="R221" s="12"/>
      <c r="S221" s="12"/>
      <c r="T221" s="12"/>
    </row>
    <row r="222" spans="1:20" s="44" customFormat="1" x14ac:dyDescent="0.25">
      <c r="A222" s="11"/>
      <c r="B222" s="9"/>
      <c r="C222" s="80"/>
      <c r="D222" s="60"/>
      <c r="E222" s="56" t="e">
        <f>IF(OR(D222="",#REF!=""),"",NETWORKDAYS(#REF!,D222))</f>
        <v>#REF!</v>
      </c>
      <c r="F222" s="98"/>
      <c r="G222" s="57"/>
      <c r="H222" s="59"/>
      <c r="I222" s="57"/>
      <c r="J222" s="32"/>
      <c r="K222" s="32"/>
      <c r="L222" s="32"/>
      <c r="M222" s="82"/>
      <c r="N222" s="55"/>
      <c r="O222" s="12"/>
      <c r="P222" s="12"/>
      <c r="Q222" s="12"/>
      <c r="R222" s="12"/>
      <c r="S222" s="12"/>
      <c r="T222" s="12"/>
    </row>
    <row r="223" spans="1:20" x14ac:dyDescent="0.25">
      <c r="C223" s="80"/>
      <c r="D223" s="60"/>
      <c r="E223" s="56" t="e">
        <f>IF(OR(D223="",#REF!=""),"",NETWORKDAYS(#REF!,D223))</f>
        <v>#REF!</v>
      </c>
      <c r="F223" s="98"/>
      <c r="G223" s="57"/>
      <c r="H223" s="59"/>
      <c r="I223" s="57"/>
      <c r="J223" s="32"/>
      <c r="K223" s="32"/>
      <c r="L223" s="32"/>
      <c r="M223" s="82"/>
    </row>
    <row r="224" spans="1:20" x14ac:dyDescent="0.25">
      <c r="C224" s="80"/>
      <c r="D224" s="60"/>
      <c r="E224" s="56" t="e">
        <f>IF(OR(D224="",#REF!=""),"",NETWORKDAYS(#REF!,D224))</f>
        <v>#REF!</v>
      </c>
      <c r="F224" s="98"/>
      <c r="G224" s="57"/>
      <c r="H224" s="59"/>
      <c r="I224" s="57"/>
      <c r="J224" s="32"/>
      <c r="K224" s="32"/>
      <c r="L224" s="32"/>
      <c r="M224" s="82"/>
    </row>
    <row r="225" spans="3:17" x14ac:dyDescent="0.25">
      <c r="C225" s="80"/>
      <c r="D225" s="60"/>
      <c r="E225" s="56" t="e">
        <f>IF(OR(D225="",#REF!=""),"",NETWORKDAYS(#REF!,D225))</f>
        <v>#REF!</v>
      </c>
      <c r="F225" s="98"/>
      <c r="G225" s="57"/>
      <c r="H225" s="59"/>
      <c r="I225" s="57"/>
      <c r="J225" s="32"/>
      <c r="K225" s="32"/>
      <c r="L225" s="32"/>
      <c r="M225" s="82"/>
    </row>
    <row r="226" spans="3:17" x14ac:dyDescent="0.25">
      <c r="C226" s="80"/>
      <c r="D226" s="60"/>
      <c r="E226" s="56" t="e">
        <f>IF(OR(D226="",#REF!=""),"",NETWORKDAYS(#REF!,D226))</f>
        <v>#REF!</v>
      </c>
      <c r="F226" s="98"/>
      <c r="G226" s="57"/>
      <c r="H226" s="59"/>
      <c r="I226" s="57"/>
      <c r="J226" s="32"/>
      <c r="K226" s="32"/>
      <c r="L226" s="32"/>
      <c r="M226" s="82"/>
    </row>
    <row r="227" spans="3:17" x14ac:dyDescent="0.25">
      <c r="C227" s="80"/>
      <c r="D227" s="60"/>
      <c r="E227" s="56" t="e">
        <f>IF(OR(D227="",#REF!=""),"",NETWORKDAYS(#REF!,D227))</f>
        <v>#REF!</v>
      </c>
      <c r="F227" s="98"/>
      <c r="G227" s="57"/>
      <c r="H227" s="59"/>
      <c r="I227" s="57"/>
      <c r="J227" s="32"/>
      <c r="K227" s="32"/>
      <c r="L227" s="32"/>
      <c r="M227" s="82"/>
    </row>
    <row r="228" spans="3:17" x14ac:dyDescent="0.25">
      <c r="C228" s="80"/>
      <c r="D228" s="60"/>
      <c r="E228" s="56" t="e">
        <f>IF(OR(D228="",#REF!=""),"",NETWORKDAYS(#REF!,D228))</f>
        <v>#REF!</v>
      </c>
      <c r="F228" s="98"/>
      <c r="G228" s="57"/>
      <c r="H228" s="59"/>
      <c r="I228" s="57"/>
      <c r="J228" s="32"/>
      <c r="K228" s="32"/>
      <c r="L228" s="32"/>
      <c r="M228" s="82"/>
    </row>
    <row r="229" spans="3:17" x14ac:dyDescent="0.25">
      <c r="C229" s="80"/>
      <c r="D229" s="60"/>
      <c r="E229" s="56" t="e">
        <f>IF(OR(D229="",#REF!=""),"",NETWORKDAYS(#REF!,D229))</f>
        <v>#REF!</v>
      </c>
      <c r="F229" s="98"/>
      <c r="G229" s="57"/>
      <c r="H229" s="59"/>
      <c r="I229" s="57"/>
      <c r="J229" s="32"/>
      <c r="K229" s="32"/>
      <c r="L229" s="32"/>
      <c r="M229" s="82"/>
    </row>
    <row r="230" spans="3:17" x14ac:dyDescent="0.25">
      <c r="C230" s="80"/>
      <c r="D230" s="60"/>
      <c r="E230" s="56" t="e">
        <f>IF(OR(D230="",#REF!=""),"",NETWORKDAYS(#REF!,D230))</f>
        <v>#REF!</v>
      </c>
      <c r="F230" s="98"/>
      <c r="G230" s="57"/>
      <c r="H230" s="59"/>
      <c r="I230" s="57"/>
      <c r="J230" s="32"/>
      <c r="K230" s="32"/>
      <c r="L230" s="32"/>
      <c r="M230" s="82"/>
      <c r="N230" s="55"/>
      <c r="O230" s="12"/>
      <c r="P230" s="12"/>
      <c r="Q230" s="12"/>
    </row>
    <row r="231" spans="3:17" x14ac:dyDescent="0.25">
      <c r="C231" s="80"/>
      <c r="D231" s="60"/>
      <c r="E231" s="56" t="e">
        <f>IF(OR(D231="",#REF!=""),"",NETWORKDAYS(#REF!,D231))</f>
        <v>#REF!</v>
      </c>
      <c r="F231" s="98"/>
      <c r="G231" s="57"/>
      <c r="H231" s="59"/>
      <c r="I231" s="57"/>
      <c r="J231" s="32"/>
      <c r="K231" s="32"/>
      <c r="L231" s="32"/>
      <c r="M231" s="82"/>
    </row>
    <row r="232" spans="3:17" x14ac:dyDescent="0.25">
      <c r="C232" s="80"/>
      <c r="D232" s="60"/>
      <c r="E232" s="56" t="e">
        <f>IF(OR(D232="",#REF!=""),"",NETWORKDAYS(#REF!,D232))</f>
        <v>#REF!</v>
      </c>
      <c r="F232" s="98"/>
      <c r="G232" s="57"/>
      <c r="H232" s="59"/>
      <c r="I232" s="57"/>
      <c r="J232" s="32"/>
      <c r="K232" s="32"/>
      <c r="L232" s="32"/>
      <c r="M232" s="82"/>
    </row>
    <row r="233" spans="3:17" x14ac:dyDescent="0.25">
      <c r="C233" s="80"/>
      <c r="D233" s="60"/>
      <c r="E233" s="56" t="e">
        <f>IF(OR(D233="",#REF!=""),"",NETWORKDAYS(#REF!,D233))</f>
        <v>#REF!</v>
      </c>
      <c r="F233" s="98"/>
      <c r="G233" s="57"/>
      <c r="H233" s="59"/>
      <c r="I233" s="57"/>
      <c r="J233" s="32"/>
      <c r="K233" s="32"/>
      <c r="L233" s="32"/>
      <c r="M233" s="82"/>
    </row>
    <row r="234" spans="3:17" x14ac:dyDescent="0.25">
      <c r="C234" s="80"/>
      <c r="D234" s="60"/>
      <c r="E234" s="56" t="e">
        <f>IF(OR(D234="",#REF!=""),"",NETWORKDAYS(#REF!,D234))</f>
        <v>#REF!</v>
      </c>
      <c r="F234" s="98"/>
      <c r="G234" s="57"/>
      <c r="H234" s="59"/>
      <c r="I234" s="57"/>
      <c r="J234" s="32"/>
      <c r="K234" s="32"/>
      <c r="L234" s="32"/>
      <c r="M234" s="82"/>
    </row>
    <row r="235" spans="3:17" x14ac:dyDescent="0.25">
      <c r="C235" s="80"/>
      <c r="D235" s="60"/>
      <c r="E235" s="56" t="e">
        <f>IF(OR(D235="",#REF!=""),"",NETWORKDAYS(#REF!,D235))</f>
        <v>#REF!</v>
      </c>
      <c r="F235" s="98"/>
      <c r="G235" s="57"/>
      <c r="H235" s="59"/>
      <c r="I235" s="57"/>
      <c r="J235" s="32"/>
      <c r="K235" s="32"/>
      <c r="L235" s="32"/>
      <c r="M235" s="82"/>
    </row>
    <row r="236" spans="3:17" x14ac:dyDescent="0.25">
      <c r="C236" s="80"/>
      <c r="D236" s="60"/>
      <c r="E236" s="56" t="e">
        <f>IF(OR(D236="",#REF!=""),"",NETWORKDAYS(#REF!,D236))</f>
        <v>#REF!</v>
      </c>
      <c r="F236" s="98"/>
      <c r="G236" s="57"/>
      <c r="H236" s="59"/>
      <c r="I236" s="57"/>
      <c r="J236" s="32"/>
      <c r="K236" s="32"/>
      <c r="L236" s="32"/>
      <c r="M236" s="82"/>
    </row>
    <row r="237" spans="3:17" x14ac:dyDescent="0.25">
      <c r="C237" s="80"/>
      <c r="D237" s="60"/>
      <c r="E237" s="56" t="e">
        <f>IF(OR(D237="",#REF!=""),"",NETWORKDAYS(#REF!,D237))</f>
        <v>#REF!</v>
      </c>
      <c r="F237" s="98"/>
      <c r="G237" s="57"/>
      <c r="H237" s="59"/>
      <c r="I237" s="57"/>
      <c r="J237" s="32"/>
      <c r="K237" s="32"/>
      <c r="L237" s="32"/>
      <c r="M237" s="82"/>
    </row>
    <row r="238" spans="3:17" x14ac:dyDescent="0.25">
      <c r="C238" s="80"/>
      <c r="D238" s="60"/>
      <c r="E238" s="56" t="e">
        <f>IF(OR(D238="",#REF!=""),"",NETWORKDAYS(#REF!,D238))</f>
        <v>#REF!</v>
      </c>
      <c r="F238" s="98"/>
      <c r="G238" s="57"/>
      <c r="H238" s="59"/>
      <c r="I238" s="57"/>
      <c r="J238" s="32"/>
      <c r="K238" s="32"/>
      <c r="L238" s="32"/>
      <c r="M238" s="82"/>
    </row>
    <row r="239" spans="3:17" x14ac:dyDescent="0.25">
      <c r="C239" s="80"/>
      <c r="D239" s="60"/>
      <c r="E239" s="56" t="e">
        <f>IF(OR(D239="",#REF!=""),"",NETWORKDAYS(#REF!,D239))</f>
        <v>#REF!</v>
      </c>
      <c r="F239" s="98"/>
      <c r="G239" s="57"/>
      <c r="H239" s="59"/>
      <c r="I239" s="57"/>
      <c r="J239" s="32"/>
      <c r="K239" s="32"/>
      <c r="L239" s="32"/>
      <c r="M239" s="82"/>
    </row>
    <row r="240" spans="3:17" x14ac:dyDescent="0.25">
      <c r="C240" s="80"/>
      <c r="D240" s="60"/>
      <c r="E240" s="56" t="e">
        <f>IF(OR(D240="",#REF!=""),"",NETWORKDAYS(#REF!,D240))</f>
        <v>#REF!</v>
      </c>
      <c r="F240" s="98"/>
      <c r="G240" s="57"/>
      <c r="H240" s="59"/>
      <c r="I240" s="57"/>
      <c r="J240" s="32"/>
      <c r="K240" s="32"/>
      <c r="L240" s="32"/>
      <c r="M240" s="82"/>
    </row>
    <row r="241" spans="3:17" x14ac:dyDescent="0.25">
      <c r="C241" s="80"/>
      <c r="D241" s="60"/>
      <c r="E241" s="56" t="e">
        <f>IF(OR(D241="",#REF!=""),"",NETWORKDAYS(#REF!,D241))</f>
        <v>#REF!</v>
      </c>
      <c r="F241" s="98"/>
      <c r="G241" s="57"/>
      <c r="H241" s="59"/>
      <c r="I241" s="57"/>
      <c r="J241" s="32"/>
      <c r="K241" s="32"/>
      <c r="L241" s="32"/>
      <c r="M241" s="82"/>
    </row>
    <row r="242" spans="3:17" x14ac:dyDescent="0.25">
      <c r="C242" s="80"/>
      <c r="D242" s="60"/>
      <c r="E242" s="56" t="e">
        <f>IF(OR(D242="",#REF!=""),"",NETWORKDAYS(#REF!,D242))</f>
        <v>#REF!</v>
      </c>
      <c r="F242" s="98"/>
      <c r="G242" s="57"/>
      <c r="H242" s="59"/>
      <c r="I242" s="57"/>
      <c r="J242" s="32"/>
      <c r="K242" s="32"/>
      <c r="L242" s="32"/>
      <c r="M242" s="82"/>
    </row>
    <row r="243" spans="3:17" x14ac:dyDescent="0.25">
      <c r="C243" s="80"/>
      <c r="D243" s="60"/>
      <c r="E243" s="56" t="e">
        <f>IF(OR(D243="",#REF!=""),"",NETWORKDAYS(#REF!,D243))</f>
        <v>#REF!</v>
      </c>
      <c r="F243" s="98"/>
      <c r="G243" s="57"/>
      <c r="H243" s="59"/>
      <c r="I243" s="57"/>
      <c r="J243" s="32"/>
      <c r="K243" s="32"/>
      <c r="L243" s="32"/>
      <c r="M243" s="82"/>
    </row>
    <row r="244" spans="3:17" x14ac:dyDescent="0.25">
      <c r="C244" s="80"/>
      <c r="D244" s="60"/>
      <c r="E244" s="56" t="e">
        <f>IF(OR(D244="",#REF!=""),"",NETWORKDAYS(#REF!,D244))</f>
        <v>#REF!</v>
      </c>
      <c r="F244" s="98"/>
      <c r="G244" s="57"/>
      <c r="H244" s="59"/>
      <c r="I244" s="57"/>
      <c r="J244" s="32"/>
      <c r="K244" s="32"/>
      <c r="L244" s="32"/>
      <c r="M244" s="82"/>
    </row>
    <row r="245" spans="3:17" x14ac:dyDescent="0.25">
      <c r="C245" s="80"/>
      <c r="D245" s="60"/>
      <c r="E245" s="56" t="e">
        <f>IF(OR(D245="",#REF!=""),"",NETWORKDAYS(#REF!,D245))</f>
        <v>#REF!</v>
      </c>
      <c r="F245" s="98"/>
      <c r="G245" s="57"/>
      <c r="H245" s="59"/>
      <c r="I245" s="57"/>
      <c r="J245" s="32"/>
      <c r="K245" s="32"/>
      <c r="L245" s="32"/>
      <c r="M245" s="82"/>
    </row>
    <row r="246" spans="3:17" x14ac:dyDescent="0.25">
      <c r="C246" s="80"/>
      <c r="D246" s="60"/>
      <c r="E246" s="56" t="e">
        <f>IF(OR(D246="",#REF!=""),"",NETWORKDAYS(#REF!,D246))</f>
        <v>#REF!</v>
      </c>
      <c r="F246" s="98"/>
      <c r="G246" s="57"/>
      <c r="H246" s="59"/>
      <c r="I246" s="57"/>
      <c r="J246" s="32"/>
      <c r="K246" s="32"/>
      <c r="L246" s="32"/>
      <c r="M246" s="82"/>
    </row>
    <row r="247" spans="3:17" x14ac:dyDescent="0.25">
      <c r="C247" s="80"/>
      <c r="D247" s="60"/>
      <c r="E247" s="56" t="e">
        <f>IF(OR(D247="",#REF!=""),"",NETWORKDAYS(#REF!,D247))</f>
        <v>#REF!</v>
      </c>
      <c r="F247" s="98"/>
      <c r="G247" s="57"/>
      <c r="H247" s="59"/>
      <c r="I247" s="57"/>
      <c r="J247" s="32"/>
      <c r="K247" s="32"/>
      <c r="L247" s="32"/>
      <c r="M247" s="82"/>
    </row>
    <row r="248" spans="3:17" x14ac:dyDescent="0.25">
      <c r="C248" s="80"/>
      <c r="D248" s="60"/>
      <c r="E248" s="56" t="e">
        <f>IF(OR(D248="",#REF!=""),"",NETWORKDAYS(#REF!,D248))</f>
        <v>#REF!</v>
      </c>
      <c r="F248" s="98"/>
      <c r="G248" s="57"/>
      <c r="H248" s="59"/>
      <c r="I248" s="57"/>
      <c r="J248" s="32"/>
      <c r="K248" s="32"/>
      <c r="L248" s="32"/>
      <c r="M248" s="82"/>
    </row>
    <row r="249" spans="3:17" x14ac:dyDescent="0.25">
      <c r="C249" s="80"/>
      <c r="D249" s="60"/>
      <c r="E249" s="56" t="e">
        <f>IF(OR(D249="",#REF!=""),"",NETWORKDAYS(#REF!,D249))</f>
        <v>#REF!</v>
      </c>
      <c r="F249" s="98"/>
      <c r="G249" s="57"/>
      <c r="H249" s="59"/>
      <c r="I249" s="57"/>
      <c r="J249" s="32"/>
      <c r="K249" s="32"/>
      <c r="L249" s="32"/>
      <c r="M249" s="82"/>
    </row>
    <row r="250" spans="3:17" x14ac:dyDescent="0.25">
      <c r="C250" s="80"/>
      <c r="D250" s="60"/>
      <c r="E250" s="56" t="e">
        <f>IF(OR(D250="",#REF!=""),"",NETWORKDAYS(#REF!,D250))</f>
        <v>#REF!</v>
      </c>
      <c r="F250" s="98"/>
      <c r="G250" s="57"/>
      <c r="H250" s="59"/>
      <c r="I250" s="57"/>
      <c r="J250" s="32"/>
      <c r="K250" s="32"/>
      <c r="L250" s="32"/>
      <c r="M250" s="82"/>
    </row>
    <row r="251" spans="3:17" x14ac:dyDescent="0.25">
      <c r="C251" s="80"/>
      <c r="D251" s="60"/>
      <c r="E251" s="56" t="e">
        <f>IF(OR(D251="",#REF!=""),"",NETWORKDAYS(#REF!,D251))</f>
        <v>#REF!</v>
      </c>
      <c r="F251" s="98"/>
      <c r="G251" s="57"/>
      <c r="H251" s="59"/>
      <c r="I251" s="57"/>
      <c r="J251" s="32"/>
      <c r="K251" s="32"/>
      <c r="L251" s="32"/>
      <c r="M251" s="82"/>
    </row>
    <row r="252" spans="3:17" x14ac:dyDescent="0.25">
      <c r="C252" s="80"/>
      <c r="D252" s="60"/>
      <c r="E252" s="56" t="e">
        <f>IF(OR(D252="",#REF!=""),"",NETWORKDAYS(#REF!,D252))</f>
        <v>#REF!</v>
      </c>
      <c r="F252" s="98"/>
      <c r="G252" s="57"/>
      <c r="H252" s="59"/>
      <c r="I252" s="57"/>
      <c r="J252" s="32"/>
      <c r="K252" s="32"/>
      <c r="L252" s="32"/>
      <c r="M252" s="82"/>
    </row>
    <row r="253" spans="3:17" x14ac:dyDescent="0.25">
      <c r="C253" s="80"/>
      <c r="D253" s="60"/>
      <c r="E253" s="56" t="e">
        <f>IF(OR(D253="",#REF!=""),"",NETWORKDAYS(#REF!,D253))</f>
        <v>#REF!</v>
      </c>
      <c r="F253" s="98"/>
      <c r="G253" s="57"/>
      <c r="H253" s="59"/>
      <c r="I253" s="57"/>
      <c r="J253" s="32"/>
      <c r="K253" s="32"/>
      <c r="L253" s="32"/>
      <c r="M253" s="82"/>
    </row>
    <row r="254" spans="3:17" x14ac:dyDescent="0.25">
      <c r="C254" s="80"/>
      <c r="D254" s="60"/>
      <c r="E254" s="56" t="e">
        <f>IF(OR(D254="",#REF!=""),"",NETWORKDAYS(#REF!,D254))</f>
        <v>#REF!</v>
      </c>
      <c r="F254" s="98"/>
      <c r="G254" s="57"/>
      <c r="H254" s="59"/>
      <c r="I254" s="57"/>
      <c r="J254" s="32"/>
      <c r="K254" s="32"/>
      <c r="L254" s="32"/>
      <c r="M254" s="82"/>
      <c r="N254" s="55"/>
      <c r="O254" s="12"/>
      <c r="P254" s="12"/>
      <c r="Q254" s="12"/>
    </row>
    <row r="255" spans="3:17" x14ac:dyDescent="0.25">
      <c r="C255" s="80"/>
      <c r="D255" s="60"/>
      <c r="E255" s="56" t="e">
        <f>IF(OR(D255="",#REF!=""),"",NETWORKDAYS(#REF!,D255))</f>
        <v>#REF!</v>
      </c>
      <c r="F255" s="98"/>
      <c r="G255" s="57"/>
      <c r="H255" s="59"/>
      <c r="I255" s="57"/>
      <c r="J255" s="32"/>
      <c r="K255" s="32"/>
      <c r="L255" s="32"/>
      <c r="M255" s="82"/>
    </row>
    <row r="256" spans="3:17" x14ac:dyDescent="0.25">
      <c r="C256" s="80"/>
      <c r="D256" s="60"/>
      <c r="E256" s="56" t="e">
        <f>IF(OR(D256="",#REF!=""),"",NETWORKDAYS(#REF!,D256))</f>
        <v>#REF!</v>
      </c>
      <c r="F256" s="98"/>
      <c r="G256" s="57"/>
      <c r="H256" s="59"/>
      <c r="I256" s="57"/>
      <c r="J256" s="32"/>
      <c r="K256" s="32"/>
      <c r="L256" s="32"/>
      <c r="M256" s="82"/>
    </row>
    <row r="257" spans="3:17" x14ac:dyDescent="0.25">
      <c r="C257" s="80"/>
      <c r="D257" s="60"/>
      <c r="E257" s="56" t="e">
        <f>IF(OR(D257="",#REF!=""),"",NETWORKDAYS(#REF!,D257))</f>
        <v>#REF!</v>
      </c>
      <c r="F257" s="98"/>
      <c r="G257" s="57"/>
      <c r="H257" s="59"/>
      <c r="I257" s="57"/>
      <c r="J257" s="32"/>
      <c r="K257" s="32"/>
      <c r="L257" s="32"/>
      <c r="M257" s="82"/>
      <c r="N257" s="55"/>
      <c r="O257" s="12"/>
      <c r="P257" s="12"/>
      <c r="Q257" s="12"/>
    </row>
    <row r="258" spans="3:17" x14ac:dyDescent="0.25">
      <c r="C258" s="80"/>
      <c r="D258" s="60"/>
      <c r="E258" s="56" t="e">
        <f>IF(OR(D258="",#REF!=""),"",NETWORKDAYS(#REF!,D258))</f>
        <v>#REF!</v>
      </c>
      <c r="F258" s="98"/>
      <c r="G258" s="57"/>
      <c r="H258" s="59"/>
      <c r="I258" s="57"/>
      <c r="J258" s="32"/>
      <c r="K258" s="32"/>
      <c r="L258" s="32"/>
      <c r="M258" s="82"/>
    </row>
    <row r="259" spans="3:17" x14ac:dyDescent="0.25">
      <c r="C259" s="80"/>
      <c r="D259" s="60"/>
      <c r="E259" s="56" t="e">
        <f>IF(OR(D259="",#REF!=""),"",NETWORKDAYS(#REF!,D259))</f>
        <v>#REF!</v>
      </c>
      <c r="F259" s="98"/>
      <c r="G259" s="57"/>
      <c r="H259" s="59"/>
      <c r="I259" s="57"/>
      <c r="J259" s="32"/>
      <c r="K259" s="32"/>
      <c r="L259" s="32"/>
      <c r="M259" s="82"/>
    </row>
    <row r="260" spans="3:17" x14ac:dyDescent="0.25">
      <c r="C260" s="80"/>
      <c r="D260" s="60"/>
      <c r="E260" s="56" t="e">
        <f>IF(OR(D260="",#REF!=""),"",NETWORKDAYS(#REF!,D260))</f>
        <v>#REF!</v>
      </c>
      <c r="F260" s="98"/>
      <c r="G260" s="57"/>
      <c r="H260" s="59"/>
      <c r="I260" s="57"/>
      <c r="J260" s="32"/>
      <c r="K260" s="32"/>
      <c r="L260" s="32"/>
      <c r="M260" s="82"/>
    </row>
    <row r="261" spans="3:17" x14ac:dyDescent="0.25">
      <c r="C261" s="80"/>
      <c r="D261" s="60"/>
      <c r="E261" s="56" t="e">
        <f>IF(OR(D261="",#REF!=""),"",NETWORKDAYS(#REF!,D261))</f>
        <v>#REF!</v>
      </c>
      <c r="F261" s="98"/>
      <c r="G261" s="57"/>
      <c r="H261" s="59"/>
      <c r="I261" s="57"/>
      <c r="J261" s="32"/>
      <c r="K261" s="32"/>
      <c r="L261" s="32"/>
      <c r="M261" s="82"/>
    </row>
    <row r="262" spans="3:17" x14ac:dyDescent="0.25">
      <c r="C262" s="80"/>
      <c r="D262" s="60"/>
      <c r="E262" s="56" t="e">
        <f>IF(OR(D262="",#REF!=""),"",NETWORKDAYS(#REF!,D262))</f>
        <v>#REF!</v>
      </c>
      <c r="F262" s="98"/>
      <c r="G262" s="57"/>
      <c r="H262" s="59"/>
      <c r="I262" s="57"/>
      <c r="J262" s="32"/>
      <c r="K262" s="32"/>
      <c r="L262" s="32"/>
      <c r="M262" s="82"/>
    </row>
    <row r="263" spans="3:17" x14ac:dyDescent="0.25">
      <c r="C263" s="80"/>
      <c r="D263" s="60"/>
      <c r="E263" s="56" t="e">
        <f>IF(OR(D263="",#REF!=""),"",NETWORKDAYS(#REF!,D263))</f>
        <v>#REF!</v>
      </c>
      <c r="F263" s="98"/>
      <c r="G263" s="57"/>
      <c r="H263" s="59"/>
      <c r="I263" s="57"/>
      <c r="J263" s="32"/>
      <c r="K263" s="32"/>
      <c r="L263" s="32"/>
      <c r="M263" s="82"/>
      <c r="N263" s="55"/>
      <c r="O263" s="12"/>
      <c r="P263" s="12"/>
      <c r="Q263" s="12"/>
    </row>
    <row r="264" spans="3:17" x14ac:dyDescent="0.25">
      <c r="C264" s="80"/>
      <c r="D264" s="60"/>
      <c r="E264" s="56" t="e">
        <f>IF(OR(D264="",#REF!=""),"",NETWORKDAYS(#REF!,D264))</f>
        <v>#REF!</v>
      </c>
      <c r="F264" s="98"/>
      <c r="G264" s="57"/>
      <c r="H264" s="59"/>
      <c r="I264" s="57"/>
      <c r="J264" s="32"/>
      <c r="K264" s="32"/>
      <c r="L264" s="32"/>
      <c r="M264" s="82"/>
    </row>
    <row r="265" spans="3:17" x14ac:dyDescent="0.25">
      <c r="C265" s="80"/>
      <c r="D265" s="60"/>
      <c r="E265" s="56" t="e">
        <f>IF(OR(D265="",#REF!=""),"",NETWORKDAYS(#REF!,D265))</f>
        <v>#REF!</v>
      </c>
      <c r="F265" s="98"/>
      <c r="G265" s="57"/>
      <c r="H265" s="59"/>
      <c r="I265" s="57"/>
      <c r="J265" s="32"/>
      <c r="K265" s="32"/>
      <c r="L265" s="32"/>
      <c r="M265" s="82"/>
    </row>
    <row r="266" spans="3:17" x14ac:dyDescent="0.25">
      <c r="C266" s="80"/>
      <c r="D266" s="60"/>
      <c r="E266" s="56" t="e">
        <f>IF(OR(D266="",#REF!=""),"",NETWORKDAYS(#REF!,D266))</f>
        <v>#REF!</v>
      </c>
      <c r="F266" s="98"/>
      <c r="G266" s="57"/>
      <c r="H266" s="59"/>
      <c r="I266" s="57"/>
      <c r="J266" s="32"/>
      <c r="K266" s="32"/>
      <c r="L266" s="32"/>
      <c r="M266" s="82"/>
    </row>
    <row r="267" spans="3:17" x14ac:dyDescent="0.25">
      <c r="C267" s="80"/>
      <c r="D267" s="60"/>
      <c r="E267" s="56" t="e">
        <f>IF(OR(D267="",#REF!=""),"",NETWORKDAYS(#REF!,D267))</f>
        <v>#REF!</v>
      </c>
      <c r="F267" s="98"/>
      <c r="G267" s="57"/>
      <c r="H267" s="59"/>
      <c r="I267" s="57"/>
      <c r="J267" s="32"/>
      <c r="K267" s="32"/>
      <c r="L267" s="32"/>
      <c r="M267" s="82"/>
    </row>
    <row r="268" spans="3:17" x14ac:dyDescent="0.25">
      <c r="C268" s="80"/>
      <c r="D268" s="60"/>
      <c r="E268" s="56" t="e">
        <f>IF(OR(D268="",#REF!=""),"",NETWORKDAYS(#REF!,D268))</f>
        <v>#REF!</v>
      </c>
      <c r="F268" s="98"/>
      <c r="G268" s="57"/>
      <c r="H268" s="59"/>
      <c r="I268" s="57"/>
      <c r="J268" s="32"/>
      <c r="K268" s="32"/>
      <c r="L268" s="32"/>
      <c r="M268" s="82"/>
    </row>
    <row r="269" spans="3:17" x14ac:dyDescent="0.25">
      <c r="C269" s="80"/>
      <c r="D269" s="60"/>
      <c r="E269" s="56" t="e">
        <f>IF(OR(D269="",#REF!=""),"",NETWORKDAYS(#REF!,D269))</f>
        <v>#REF!</v>
      </c>
      <c r="F269" s="98"/>
      <c r="G269" s="57"/>
      <c r="H269" s="59"/>
      <c r="I269" s="57"/>
      <c r="J269" s="32"/>
      <c r="K269" s="32"/>
      <c r="L269" s="32"/>
      <c r="M269" s="82"/>
    </row>
    <row r="270" spans="3:17" x14ac:dyDescent="0.25">
      <c r="C270" s="80"/>
      <c r="D270" s="60"/>
      <c r="E270" s="56" t="e">
        <f>IF(OR(D270="",#REF!=""),"",NETWORKDAYS(#REF!,D270))</f>
        <v>#REF!</v>
      </c>
      <c r="F270" s="98"/>
      <c r="G270" s="57"/>
      <c r="H270" s="59"/>
      <c r="I270" s="57"/>
      <c r="J270" s="32"/>
      <c r="K270" s="32"/>
      <c r="L270" s="32"/>
      <c r="M270" s="82"/>
    </row>
    <row r="271" spans="3:17" x14ac:dyDescent="0.25">
      <c r="C271" s="80"/>
      <c r="D271" s="60"/>
      <c r="E271" s="56" t="e">
        <f>IF(OR(D271="",#REF!=""),"",NETWORKDAYS(#REF!,D271))</f>
        <v>#REF!</v>
      </c>
      <c r="F271" s="98"/>
      <c r="G271" s="57"/>
      <c r="H271" s="59"/>
      <c r="I271" s="57"/>
      <c r="J271" s="32"/>
      <c r="K271" s="32"/>
      <c r="L271" s="32"/>
      <c r="M271" s="82"/>
    </row>
    <row r="272" spans="3:17" x14ac:dyDescent="0.25">
      <c r="C272" s="80"/>
      <c r="D272" s="60"/>
      <c r="E272" s="56" t="e">
        <f>IF(OR(D272="",#REF!=""),"",NETWORKDAYS(#REF!,D272))</f>
        <v>#REF!</v>
      </c>
      <c r="F272" s="98"/>
      <c r="G272" s="57"/>
      <c r="H272" s="59"/>
      <c r="I272" s="57"/>
      <c r="J272" s="32"/>
      <c r="K272" s="32"/>
      <c r="L272" s="32"/>
      <c r="M272" s="82"/>
    </row>
    <row r="273" spans="1:35" x14ac:dyDescent="0.25">
      <c r="C273" s="80"/>
      <c r="D273" s="60"/>
      <c r="E273" s="56" t="e">
        <f>IF(OR(D273="",#REF!=""),"",NETWORKDAYS(#REF!,D273))</f>
        <v>#REF!</v>
      </c>
      <c r="F273" s="98"/>
      <c r="G273" s="57"/>
      <c r="H273" s="59"/>
      <c r="I273" s="57"/>
      <c r="J273" s="32"/>
      <c r="K273" s="32"/>
      <c r="L273" s="32"/>
      <c r="M273" s="82"/>
    </row>
    <row r="274" spans="1:35" x14ac:dyDescent="0.25">
      <c r="C274" s="80"/>
      <c r="D274" s="60"/>
      <c r="E274" s="56" t="e">
        <f>IF(OR(D274="",#REF!=""),"",NETWORKDAYS(#REF!,D274))</f>
        <v>#REF!</v>
      </c>
      <c r="F274" s="98"/>
      <c r="G274" s="57"/>
      <c r="H274" s="59"/>
      <c r="I274" s="57"/>
      <c r="J274" s="32"/>
      <c r="K274" s="32"/>
      <c r="L274" s="32"/>
      <c r="M274" s="82"/>
    </row>
    <row r="275" spans="1:35" x14ac:dyDescent="0.25">
      <c r="C275" s="80"/>
      <c r="D275" s="60"/>
      <c r="E275" s="56" t="e">
        <f>IF(OR(D275="",#REF!=""),"",NETWORKDAYS(#REF!,D275))</f>
        <v>#REF!</v>
      </c>
      <c r="F275" s="98"/>
      <c r="G275" s="57"/>
      <c r="H275" s="59"/>
      <c r="I275" s="57"/>
      <c r="J275" s="32"/>
      <c r="K275" s="32"/>
      <c r="L275" s="32"/>
      <c r="M275" s="82"/>
    </row>
    <row r="276" spans="1:35" x14ac:dyDescent="0.25">
      <c r="C276" s="80"/>
      <c r="D276" s="60"/>
      <c r="E276" s="56" t="e">
        <f>IF(OR(D276="",#REF!=""),"",NETWORKDAYS(#REF!,D276))</f>
        <v>#REF!</v>
      </c>
      <c r="F276" s="98"/>
      <c r="G276" s="57"/>
      <c r="H276" s="59"/>
      <c r="I276" s="57"/>
      <c r="J276" s="32"/>
      <c r="K276" s="32"/>
      <c r="L276" s="32"/>
      <c r="M276" s="82"/>
    </row>
    <row r="277" spans="1:35" x14ac:dyDescent="0.25">
      <c r="C277" s="80"/>
      <c r="D277" s="60"/>
      <c r="E277" s="56" t="e">
        <f>IF(OR(D277="",#REF!=""),"",NETWORKDAYS(#REF!,D277))</f>
        <v>#REF!</v>
      </c>
      <c r="F277" s="98"/>
      <c r="G277" s="57"/>
      <c r="H277" s="59"/>
      <c r="I277" s="57"/>
      <c r="J277" s="32"/>
      <c r="K277" s="32"/>
      <c r="L277" s="32"/>
      <c r="M277" s="82"/>
    </row>
    <row r="278" spans="1:35" x14ac:dyDescent="0.25">
      <c r="C278" s="80"/>
      <c r="D278" s="60"/>
      <c r="E278" s="56" t="e">
        <f>IF(OR(D278="",#REF!=""),"",NETWORKDAYS(#REF!,D278))</f>
        <v>#REF!</v>
      </c>
      <c r="F278" s="98"/>
      <c r="G278" s="57"/>
      <c r="H278" s="59"/>
      <c r="I278" s="57"/>
      <c r="J278" s="32"/>
      <c r="K278" s="32"/>
      <c r="L278" s="32"/>
      <c r="M278" s="82"/>
    </row>
    <row r="279" spans="1:35" x14ac:dyDescent="0.25">
      <c r="C279" s="80"/>
      <c r="D279" s="60"/>
      <c r="E279" s="56" t="e">
        <f>IF(OR(D279="",#REF!=""),"",NETWORKDAYS(#REF!,D279))</f>
        <v>#REF!</v>
      </c>
      <c r="F279" s="98"/>
      <c r="G279" s="57"/>
      <c r="H279" s="59"/>
      <c r="I279" s="57"/>
      <c r="J279" s="32"/>
      <c r="K279" s="32"/>
      <c r="L279" s="32"/>
      <c r="M279" s="82"/>
      <c r="N279" s="55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</row>
    <row r="280" spans="1:35" s="44" customFormat="1" x14ac:dyDescent="0.25">
      <c r="A280" s="11"/>
      <c r="B280" s="9"/>
      <c r="C280" s="80"/>
      <c r="D280" s="60"/>
      <c r="E280" s="56" t="e">
        <f>IF(OR(D280="",#REF!=""),"",NETWORKDAYS(#REF!,D280))</f>
        <v>#REF!</v>
      </c>
      <c r="F280" s="98"/>
      <c r="G280" s="57"/>
      <c r="H280" s="59"/>
      <c r="I280" s="108"/>
      <c r="J280" s="32"/>
      <c r="K280" s="32"/>
      <c r="L280" s="32"/>
      <c r="M280" s="82"/>
      <c r="N280" s="55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</row>
    <row r="281" spans="1:35" x14ac:dyDescent="0.25">
      <c r="C281" s="80"/>
      <c r="D281" s="60"/>
      <c r="E281" s="56" t="e">
        <f>IF(OR(D281="",#REF!=""),"",NETWORKDAYS(#REF!,D281))</f>
        <v>#REF!</v>
      </c>
      <c r="F281" s="98"/>
      <c r="G281" s="57"/>
      <c r="H281" s="59"/>
      <c r="I281" s="57"/>
      <c r="J281" s="32"/>
      <c r="K281" s="32"/>
      <c r="L281" s="32"/>
      <c r="M281" s="82"/>
    </row>
    <row r="282" spans="1:35" x14ac:dyDescent="0.25">
      <c r="C282" s="80"/>
      <c r="D282" s="60"/>
      <c r="E282" s="56" t="e">
        <f>IF(OR(D282="",#REF!=""),"",NETWORKDAYS(#REF!,D282))</f>
        <v>#REF!</v>
      </c>
      <c r="F282" s="98"/>
      <c r="G282" s="57"/>
      <c r="H282" s="59"/>
      <c r="I282" s="57"/>
      <c r="J282" s="32"/>
      <c r="K282" s="32"/>
      <c r="L282" s="32"/>
      <c r="M282" s="82"/>
    </row>
    <row r="283" spans="1:35" x14ac:dyDescent="0.25">
      <c r="C283" s="80"/>
      <c r="D283" s="60"/>
      <c r="E283" s="56" t="e">
        <f>IF(OR(D283="",#REF!=""),"",NETWORKDAYS(#REF!,D283))</f>
        <v>#REF!</v>
      </c>
      <c r="F283" s="98"/>
      <c r="G283" s="57"/>
      <c r="H283" s="59"/>
      <c r="I283" s="57"/>
      <c r="J283" s="32"/>
      <c r="K283" s="32"/>
      <c r="L283" s="32"/>
      <c r="M283" s="82"/>
    </row>
    <row r="284" spans="1:35" x14ac:dyDescent="0.25">
      <c r="C284" s="80"/>
      <c r="D284" s="60"/>
      <c r="E284" s="56" t="e">
        <f>IF(OR(D284="",#REF!=""),"",NETWORKDAYS(#REF!,D284))</f>
        <v>#REF!</v>
      </c>
      <c r="F284" s="98"/>
      <c r="G284" s="57"/>
      <c r="H284" s="59"/>
      <c r="I284" s="57"/>
      <c r="J284" s="32"/>
      <c r="K284" s="32"/>
      <c r="L284" s="32"/>
      <c r="M284" s="82"/>
    </row>
    <row r="285" spans="1:35" x14ac:dyDescent="0.25">
      <c r="C285" s="80"/>
      <c r="D285" s="60"/>
      <c r="E285" s="56" t="e">
        <f>IF(OR(D285="",#REF!=""),"",NETWORKDAYS(#REF!,D285))</f>
        <v>#REF!</v>
      </c>
      <c r="F285" s="98"/>
      <c r="G285" s="57"/>
      <c r="H285" s="59"/>
      <c r="I285" s="57"/>
      <c r="J285" s="32"/>
      <c r="K285" s="32"/>
      <c r="L285" s="32"/>
      <c r="M285" s="82"/>
    </row>
    <row r="286" spans="1:35" x14ac:dyDescent="0.25">
      <c r="C286" s="80"/>
      <c r="D286" s="60"/>
      <c r="E286" s="56" t="e">
        <f>IF(OR(D286="",#REF!=""),"",NETWORKDAYS(#REF!,D286))</f>
        <v>#REF!</v>
      </c>
      <c r="F286" s="98"/>
      <c r="G286" s="57"/>
      <c r="H286" s="59"/>
      <c r="I286" s="57"/>
      <c r="J286" s="32"/>
      <c r="K286" s="32"/>
      <c r="L286" s="32"/>
      <c r="M286" s="82"/>
    </row>
    <row r="287" spans="1:35" x14ac:dyDescent="0.25">
      <c r="C287" s="80"/>
      <c r="D287" s="60"/>
      <c r="E287" s="56" t="e">
        <f>IF(OR(D287="",#REF!=""),"",NETWORKDAYS(#REF!,D287))</f>
        <v>#REF!</v>
      </c>
      <c r="F287" s="98"/>
      <c r="G287" s="57"/>
      <c r="H287" s="59"/>
      <c r="I287" s="57"/>
      <c r="J287" s="32"/>
      <c r="K287" s="32"/>
      <c r="L287" s="32"/>
      <c r="M287" s="82"/>
    </row>
    <row r="288" spans="1:35" x14ac:dyDescent="0.25">
      <c r="C288" s="80"/>
      <c r="D288" s="60"/>
      <c r="E288" s="56" t="e">
        <f>IF(OR(D288="",#REF!=""),"",NETWORKDAYS(#REF!,D288))</f>
        <v>#REF!</v>
      </c>
      <c r="F288" s="98"/>
      <c r="G288" s="57"/>
      <c r="H288" s="59"/>
      <c r="I288" s="57"/>
      <c r="J288" s="32"/>
      <c r="K288" s="32"/>
      <c r="L288" s="32"/>
      <c r="M288" s="82"/>
    </row>
    <row r="289" spans="3:17" x14ac:dyDescent="0.25">
      <c r="C289" s="80"/>
      <c r="D289" s="60"/>
      <c r="E289" s="56" t="e">
        <f>IF(OR(D289="",#REF!=""),"",NETWORKDAYS(#REF!,D289))</f>
        <v>#REF!</v>
      </c>
      <c r="F289" s="98"/>
      <c r="G289" s="57"/>
      <c r="H289" s="59"/>
      <c r="I289" s="57"/>
      <c r="J289" s="32"/>
      <c r="K289" s="32"/>
      <c r="L289" s="32"/>
      <c r="M289" s="82"/>
    </row>
    <row r="290" spans="3:17" x14ac:dyDescent="0.25">
      <c r="C290" s="80"/>
      <c r="D290" s="60"/>
      <c r="E290" s="56" t="e">
        <f>IF(OR(D290="",#REF!=""),"",NETWORKDAYS(#REF!,D290))</f>
        <v>#REF!</v>
      </c>
      <c r="F290" s="98"/>
      <c r="G290" s="57"/>
      <c r="H290" s="59"/>
      <c r="I290" s="57"/>
      <c r="J290" s="32"/>
      <c r="K290" s="32"/>
      <c r="L290" s="32"/>
      <c r="M290" s="82"/>
      <c r="N290" s="55"/>
      <c r="O290" s="12"/>
      <c r="P290" s="12"/>
      <c r="Q290" s="12"/>
    </row>
    <row r="291" spans="3:17" x14ac:dyDescent="0.25">
      <c r="C291" s="80"/>
      <c r="D291" s="60"/>
      <c r="E291" s="56" t="e">
        <f>IF(OR(D291="",#REF!=""),"",NETWORKDAYS(#REF!,D291))</f>
        <v>#REF!</v>
      </c>
      <c r="F291" s="98"/>
      <c r="G291" s="57"/>
      <c r="H291" s="59"/>
      <c r="I291" s="57"/>
      <c r="J291" s="32"/>
      <c r="K291" s="32"/>
      <c r="L291" s="32"/>
      <c r="M291" s="82"/>
      <c r="N291" s="55"/>
      <c r="O291" s="12"/>
      <c r="P291" s="12"/>
      <c r="Q291" s="12"/>
    </row>
    <row r="292" spans="3:17" x14ac:dyDescent="0.25">
      <c r="C292" s="80"/>
      <c r="D292" s="60"/>
      <c r="E292" s="56" t="e">
        <f>IF(OR(D292="",#REF!=""),"",NETWORKDAYS(#REF!,D292))</f>
        <v>#REF!</v>
      </c>
      <c r="F292" s="98"/>
      <c r="G292" s="57"/>
      <c r="H292" s="59"/>
      <c r="I292" s="57"/>
      <c r="J292" s="32"/>
      <c r="K292" s="32"/>
      <c r="L292" s="32"/>
      <c r="M292" s="82"/>
    </row>
    <row r="293" spans="3:17" x14ac:dyDescent="0.25">
      <c r="C293" s="80"/>
      <c r="D293" s="60"/>
      <c r="E293" s="56" t="e">
        <f>IF(OR(D293="",#REF!=""),"",NETWORKDAYS(#REF!,D293))</f>
        <v>#REF!</v>
      </c>
      <c r="F293" s="98"/>
      <c r="G293" s="57"/>
      <c r="H293" s="59"/>
      <c r="I293" s="57"/>
      <c r="J293" s="32"/>
      <c r="K293" s="32"/>
      <c r="L293" s="32"/>
      <c r="M293" s="82"/>
    </row>
    <row r="294" spans="3:17" x14ac:dyDescent="0.25">
      <c r="C294" s="80"/>
      <c r="D294" s="60"/>
      <c r="E294" s="56" t="e">
        <f>IF(OR(D294="",#REF!=""),"",NETWORKDAYS(#REF!,D294))</f>
        <v>#REF!</v>
      </c>
      <c r="F294" s="98"/>
      <c r="G294" s="57"/>
      <c r="H294" s="59"/>
      <c r="I294" s="57"/>
      <c r="J294" s="32"/>
      <c r="K294" s="32"/>
      <c r="L294" s="32"/>
      <c r="M294" s="82"/>
    </row>
    <row r="295" spans="3:17" x14ac:dyDescent="0.25">
      <c r="C295" s="80"/>
      <c r="D295" s="60"/>
      <c r="E295" s="56" t="e">
        <f>IF(OR(D295="",#REF!=""),"",NETWORKDAYS(#REF!,D295))</f>
        <v>#REF!</v>
      </c>
      <c r="F295" s="98"/>
      <c r="G295" s="57"/>
      <c r="H295" s="59"/>
      <c r="I295" s="57"/>
      <c r="J295" s="32"/>
      <c r="K295" s="32"/>
      <c r="L295" s="32"/>
      <c r="M295" s="82"/>
    </row>
    <row r="296" spans="3:17" x14ac:dyDescent="0.25">
      <c r="C296" s="80"/>
      <c r="D296" s="60"/>
      <c r="E296" s="56" t="e">
        <f>IF(OR(D296="",#REF!=""),"",NETWORKDAYS(#REF!,D296))</f>
        <v>#REF!</v>
      </c>
      <c r="F296" s="98"/>
      <c r="G296" s="57"/>
      <c r="H296" s="59"/>
      <c r="I296" s="57"/>
      <c r="J296" s="32"/>
      <c r="K296" s="32"/>
      <c r="L296" s="32"/>
      <c r="M296" s="82"/>
    </row>
    <row r="297" spans="3:17" x14ac:dyDescent="0.25">
      <c r="C297" s="80"/>
      <c r="D297" s="60"/>
      <c r="E297" s="56" t="e">
        <f>IF(OR(D297="",#REF!=""),"",NETWORKDAYS(#REF!,D297))</f>
        <v>#REF!</v>
      </c>
      <c r="F297" s="98"/>
      <c r="G297" s="57"/>
      <c r="H297" s="59"/>
      <c r="I297" s="57"/>
      <c r="J297" s="32"/>
      <c r="K297" s="32"/>
      <c r="L297" s="32"/>
      <c r="M297" s="82"/>
    </row>
    <row r="298" spans="3:17" x14ac:dyDescent="0.25">
      <c r="C298" s="80"/>
      <c r="D298" s="60"/>
      <c r="E298" s="56" t="e">
        <f>IF(OR(D298="",#REF!=""),"",NETWORKDAYS(#REF!,D298))</f>
        <v>#REF!</v>
      </c>
      <c r="F298" s="98"/>
      <c r="G298" s="57"/>
      <c r="H298" s="59"/>
      <c r="I298" s="57"/>
      <c r="J298" s="32"/>
      <c r="K298" s="32"/>
      <c r="L298" s="32"/>
      <c r="M298" s="82"/>
    </row>
    <row r="299" spans="3:17" x14ac:dyDescent="0.25">
      <c r="C299" s="80"/>
      <c r="D299" s="60"/>
      <c r="E299" s="56" t="e">
        <f>IF(OR(D299="",#REF!=""),"",NETWORKDAYS(#REF!,D299))</f>
        <v>#REF!</v>
      </c>
      <c r="F299" s="98"/>
      <c r="G299" s="57"/>
      <c r="H299" s="59"/>
      <c r="I299" s="57"/>
      <c r="J299" s="32"/>
      <c r="K299" s="32"/>
      <c r="L299" s="32"/>
      <c r="M299" s="82"/>
    </row>
    <row r="300" spans="3:17" x14ac:dyDescent="0.25">
      <c r="C300" s="80"/>
      <c r="D300" s="60"/>
      <c r="E300" s="56" t="e">
        <f>IF(OR(D300="",#REF!=""),"",NETWORKDAYS(#REF!,D300))</f>
        <v>#REF!</v>
      </c>
      <c r="F300" s="98"/>
      <c r="G300" s="57"/>
      <c r="H300" s="59"/>
      <c r="I300" s="57"/>
      <c r="J300" s="32"/>
      <c r="K300" s="32"/>
      <c r="L300" s="32"/>
      <c r="M300" s="82"/>
    </row>
    <row r="301" spans="3:17" x14ac:dyDescent="0.25">
      <c r="C301" s="80"/>
      <c r="D301" s="60"/>
      <c r="E301" s="56" t="e">
        <f>IF(OR(D301="",#REF!=""),"",NETWORKDAYS(#REF!,D301))</f>
        <v>#REF!</v>
      </c>
      <c r="F301" s="98"/>
      <c r="G301" s="57"/>
      <c r="H301" s="59"/>
      <c r="I301" s="57"/>
      <c r="J301" s="32"/>
      <c r="K301" s="32"/>
      <c r="L301" s="32"/>
      <c r="M301" s="82"/>
    </row>
    <row r="302" spans="3:17" x14ac:dyDescent="0.25">
      <c r="C302" s="80"/>
      <c r="D302" s="60"/>
      <c r="E302" s="56" t="e">
        <f>IF(OR(D302="",#REF!=""),"",NETWORKDAYS(#REF!,D302))</f>
        <v>#REF!</v>
      </c>
      <c r="F302" s="98"/>
      <c r="G302" s="57"/>
      <c r="H302" s="59"/>
      <c r="I302" s="57"/>
      <c r="J302" s="32"/>
      <c r="K302" s="32"/>
      <c r="L302" s="32"/>
      <c r="M302" s="82"/>
    </row>
    <row r="303" spans="3:17" x14ac:dyDescent="0.25">
      <c r="C303" s="80"/>
      <c r="D303" s="60"/>
      <c r="E303" s="56" t="e">
        <f>IF(OR(D303="",#REF!=""),"",NETWORKDAYS(#REF!,D303))</f>
        <v>#REF!</v>
      </c>
      <c r="F303" s="98"/>
      <c r="G303" s="57"/>
      <c r="H303" s="59"/>
      <c r="I303" s="57"/>
      <c r="J303" s="32"/>
      <c r="K303" s="32"/>
      <c r="L303" s="32"/>
      <c r="M303" s="82"/>
    </row>
    <row r="304" spans="3:17" x14ac:dyDescent="0.25">
      <c r="C304" s="80"/>
      <c r="D304" s="60"/>
      <c r="E304" s="56" t="e">
        <f>IF(OR(D304="",#REF!=""),"",NETWORKDAYS(#REF!,D304))</f>
        <v>#REF!</v>
      </c>
      <c r="F304" s="98"/>
      <c r="G304" s="57"/>
      <c r="H304" s="59"/>
      <c r="I304" s="57"/>
      <c r="J304" s="32"/>
      <c r="K304" s="32"/>
      <c r="L304" s="32"/>
      <c r="M304" s="82"/>
    </row>
    <row r="305" spans="3:17" x14ac:dyDescent="0.25">
      <c r="C305" s="80"/>
      <c r="D305" s="60"/>
      <c r="E305" s="56" t="e">
        <f>IF(OR(D305="",#REF!=""),"",NETWORKDAYS(#REF!,D305))</f>
        <v>#REF!</v>
      </c>
      <c r="F305" s="98"/>
      <c r="G305" s="57"/>
      <c r="H305" s="59"/>
      <c r="I305" s="57"/>
      <c r="J305" s="32"/>
      <c r="K305" s="32"/>
      <c r="L305" s="32"/>
      <c r="M305" s="82"/>
    </row>
    <row r="306" spans="3:17" x14ac:dyDescent="0.25">
      <c r="C306" s="80"/>
      <c r="D306" s="60"/>
      <c r="E306" s="56" t="e">
        <f>IF(OR(D306="",#REF!=""),"",NETWORKDAYS(#REF!,D306))</f>
        <v>#REF!</v>
      </c>
      <c r="F306" s="98"/>
      <c r="G306" s="57"/>
      <c r="H306" s="59"/>
      <c r="I306" s="57"/>
      <c r="J306" s="32"/>
      <c r="K306" s="32"/>
      <c r="L306" s="32"/>
      <c r="M306" s="82"/>
    </row>
    <row r="307" spans="3:17" x14ac:dyDescent="0.25">
      <c r="C307" s="80"/>
      <c r="D307" s="60"/>
      <c r="E307" s="56" t="e">
        <f>IF(OR(D307="",#REF!=""),"",NETWORKDAYS(#REF!,D307))</f>
        <v>#REF!</v>
      </c>
      <c r="F307" s="98"/>
      <c r="G307" s="57"/>
      <c r="H307" s="59"/>
      <c r="I307" s="57"/>
      <c r="J307" s="32"/>
      <c r="K307" s="32"/>
      <c r="L307" s="32"/>
      <c r="M307" s="82"/>
    </row>
    <row r="308" spans="3:17" x14ac:dyDescent="0.25">
      <c r="C308" s="80"/>
      <c r="D308" s="60"/>
      <c r="E308" s="56" t="e">
        <f>IF(OR(D308="",#REF!=""),"",NETWORKDAYS(#REF!,D308))</f>
        <v>#REF!</v>
      </c>
      <c r="F308" s="98"/>
      <c r="G308" s="57"/>
      <c r="H308" s="59"/>
      <c r="I308" s="57"/>
      <c r="J308" s="32"/>
      <c r="K308" s="32"/>
      <c r="L308" s="32"/>
      <c r="M308" s="82"/>
    </row>
    <row r="309" spans="3:17" x14ac:dyDescent="0.25">
      <c r="C309" s="80"/>
      <c r="D309" s="60"/>
      <c r="E309" s="56" t="e">
        <f>IF(OR(D309="",#REF!=""),"",NETWORKDAYS(#REF!,D309))</f>
        <v>#REF!</v>
      </c>
      <c r="F309" s="98"/>
      <c r="G309" s="57"/>
      <c r="H309" s="59"/>
      <c r="I309" s="57"/>
      <c r="J309" s="32"/>
      <c r="K309" s="32"/>
      <c r="L309" s="32"/>
      <c r="M309" s="82"/>
    </row>
    <row r="310" spans="3:17" x14ac:dyDescent="0.25">
      <c r="C310" s="80"/>
      <c r="D310" s="60"/>
      <c r="E310" s="56" t="e">
        <f>IF(OR(D310="",#REF!=""),"",NETWORKDAYS(#REF!,D310))</f>
        <v>#REF!</v>
      </c>
      <c r="F310" s="98"/>
      <c r="G310" s="57"/>
      <c r="H310" s="59"/>
      <c r="I310" s="57"/>
      <c r="J310" s="32"/>
      <c r="K310" s="32"/>
      <c r="L310" s="32"/>
      <c r="M310" s="82"/>
      <c r="N310" s="55"/>
      <c r="O310" s="12"/>
      <c r="P310" s="12"/>
      <c r="Q310" s="12"/>
    </row>
    <row r="311" spans="3:17" x14ac:dyDescent="0.25">
      <c r="C311" s="80"/>
      <c r="D311" s="60"/>
      <c r="E311" s="56" t="e">
        <f>IF(OR(D311="",#REF!=""),"",NETWORKDAYS(#REF!,D311))</f>
        <v>#REF!</v>
      </c>
      <c r="F311" s="98"/>
      <c r="G311" s="57"/>
      <c r="H311" s="59"/>
      <c r="I311" s="57"/>
      <c r="J311" s="32"/>
      <c r="K311" s="32"/>
      <c r="L311" s="32"/>
      <c r="M311" s="82"/>
    </row>
    <row r="312" spans="3:17" x14ac:dyDescent="0.25">
      <c r="C312" s="80"/>
      <c r="D312" s="60"/>
      <c r="E312" s="56" t="e">
        <f>IF(OR(D312="",#REF!=""),"",NETWORKDAYS(#REF!,D312))</f>
        <v>#REF!</v>
      </c>
      <c r="F312" s="98"/>
      <c r="G312" s="57"/>
      <c r="H312" s="59"/>
      <c r="I312" s="57"/>
      <c r="J312" s="32"/>
      <c r="K312" s="32"/>
      <c r="L312" s="32"/>
      <c r="M312" s="82"/>
    </row>
    <row r="313" spans="3:17" x14ac:dyDescent="0.25">
      <c r="C313" s="80"/>
      <c r="D313" s="84"/>
      <c r="E313" s="56" t="e">
        <f>IF(OR(D313="",#REF!=""),"",NETWORKDAYS(#REF!,D313))</f>
        <v>#REF!</v>
      </c>
      <c r="F313" s="98"/>
      <c r="G313" s="57"/>
      <c r="H313" s="59"/>
      <c r="I313" s="57"/>
      <c r="J313" s="32"/>
      <c r="K313" s="32"/>
      <c r="L313" s="32"/>
      <c r="M313" s="82"/>
    </row>
    <row r="314" spans="3:17" x14ac:dyDescent="0.25">
      <c r="C314" s="80"/>
      <c r="D314" s="60"/>
      <c r="E314" s="56" t="e">
        <f>IF(OR(D314="",#REF!=""),"",NETWORKDAYS(#REF!,D314))</f>
        <v>#REF!</v>
      </c>
      <c r="F314" s="98"/>
      <c r="G314" s="57"/>
      <c r="H314" s="59"/>
      <c r="I314" s="57"/>
      <c r="J314" s="32"/>
      <c r="K314" s="32"/>
      <c r="L314" s="32"/>
      <c r="M314" s="82"/>
    </row>
    <row r="315" spans="3:17" x14ac:dyDescent="0.25">
      <c r="C315" s="80"/>
      <c r="D315" s="60"/>
      <c r="E315" s="56" t="e">
        <f>IF(OR(D315="",#REF!=""),"",NETWORKDAYS(#REF!,D315))</f>
        <v>#REF!</v>
      </c>
      <c r="F315" s="98"/>
      <c r="G315" s="57"/>
      <c r="H315" s="59"/>
      <c r="I315" s="57"/>
      <c r="J315" s="32"/>
      <c r="K315" s="32"/>
      <c r="L315" s="32"/>
      <c r="M315" s="82"/>
    </row>
    <row r="316" spans="3:17" x14ac:dyDescent="0.25">
      <c r="C316" s="80"/>
      <c r="D316" s="60"/>
      <c r="E316" s="56" t="e">
        <f>IF(OR(D316="",#REF!=""),"",NETWORKDAYS(#REF!,D316))</f>
        <v>#REF!</v>
      </c>
      <c r="F316" s="98"/>
      <c r="G316" s="57"/>
      <c r="H316" s="59"/>
      <c r="I316" s="57"/>
      <c r="J316" s="32"/>
      <c r="K316" s="32"/>
      <c r="L316" s="32"/>
      <c r="M316" s="82"/>
    </row>
    <row r="317" spans="3:17" x14ac:dyDescent="0.25">
      <c r="C317" s="80"/>
      <c r="D317" s="60"/>
      <c r="E317" s="56" t="e">
        <f>IF(OR(D317="",#REF!=""),"",NETWORKDAYS(#REF!,D317))</f>
        <v>#REF!</v>
      </c>
      <c r="F317" s="98"/>
      <c r="G317" s="57"/>
      <c r="H317" s="59"/>
      <c r="I317" s="57"/>
      <c r="J317" s="32"/>
      <c r="K317" s="32"/>
      <c r="L317" s="32"/>
      <c r="M317" s="82"/>
    </row>
    <row r="318" spans="3:17" x14ac:dyDescent="0.25">
      <c r="C318" s="80"/>
      <c r="D318" s="60"/>
      <c r="E318" s="56" t="e">
        <f>IF(OR(D318="",#REF!=""),"",NETWORKDAYS(#REF!,D318))</f>
        <v>#REF!</v>
      </c>
      <c r="F318" s="98"/>
      <c r="G318" s="57"/>
      <c r="H318" s="59"/>
      <c r="I318" s="57"/>
      <c r="J318" s="32"/>
      <c r="K318" s="32"/>
      <c r="L318" s="32"/>
      <c r="M318" s="82"/>
    </row>
    <row r="319" spans="3:17" x14ac:dyDescent="0.25">
      <c r="C319" s="80"/>
      <c r="D319" s="60"/>
      <c r="E319" s="56" t="e">
        <f>IF(OR(D319="",#REF!=""),"",NETWORKDAYS(#REF!,D319))</f>
        <v>#REF!</v>
      </c>
      <c r="F319" s="98"/>
      <c r="G319" s="57"/>
      <c r="H319" s="59"/>
      <c r="I319" s="57"/>
      <c r="J319" s="32"/>
      <c r="K319" s="32"/>
      <c r="L319" s="32"/>
      <c r="M319" s="82"/>
    </row>
    <row r="320" spans="3:17" x14ac:dyDescent="0.25">
      <c r="C320" s="80"/>
      <c r="D320" s="60"/>
      <c r="E320" s="56" t="e">
        <f>IF(OR(D320="",#REF!=""),"",NETWORKDAYS(#REF!,D320))</f>
        <v>#REF!</v>
      </c>
      <c r="F320" s="98"/>
      <c r="G320" s="57"/>
      <c r="H320" s="59"/>
      <c r="I320" s="57"/>
      <c r="J320" s="32"/>
      <c r="K320" s="32"/>
      <c r="L320" s="32"/>
      <c r="M320" s="82"/>
    </row>
    <row r="321" spans="3:13" x14ac:dyDescent="0.25">
      <c r="C321" s="80"/>
      <c r="D321" s="60"/>
      <c r="E321" s="56" t="e">
        <f>IF(OR(D321="",#REF!=""),"",NETWORKDAYS(#REF!,D321))</f>
        <v>#REF!</v>
      </c>
      <c r="F321" s="98"/>
      <c r="G321" s="57"/>
      <c r="H321" s="59"/>
      <c r="I321" s="57"/>
      <c r="J321" s="32"/>
      <c r="K321" s="32"/>
      <c r="L321" s="32"/>
      <c r="M321" s="82"/>
    </row>
    <row r="322" spans="3:13" x14ac:dyDescent="0.25">
      <c r="C322" s="80"/>
      <c r="D322" s="60"/>
      <c r="E322" s="56" t="e">
        <f>IF(OR(D322="",#REF!=""),"",NETWORKDAYS(#REF!,D322))</f>
        <v>#REF!</v>
      </c>
      <c r="F322" s="98"/>
      <c r="G322" s="57"/>
      <c r="H322" s="59"/>
      <c r="I322" s="57"/>
      <c r="J322" s="32"/>
      <c r="K322" s="32"/>
      <c r="L322" s="32"/>
      <c r="M322" s="82"/>
    </row>
    <row r="323" spans="3:13" x14ac:dyDescent="0.25">
      <c r="C323" s="80"/>
      <c r="D323" s="60"/>
      <c r="E323" s="56" t="e">
        <f>IF(OR(D323="",#REF!=""),"",NETWORKDAYS(#REF!,D323))</f>
        <v>#REF!</v>
      </c>
      <c r="F323" s="98"/>
      <c r="G323" s="57"/>
      <c r="H323" s="59"/>
      <c r="I323" s="57"/>
      <c r="J323" s="32"/>
      <c r="K323" s="32"/>
      <c r="L323" s="32"/>
      <c r="M323" s="82"/>
    </row>
    <row r="324" spans="3:13" x14ac:dyDescent="0.25">
      <c r="C324" s="80"/>
      <c r="D324" s="60"/>
      <c r="E324" s="56" t="e">
        <f>IF(OR(D324="",#REF!=""),"",NETWORKDAYS(#REF!,D324))</f>
        <v>#REF!</v>
      </c>
      <c r="F324" s="98"/>
      <c r="G324" s="57"/>
      <c r="H324" s="59"/>
      <c r="I324" s="57"/>
      <c r="J324" s="32"/>
      <c r="K324" s="32"/>
      <c r="L324" s="32"/>
      <c r="M324" s="82"/>
    </row>
    <row r="325" spans="3:13" x14ac:dyDescent="0.25">
      <c r="C325" s="80"/>
      <c r="D325" s="60"/>
      <c r="E325" s="56" t="e">
        <f>IF(OR(D325="",#REF!=""),"",NETWORKDAYS(#REF!,D325))</f>
        <v>#REF!</v>
      </c>
      <c r="F325" s="98"/>
      <c r="G325" s="57"/>
      <c r="H325" s="59"/>
      <c r="I325" s="57"/>
      <c r="J325" s="32"/>
      <c r="K325" s="32"/>
      <c r="L325" s="32"/>
      <c r="M325" s="82"/>
    </row>
    <row r="326" spans="3:13" x14ac:dyDescent="0.25">
      <c r="C326" s="80"/>
      <c r="D326" s="60"/>
      <c r="E326" s="56" t="e">
        <f>IF(OR(D326="",#REF!=""),"",NETWORKDAYS(#REF!,D326))</f>
        <v>#REF!</v>
      </c>
      <c r="F326" s="98"/>
      <c r="G326" s="57"/>
      <c r="H326" s="59"/>
      <c r="I326" s="57"/>
      <c r="J326" s="32"/>
      <c r="K326" s="32"/>
      <c r="L326" s="32"/>
      <c r="M326" s="82"/>
    </row>
    <row r="327" spans="3:13" x14ac:dyDescent="0.25">
      <c r="C327" s="80"/>
      <c r="D327" s="60"/>
      <c r="E327" s="56" t="e">
        <f>IF(OR(D327="",#REF!=""),"",NETWORKDAYS(#REF!,D327))</f>
        <v>#REF!</v>
      </c>
      <c r="F327" s="98"/>
      <c r="G327" s="57"/>
      <c r="H327" s="59"/>
      <c r="I327" s="57"/>
      <c r="J327" s="32"/>
      <c r="K327" s="32"/>
      <c r="L327" s="32"/>
      <c r="M327" s="82"/>
    </row>
    <row r="328" spans="3:13" x14ac:dyDescent="0.25">
      <c r="C328" s="80"/>
      <c r="D328" s="60"/>
      <c r="E328" s="56" t="e">
        <f>IF(OR(D328="",#REF!=""),"",NETWORKDAYS(#REF!,D328))</f>
        <v>#REF!</v>
      </c>
      <c r="F328" s="98"/>
      <c r="G328" s="57"/>
      <c r="H328" s="59"/>
      <c r="I328" s="57"/>
      <c r="J328" s="32"/>
      <c r="K328" s="32"/>
      <c r="L328" s="32"/>
      <c r="M328" s="82"/>
    </row>
    <row r="329" spans="3:13" x14ac:dyDescent="0.25">
      <c r="C329" s="80"/>
      <c r="D329" s="60"/>
      <c r="E329" s="56" t="e">
        <f>IF(OR(D329="",#REF!=""),"",NETWORKDAYS(#REF!,D329))</f>
        <v>#REF!</v>
      </c>
      <c r="F329" s="98"/>
      <c r="G329" s="57"/>
      <c r="H329" s="59"/>
      <c r="I329" s="57"/>
      <c r="J329" s="32"/>
      <c r="K329" s="32"/>
      <c r="L329" s="32"/>
      <c r="M329" s="82"/>
    </row>
    <row r="330" spans="3:13" x14ac:dyDescent="0.25">
      <c r="C330" s="80"/>
      <c r="D330" s="60"/>
      <c r="E330" s="56" t="e">
        <f>IF(OR(D330="",#REF!=""),"",NETWORKDAYS(#REF!,D330))</f>
        <v>#REF!</v>
      </c>
      <c r="F330" s="98"/>
      <c r="G330" s="57"/>
      <c r="H330" s="59"/>
      <c r="I330" s="57"/>
      <c r="J330" s="32"/>
      <c r="K330" s="32"/>
      <c r="L330" s="32"/>
      <c r="M330" s="82"/>
    </row>
    <row r="331" spans="3:13" x14ac:dyDescent="0.25">
      <c r="C331" s="80"/>
      <c r="D331" s="60"/>
      <c r="E331" s="56" t="e">
        <f>IF(OR(D331="",#REF!=""),"",NETWORKDAYS(#REF!,D331))</f>
        <v>#REF!</v>
      </c>
      <c r="F331" s="98"/>
      <c r="G331" s="57"/>
      <c r="H331" s="59"/>
      <c r="I331" s="57"/>
      <c r="J331" s="32"/>
      <c r="K331" s="32"/>
      <c r="L331" s="32"/>
      <c r="M331" s="82"/>
    </row>
    <row r="332" spans="3:13" x14ac:dyDescent="0.25">
      <c r="C332" s="80"/>
      <c r="D332" s="60"/>
      <c r="E332" s="56" t="e">
        <f>IF(OR(D332="",#REF!=""),"",NETWORKDAYS(#REF!,D332))</f>
        <v>#REF!</v>
      </c>
      <c r="F332" s="98"/>
      <c r="G332" s="57"/>
      <c r="H332" s="59"/>
      <c r="I332" s="57"/>
      <c r="J332" s="32"/>
      <c r="K332" s="32"/>
      <c r="L332" s="32"/>
      <c r="M332" s="82"/>
    </row>
    <row r="333" spans="3:13" x14ac:dyDescent="0.25">
      <c r="C333" s="80"/>
      <c r="D333" s="60"/>
      <c r="E333" s="56" t="e">
        <f>IF(OR(D333="",#REF!=""),"",NETWORKDAYS(#REF!,D333))</f>
        <v>#REF!</v>
      </c>
      <c r="F333" s="98"/>
      <c r="G333" s="57"/>
      <c r="H333" s="59"/>
      <c r="I333" s="57"/>
      <c r="J333" s="32"/>
      <c r="K333" s="32"/>
      <c r="L333" s="32"/>
      <c r="M333" s="82"/>
    </row>
    <row r="334" spans="3:13" x14ac:dyDescent="0.25">
      <c r="C334" s="80"/>
      <c r="D334" s="60"/>
      <c r="E334" s="56" t="e">
        <f>IF(OR(D334="",#REF!=""),"",NETWORKDAYS(#REF!,D334))</f>
        <v>#REF!</v>
      </c>
      <c r="F334" s="98"/>
      <c r="G334" s="57"/>
      <c r="H334" s="59"/>
      <c r="I334" s="57"/>
      <c r="J334" s="32"/>
      <c r="K334" s="32"/>
      <c r="L334" s="32"/>
      <c r="M334" s="82"/>
    </row>
    <row r="335" spans="3:13" x14ac:dyDescent="0.25">
      <c r="C335" s="80"/>
      <c r="D335" s="60"/>
      <c r="E335" s="56" t="e">
        <f>IF(OR(D335="",#REF!=""),"",NETWORKDAYS(#REF!,D335))</f>
        <v>#REF!</v>
      </c>
      <c r="F335" s="98"/>
      <c r="G335" s="57"/>
      <c r="H335" s="59"/>
      <c r="I335" s="57"/>
      <c r="J335" s="32"/>
      <c r="K335" s="32"/>
      <c r="L335" s="32"/>
      <c r="M335" s="82"/>
    </row>
    <row r="336" spans="3:13" x14ac:dyDescent="0.25">
      <c r="C336" s="80"/>
      <c r="D336" s="60"/>
      <c r="E336" s="56" t="e">
        <f>IF(OR(D336="",#REF!=""),"",NETWORKDAYS(#REF!,D336))</f>
        <v>#REF!</v>
      </c>
      <c r="F336" s="98"/>
      <c r="G336" s="57"/>
      <c r="H336" s="59"/>
      <c r="I336" s="57"/>
      <c r="J336" s="32"/>
      <c r="K336" s="32"/>
      <c r="L336" s="32"/>
      <c r="M336" s="82"/>
    </row>
    <row r="337" spans="3:13" x14ac:dyDescent="0.25">
      <c r="C337" s="80"/>
      <c r="D337" s="60"/>
      <c r="E337" s="56" t="e">
        <f>IF(OR(D337="",#REF!=""),"",NETWORKDAYS(#REF!,D337))</f>
        <v>#REF!</v>
      </c>
      <c r="F337" s="98"/>
      <c r="G337" s="57"/>
      <c r="H337" s="59"/>
      <c r="I337" s="57"/>
      <c r="J337" s="32"/>
      <c r="K337" s="32"/>
      <c r="L337" s="32"/>
      <c r="M337" s="82"/>
    </row>
    <row r="338" spans="3:13" x14ac:dyDescent="0.25">
      <c r="C338" s="80"/>
      <c r="D338" s="60"/>
      <c r="E338" s="56" t="e">
        <f>IF(OR(D338="",#REF!=""),"",NETWORKDAYS(#REF!,D338))</f>
        <v>#REF!</v>
      </c>
      <c r="F338" s="98"/>
      <c r="G338" s="57"/>
      <c r="H338" s="59"/>
      <c r="I338" s="57"/>
      <c r="J338" s="32"/>
      <c r="K338" s="32"/>
      <c r="L338" s="32"/>
      <c r="M338" s="82"/>
    </row>
    <row r="339" spans="3:13" x14ac:dyDescent="0.25">
      <c r="C339" s="80"/>
      <c r="D339" s="60"/>
      <c r="E339" s="56" t="e">
        <f>IF(OR(D339="",#REF!=""),"",NETWORKDAYS(#REF!,D339))</f>
        <v>#REF!</v>
      </c>
      <c r="F339" s="98"/>
      <c r="G339" s="57"/>
      <c r="H339" s="59"/>
      <c r="I339" s="57"/>
      <c r="J339" s="32"/>
      <c r="K339" s="32"/>
      <c r="L339" s="32"/>
      <c r="M339" s="82"/>
    </row>
    <row r="340" spans="3:13" x14ac:dyDescent="0.25">
      <c r="C340" s="80"/>
      <c r="D340" s="60"/>
      <c r="E340" s="56" t="e">
        <f>IF(OR(D340="",#REF!=""),"",NETWORKDAYS(#REF!,D340))</f>
        <v>#REF!</v>
      </c>
      <c r="F340" s="98"/>
      <c r="G340" s="57"/>
      <c r="H340" s="59"/>
      <c r="I340" s="57"/>
      <c r="J340" s="32"/>
      <c r="K340" s="32"/>
      <c r="L340" s="32"/>
      <c r="M340" s="82"/>
    </row>
    <row r="341" spans="3:13" x14ac:dyDescent="0.25">
      <c r="C341" s="80"/>
      <c r="D341" s="60"/>
      <c r="E341" s="56" t="e">
        <f>IF(OR(D341="",#REF!=""),"",NETWORKDAYS(#REF!,D341))</f>
        <v>#REF!</v>
      </c>
      <c r="F341" s="98"/>
      <c r="G341" s="57"/>
      <c r="H341" s="59"/>
      <c r="I341" s="57"/>
      <c r="J341" s="32"/>
      <c r="K341" s="32"/>
      <c r="L341" s="32"/>
      <c r="M341" s="82"/>
    </row>
    <row r="342" spans="3:13" x14ac:dyDescent="0.25">
      <c r="C342" s="80"/>
      <c r="D342" s="60"/>
      <c r="E342" s="56" t="e">
        <f>IF(OR(D342="",#REF!=""),"",NETWORKDAYS(#REF!,D342))</f>
        <v>#REF!</v>
      </c>
      <c r="F342" s="98"/>
      <c r="G342" s="57"/>
      <c r="H342" s="59"/>
      <c r="I342" s="57"/>
      <c r="J342" s="32"/>
      <c r="K342" s="32"/>
      <c r="L342" s="32"/>
      <c r="M342" s="82"/>
    </row>
    <row r="343" spans="3:13" x14ac:dyDescent="0.25">
      <c r="C343" s="80"/>
      <c r="D343" s="60"/>
      <c r="E343" s="56" t="e">
        <f>IF(OR(D343="",#REF!=""),"",NETWORKDAYS(#REF!,D343))</f>
        <v>#REF!</v>
      </c>
      <c r="F343" s="98"/>
      <c r="G343" s="57"/>
      <c r="H343" s="59"/>
      <c r="I343" s="57"/>
      <c r="J343" s="32"/>
      <c r="K343" s="32"/>
      <c r="L343" s="32"/>
      <c r="M343" s="82"/>
    </row>
    <row r="344" spans="3:13" x14ac:dyDescent="0.25">
      <c r="C344" s="80"/>
      <c r="D344" s="60"/>
      <c r="E344" s="56" t="e">
        <f>IF(OR(D344="",#REF!=""),"",NETWORKDAYS(#REF!,D344))</f>
        <v>#REF!</v>
      </c>
      <c r="F344" s="98"/>
      <c r="G344" s="57"/>
      <c r="H344" s="59"/>
      <c r="I344" s="57"/>
      <c r="J344" s="32"/>
      <c r="K344" s="32"/>
      <c r="L344" s="32"/>
      <c r="M344" s="82"/>
    </row>
    <row r="345" spans="3:13" x14ac:dyDescent="0.25">
      <c r="C345" s="80"/>
      <c r="D345" s="60"/>
      <c r="E345" s="56" t="e">
        <f>IF(OR(D345="",#REF!=""),"",NETWORKDAYS(#REF!,D345))</f>
        <v>#REF!</v>
      </c>
      <c r="F345" s="98"/>
      <c r="G345" s="57"/>
      <c r="H345" s="59"/>
      <c r="I345" s="57"/>
      <c r="J345" s="32"/>
      <c r="K345" s="32"/>
      <c r="L345" s="32"/>
      <c r="M345" s="82"/>
    </row>
    <row r="346" spans="3:13" x14ac:dyDescent="0.25">
      <c r="C346" s="80"/>
      <c r="D346" s="60"/>
      <c r="E346" s="56" t="e">
        <f>IF(OR(D346="",#REF!=""),"",NETWORKDAYS(#REF!,D346))</f>
        <v>#REF!</v>
      </c>
      <c r="F346" s="98"/>
      <c r="G346" s="57"/>
      <c r="H346" s="59"/>
      <c r="I346" s="57"/>
      <c r="J346" s="32"/>
      <c r="K346" s="32"/>
      <c r="L346" s="32"/>
      <c r="M346" s="82"/>
    </row>
    <row r="347" spans="3:13" x14ac:dyDescent="0.25">
      <c r="C347" s="80"/>
      <c r="D347" s="60"/>
      <c r="E347" s="56" t="e">
        <f>IF(OR(D347="",#REF!=""),"",NETWORKDAYS(#REF!,D347))</f>
        <v>#REF!</v>
      </c>
      <c r="F347" s="98"/>
      <c r="G347" s="57"/>
      <c r="H347" s="59"/>
      <c r="I347" s="57"/>
      <c r="J347" s="32"/>
      <c r="K347" s="32"/>
      <c r="L347" s="32"/>
      <c r="M347" s="82"/>
    </row>
    <row r="348" spans="3:13" x14ac:dyDescent="0.25">
      <c r="C348" s="80"/>
      <c r="D348" s="60"/>
      <c r="E348" s="56" t="e">
        <f>IF(OR(D348="",#REF!=""),"",NETWORKDAYS(#REF!,D348))</f>
        <v>#REF!</v>
      </c>
      <c r="F348" s="98"/>
      <c r="G348" s="57"/>
      <c r="H348" s="59"/>
      <c r="I348" s="57"/>
      <c r="J348" s="32"/>
      <c r="K348" s="32"/>
      <c r="L348" s="32"/>
      <c r="M348" s="82"/>
    </row>
    <row r="349" spans="3:13" x14ac:dyDescent="0.25">
      <c r="C349" s="80"/>
      <c r="D349" s="60"/>
      <c r="E349" s="56" t="e">
        <f>IF(OR(D349="",#REF!=""),"",NETWORKDAYS(#REF!,D349))</f>
        <v>#REF!</v>
      </c>
      <c r="F349" s="98"/>
      <c r="G349" s="57"/>
      <c r="H349" s="59"/>
      <c r="I349" s="57"/>
      <c r="J349" s="32"/>
      <c r="K349" s="32"/>
      <c r="L349" s="32"/>
      <c r="M349" s="82"/>
    </row>
    <row r="350" spans="3:13" x14ac:dyDescent="0.25">
      <c r="C350" s="80"/>
      <c r="D350" s="60"/>
      <c r="E350" s="56" t="e">
        <f>IF(OR(D350="",#REF!=""),"",NETWORKDAYS(#REF!,D350))</f>
        <v>#REF!</v>
      </c>
      <c r="F350" s="98"/>
      <c r="G350" s="57"/>
      <c r="H350" s="59"/>
      <c r="I350" s="57"/>
      <c r="J350" s="32"/>
      <c r="K350" s="32"/>
      <c r="L350" s="32"/>
      <c r="M350" s="82"/>
    </row>
    <row r="351" spans="3:13" x14ac:dyDescent="0.25">
      <c r="C351" s="80"/>
      <c r="D351" s="60"/>
      <c r="E351" s="56" t="e">
        <f>IF(OR(D351="",#REF!=""),"",NETWORKDAYS(#REF!,D351))</f>
        <v>#REF!</v>
      </c>
      <c r="F351" s="98"/>
      <c r="G351" s="57"/>
      <c r="H351" s="59"/>
      <c r="I351" s="57"/>
      <c r="J351" s="32"/>
      <c r="K351" s="32"/>
      <c r="L351" s="32"/>
      <c r="M351" s="82"/>
    </row>
    <row r="352" spans="3:13" x14ac:dyDescent="0.25">
      <c r="C352" s="80"/>
      <c r="D352" s="60"/>
      <c r="E352" s="56" t="e">
        <f>IF(OR(D352="",#REF!=""),"",NETWORKDAYS(#REF!,D352))</f>
        <v>#REF!</v>
      </c>
      <c r="F352" s="98"/>
      <c r="G352" s="57"/>
      <c r="H352" s="59"/>
      <c r="I352" s="57"/>
      <c r="J352" s="32"/>
      <c r="K352" s="32"/>
      <c r="L352" s="32"/>
      <c r="M352" s="82"/>
    </row>
    <row r="353" spans="3:13" x14ac:dyDescent="0.25">
      <c r="C353" s="80"/>
      <c r="D353" s="60"/>
      <c r="E353" s="56" t="e">
        <f>IF(OR(D353="",#REF!=""),"",NETWORKDAYS(#REF!,D353))</f>
        <v>#REF!</v>
      </c>
      <c r="F353" s="98"/>
      <c r="G353" s="57"/>
      <c r="H353" s="59"/>
      <c r="I353" s="57"/>
      <c r="J353" s="32"/>
      <c r="K353" s="32"/>
      <c r="L353" s="32"/>
      <c r="M353" s="82"/>
    </row>
    <row r="354" spans="3:13" x14ac:dyDescent="0.25">
      <c r="C354" s="80"/>
      <c r="D354" s="60"/>
      <c r="E354" s="56" t="e">
        <f>IF(OR(D354="",#REF!=""),"",NETWORKDAYS(#REF!,D354))</f>
        <v>#REF!</v>
      </c>
      <c r="F354" s="98"/>
      <c r="G354" s="57"/>
      <c r="H354" s="59"/>
      <c r="I354" s="57"/>
      <c r="J354" s="32"/>
      <c r="K354" s="32"/>
      <c r="L354" s="32"/>
      <c r="M354" s="82"/>
    </row>
    <row r="355" spans="3:13" x14ac:dyDescent="0.25">
      <c r="C355" s="80"/>
      <c r="D355" s="60"/>
      <c r="E355" s="56" t="e">
        <f>IF(OR(D355="",#REF!=""),"",NETWORKDAYS(#REF!,D355))</f>
        <v>#REF!</v>
      </c>
      <c r="F355" s="98"/>
      <c r="G355" s="57"/>
      <c r="H355" s="59"/>
      <c r="I355" s="57"/>
      <c r="J355" s="32"/>
      <c r="K355" s="32"/>
      <c r="L355" s="32"/>
      <c r="M355" s="82"/>
    </row>
    <row r="356" spans="3:13" x14ac:dyDescent="0.25">
      <c r="C356" s="80"/>
      <c r="D356" s="60"/>
      <c r="E356" s="56" t="e">
        <f>IF(OR(D356="",#REF!=""),"",NETWORKDAYS(#REF!,D356))</f>
        <v>#REF!</v>
      </c>
      <c r="F356" s="98"/>
      <c r="G356" s="57"/>
      <c r="H356" s="59"/>
      <c r="I356" s="57"/>
      <c r="J356" s="32"/>
      <c r="K356" s="32"/>
      <c r="L356" s="32"/>
      <c r="M356" s="82"/>
    </row>
    <row r="357" spans="3:13" x14ac:dyDescent="0.25">
      <c r="C357" s="80"/>
      <c r="D357" s="60"/>
      <c r="E357" s="56" t="e">
        <f>IF(OR(D357="",#REF!=""),"",NETWORKDAYS(#REF!,D357))</f>
        <v>#REF!</v>
      </c>
      <c r="F357" s="98"/>
      <c r="G357" s="57"/>
      <c r="H357" s="59"/>
      <c r="I357" s="57"/>
      <c r="J357" s="32"/>
      <c r="K357" s="32"/>
      <c r="L357" s="32"/>
      <c r="M357" s="82"/>
    </row>
    <row r="358" spans="3:13" x14ac:dyDescent="0.25">
      <c r="C358" s="80"/>
      <c r="D358" s="60"/>
      <c r="E358" s="56" t="e">
        <f>IF(OR(D358="",#REF!=""),"",NETWORKDAYS(#REF!,D358))</f>
        <v>#REF!</v>
      </c>
      <c r="F358" s="98"/>
      <c r="G358" s="57"/>
      <c r="H358" s="59"/>
      <c r="I358" s="57"/>
      <c r="J358" s="32"/>
      <c r="K358" s="32"/>
      <c r="L358" s="32"/>
      <c r="M358" s="82"/>
    </row>
    <row r="359" spans="3:13" x14ac:dyDescent="0.25">
      <c r="C359" s="80"/>
      <c r="D359" s="60"/>
      <c r="E359" s="56" t="e">
        <f>IF(OR(D359="",#REF!=""),"",NETWORKDAYS(#REF!,D359))</f>
        <v>#REF!</v>
      </c>
      <c r="F359" s="98"/>
      <c r="G359" s="57"/>
      <c r="H359" s="59"/>
      <c r="I359" s="57"/>
      <c r="J359" s="32"/>
      <c r="K359" s="32"/>
      <c r="L359" s="32"/>
      <c r="M359" s="82"/>
    </row>
    <row r="360" spans="3:13" x14ac:dyDescent="0.25">
      <c r="C360" s="80"/>
      <c r="D360" s="60"/>
      <c r="E360" s="56" t="e">
        <f>IF(OR(D360="",#REF!=""),"",NETWORKDAYS(#REF!,D360))</f>
        <v>#REF!</v>
      </c>
      <c r="F360" s="98"/>
      <c r="G360" s="57"/>
      <c r="H360" s="59"/>
      <c r="I360" s="57"/>
      <c r="J360" s="32"/>
      <c r="K360" s="32"/>
      <c r="L360" s="32"/>
      <c r="M360" s="82"/>
    </row>
    <row r="361" spans="3:13" x14ac:dyDescent="0.25">
      <c r="C361" s="80"/>
      <c r="D361" s="60"/>
      <c r="E361" s="56" t="e">
        <f>IF(OR(D361="",#REF!=""),"",NETWORKDAYS(#REF!,D361))</f>
        <v>#REF!</v>
      </c>
      <c r="F361" s="98"/>
      <c r="G361" s="57"/>
      <c r="H361" s="59"/>
      <c r="I361" s="57"/>
      <c r="J361" s="32"/>
      <c r="K361" s="32"/>
      <c r="L361" s="32"/>
      <c r="M361" s="82"/>
    </row>
    <row r="362" spans="3:13" x14ac:dyDescent="0.25">
      <c r="C362" s="80"/>
      <c r="D362" s="60"/>
      <c r="E362" s="56" t="e">
        <f>IF(OR(D362="",#REF!=""),"",NETWORKDAYS(#REF!,D362))</f>
        <v>#REF!</v>
      </c>
      <c r="F362" s="98"/>
      <c r="G362" s="57"/>
      <c r="H362" s="59"/>
      <c r="I362" s="57"/>
      <c r="J362" s="32"/>
      <c r="K362" s="32"/>
      <c r="L362" s="32"/>
      <c r="M362" s="82"/>
    </row>
    <row r="363" spans="3:13" x14ac:dyDescent="0.25">
      <c r="C363" s="80"/>
      <c r="D363" s="60"/>
      <c r="E363" s="56" t="e">
        <f>IF(OR(D363="",#REF!=""),"",NETWORKDAYS(#REF!,D363))</f>
        <v>#REF!</v>
      </c>
      <c r="F363" s="98"/>
      <c r="G363" s="57"/>
      <c r="H363" s="59"/>
      <c r="I363" s="57"/>
      <c r="J363" s="32"/>
      <c r="K363" s="32"/>
      <c r="L363" s="32"/>
      <c r="M363" s="82"/>
    </row>
    <row r="364" spans="3:13" x14ac:dyDescent="0.25">
      <c r="C364" s="80"/>
      <c r="D364" s="60"/>
      <c r="E364" s="56" t="e">
        <f>IF(OR(D364="",#REF!=""),"",NETWORKDAYS(#REF!,D364))</f>
        <v>#REF!</v>
      </c>
      <c r="F364" s="98"/>
      <c r="G364" s="57"/>
      <c r="H364" s="59"/>
      <c r="I364" s="57"/>
      <c r="J364" s="32"/>
      <c r="K364" s="32"/>
      <c r="L364" s="32"/>
      <c r="M364" s="82"/>
    </row>
    <row r="365" spans="3:13" x14ac:dyDescent="0.25">
      <c r="C365" s="80"/>
      <c r="D365" s="60"/>
      <c r="E365" s="56" t="e">
        <f>IF(OR(D365="",#REF!=""),"",NETWORKDAYS(#REF!,D365))</f>
        <v>#REF!</v>
      </c>
      <c r="F365" s="98"/>
      <c r="G365" s="57"/>
      <c r="H365" s="59"/>
      <c r="I365" s="57"/>
      <c r="J365" s="32"/>
      <c r="K365" s="32"/>
      <c r="L365" s="32"/>
      <c r="M365" s="82"/>
    </row>
    <row r="366" spans="3:13" x14ac:dyDescent="0.25">
      <c r="C366" s="80"/>
      <c r="D366" s="60"/>
      <c r="E366" s="56" t="e">
        <f>IF(OR(D366="",#REF!=""),"",NETWORKDAYS(#REF!,D366))</f>
        <v>#REF!</v>
      </c>
      <c r="F366" s="98"/>
      <c r="G366" s="57"/>
      <c r="H366" s="59"/>
      <c r="I366" s="57"/>
      <c r="J366" s="32"/>
      <c r="K366" s="32"/>
      <c r="L366" s="32"/>
      <c r="M366" s="82"/>
    </row>
    <row r="367" spans="3:13" x14ac:dyDescent="0.25">
      <c r="C367" s="80"/>
      <c r="D367" s="60"/>
      <c r="E367" s="56" t="e">
        <f>IF(OR(D367="",#REF!=""),"",NETWORKDAYS(#REF!,D367))</f>
        <v>#REF!</v>
      </c>
      <c r="F367" s="98"/>
      <c r="G367" s="57"/>
      <c r="H367" s="59"/>
      <c r="I367" s="57"/>
      <c r="J367" s="32"/>
      <c r="K367" s="32"/>
      <c r="L367" s="32"/>
      <c r="M367" s="82"/>
    </row>
    <row r="368" spans="3:13" x14ac:dyDescent="0.25">
      <c r="C368" s="80"/>
      <c r="D368" s="60"/>
      <c r="E368" s="56" t="e">
        <f>IF(OR(D368="",#REF!=""),"",NETWORKDAYS(#REF!,D368))</f>
        <v>#REF!</v>
      </c>
      <c r="F368" s="98"/>
      <c r="G368" s="57"/>
      <c r="H368" s="59"/>
      <c r="I368" s="57"/>
      <c r="J368" s="32"/>
      <c r="K368" s="32"/>
      <c r="L368" s="32"/>
      <c r="M368" s="82"/>
    </row>
    <row r="369" spans="3:13" x14ac:dyDescent="0.25">
      <c r="C369" s="80"/>
      <c r="D369" s="60"/>
      <c r="E369" s="56" t="e">
        <f>IF(OR(D369="",#REF!=""),"",NETWORKDAYS(#REF!,D369))</f>
        <v>#REF!</v>
      </c>
      <c r="F369" s="98"/>
      <c r="G369" s="57"/>
      <c r="H369" s="59"/>
      <c r="I369" s="57"/>
      <c r="J369" s="32"/>
      <c r="K369" s="32"/>
      <c r="L369" s="32"/>
      <c r="M369" s="82"/>
    </row>
    <row r="370" spans="3:13" x14ac:dyDescent="0.25">
      <c r="C370" s="80"/>
      <c r="D370" s="60"/>
      <c r="E370" s="56" t="e">
        <f>IF(OR(D370="",#REF!=""),"",NETWORKDAYS(#REF!,D370))</f>
        <v>#REF!</v>
      </c>
      <c r="F370" s="98"/>
      <c r="G370" s="57"/>
      <c r="H370" s="59"/>
      <c r="I370" s="57"/>
      <c r="J370" s="32"/>
      <c r="K370" s="32"/>
      <c r="L370" s="32"/>
      <c r="M370" s="82"/>
    </row>
    <row r="371" spans="3:13" x14ac:dyDescent="0.25">
      <c r="C371" s="80"/>
      <c r="D371" s="60"/>
      <c r="E371" s="56" t="e">
        <f>IF(OR(D371="",#REF!=""),"",NETWORKDAYS(#REF!,D371))</f>
        <v>#REF!</v>
      </c>
      <c r="F371" s="98"/>
      <c r="G371" s="57"/>
      <c r="H371" s="59"/>
      <c r="I371" s="57"/>
      <c r="J371" s="32"/>
      <c r="K371" s="32"/>
      <c r="L371" s="32"/>
      <c r="M371" s="82"/>
    </row>
    <row r="372" spans="3:13" x14ac:dyDescent="0.25">
      <c r="C372" s="80"/>
      <c r="D372" s="60"/>
      <c r="E372" s="56" t="e">
        <f>IF(OR(D372="",#REF!=""),"",NETWORKDAYS(#REF!,D372))</f>
        <v>#REF!</v>
      </c>
      <c r="F372" s="98"/>
      <c r="G372" s="57"/>
      <c r="H372" s="59"/>
      <c r="I372" s="57"/>
      <c r="J372" s="32"/>
      <c r="K372" s="32"/>
      <c r="L372" s="32"/>
      <c r="M372" s="82"/>
    </row>
    <row r="373" spans="3:13" x14ac:dyDescent="0.25">
      <c r="C373" s="80"/>
      <c r="D373" s="60"/>
      <c r="E373" s="56" t="e">
        <f>IF(OR(D373="",#REF!=""),"",NETWORKDAYS(#REF!,D373))</f>
        <v>#REF!</v>
      </c>
      <c r="F373" s="98"/>
      <c r="G373" s="57"/>
      <c r="H373" s="59"/>
      <c r="I373" s="57"/>
      <c r="J373" s="32"/>
      <c r="K373" s="32"/>
      <c r="L373" s="32"/>
      <c r="M373" s="82"/>
    </row>
    <row r="374" spans="3:13" x14ac:dyDescent="0.25">
      <c r="C374" s="80"/>
      <c r="D374" s="60"/>
      <c r="E374" s="56" t="e">
        <f>IF(OR(D374="",#REF!=""),"",NETWORKDAYS(#REF!,D374))</f>
        <v>#REF!</v>
      </c>
      <c r="F374" s="98"/>
      <c r="G374" s="57"/>
      <c r="H374" s="59"/>
      <c r="I374" s="57"/>
      <c r="J374" s="32"/>
      <c r="K374" s="32"/>
      <c r="L374" s="32"/>
      <c r="M374" s="82"/>
    </row>
    <row r="375" spans="3:13" x14ac:dyDescent="0.25">
      <c r="C375" s="80"/>
      <c r="D375" s="60"/>
      <c r="E375" s="56" t="e">
        <f>IF(OR(D375="",#REF!=""),"",NETWORKDAYS(#REF!,D375))</f>
        <v>#REF!</v>
      </c>
      <c r="F375" s="98"/>
      <c r="G375" s="57"/>
      <c r="H375" s="59"/>
      <c r="I375" s="57"/>
      <c r="J375" s="32"/>
      <c r="K375" s="32"/>
      <c r="L375" s="32"/>
      <c r="M375" s="82"/>
    </row>
    <row r="376" spans="3:13" x14ac:dyDescent="0.25">
      <c r="C376" s="80"/>
      <c r="D376" s="60"/>
      <c r="E376" s="56" t="e">
        <f>IF(OR(D376="",#REF!=""),"",NETWORKDAYS(#REF!,D376))</f>
        <v>#REF!</v>
      </c>
      <c r="F376" s="98"/>
      <c r="G376" s="57"/>
      <c r="H376" s="59"/>
      <c r="I376" s="57"/>
      <c r="J376" s="32"/>
      <c r="K376" s="32"/>
      <c r="L376" s="32"/>
      <c r="M376" s="82"/>
    </row>
    <row r="377" spans="3:13" x14ac:dyDescent="0.25">
      <c r="C377" s="80"/>
      <c r="D377" s="60"/>
      <c r="E377" s="56" t="e">
        <f>IF(OR(D377="",#REF!=""),"",NETWORKDAYS(#REF!,D377))</f>
        <v>#REF!</v>
      </c>
      <c r="F377" s="98"/>
      <c r="G377" s="57"/>
      <c r="H377" s="59"/>
      <c r="I377" s="57"/>
      <c r="J377" s="32"/>
      <c r="K377" s="32"/>
      <c r="L377" s="32"/>
      <c r="M377" s="82"/>
    </row>
    <row r="378" spans="3:13" x14ac:dyDescent="0.25">
      <c r="C378" s="80"/>
      <c r="D378" s="60"/>
      <c r="E378" s="56" t="e">
        <f>IF(OR(D378="",#REF!=""),"",NETWORKDAYS(#REF!,D378))</f>
        <v>#REF!</v>
      </c>
      <c r="F378" s="98"/>
      <c r="G378" s="57"/>
      <c r="H378" s="59"/>
      <c r="I378" s="57"/>
      <c r="J378" s="32"/>
      <c r="K378" s="32"/>
      <c r="L378" s="32"/>
      <c r="M378" s="82"/>
    </row>
    <row r="379" spans="3:13" x14ac:dyDescent="0.25">
      <c r="C379" s="80"/>
      <c r="D379" s="60"/>
      <c r="E379" s="56" t="e">
        <f>IF(OR(D379="",#REF!=""),"",NETWORKDAYS(#REF!,D379))</f>
        <v>#REF!</v>
      </c>
      <c r="F379" s="98"/>
      <c r="G379" s="57"/>
      <c r="H379" s="59"/>
      <c r="I379" s="57"/>
      <c r="J379" s="32"/>
      <c r="K379" s="32"/>
      <c r="L379" s="32"/>
      <c r="M379" s="82"/>
    </row>
    <row r="380" spans="3:13" x14ac:dyDescent="0.25">
      <c r="C380" s="80"/>
      <c r="D380" s="60"/>
      <c r="E380" s="56" t="e">
        <f>IF(OR(D380="",#REF!=""),"",NETWORKDAYS(#REF!,D380))</f>
        <v>#REF!</v>
      </c>
      <c r="F380" s="98"/>
      <c r="G380" s="57"/>
      <c r="H380" s="59"/>
      <c r="I380" s="57"/>
      <c r="J380" s="32"/>
      <c r="K380" s="32"/>
      <c r="L380" s="32"/>
      <c r="M380" s="82"/>
    </row>
    <row r="381" spans="3:13" x14ac:dyDescent="0.25">
      <c r="C381" s="80"/>
      <c r="D381" s="60"/>
      <c r="E381" s="56" t="e">
        <f>IF(OR(D381="",#REF!=""),"",NETWORKDAYS(#REF!,D381))</f>
        <v>#REF!</v>
      </c>
      <c r="F381" s="98"/>
      <c r="G381" s="57"/>
      <c r="H381" s="59"/>
      <c r="I381" s="57"/>
      <c r="J381" s="32"/>
      <c r="K381" s="32"/>
      <c r="L381" s="32"/>
      <c r="M381" s="82"/>
    </row>
    <row r="382" spans="3:13" x14ac:dyDescent="0.25">
      <c r="C382" s="80"/>
      <c r="D382" s="60"/>
      <c r="E382" s="56" t="e">
        <f>IF(OR(D382="",#REF!=""),"",NETWORKDAYS(#REF!,D382))</f>
        <v>#REF!</v>
      </c>
      <c r="F382" s="98"/>
      <c r="G382" s="57"/>
      <c r="H382" s="59"/>
      <c r="I382" s="57"/>
      <c r="J382" s="32"/>
      <c r="K382" s="32"/>
      <c r="L382" s="32"/>
      <c r="M382" s="82"/>
    </row>
    <row r="383" spans="3:13" x14ac:dyDescent="0.25">
      <c r="C383" s="80"/>
      <c r="D383" s="60"/>
      <c r="E383" s="56" t="e">
        <f>IF(OR(D383="",#REF!=""),"",NETWORKDAYS(#REF!,D383))</f>
        <v>#REF!</v>
      </c>
      <c r="F383" s="98"/>
      <c r="G383" s="57"/>
      <c r="H383" s="59"/>
      <c r="I383" s="57"/>
      <c r="J383" s="32"/>
      <c r="K383" s="32"/>
      <c r="L383" s="32"/>
      <c r="M383" s="82"/>
    </row>
    <row r="384" spans="3:13" x14ac:dyDescent="0.25">
      <c r="C384" s="80"/>
      <c r="D384" s="60"/>
      <c r="E384" s="56" t="e">
        <f>IF(OR(D384="",#REF!=""),"",NETWORKDAYS(#REF!,D384))</f>
        <v>#REF!</v>
      </c>
      <c r="F384" s="98"/>
      <c r="G384" s="57"/>
      <c r="H384" s="59"/>
      <c r="I384" s="57"/>
      <c r="J384" s="32"/>
      <c r="K384" s="32"/>
      <c r="L384" s="32"/>
      <c r="M384" s="82"/>
    </row>
    <row r="385" spans="1:17" x14ac:dyDescent="0.25">
      <c r="C385" s="80"/>
      <c r="D385" s="60"/>
      <c r="E385" s="56" t="e">
        <f>IF(OR(D385="",#REF!=""),"",NETWORKDAYS(#REF!,D385))</f>
        <v>#REF!</v>
      </c>
      <c r="F385" s="98"/>
      <c r="G385" s="57"/>
      <c r="H385" s="59"/>
      <c r="I385" s="57"/>
      <c r="J385" s="32"/>
      <c r="K385" s="32"/>
      <c r="L385" s="32"/>
      <c r="M385" s="82"/>
    </row>
    <row r="386" spans="1:17" x14ac:dyDescent="0.25">
      <c r="C386" s="80"/>
      <c r="D386" s="60"/>
      <c r="E386" s="56" t="e">
        <f>IF(OR(D386="",#REF!=""),"",NETWORKDAYS(#REF!,D386))</f>
        <v>#REF!</v>
      </c>
      <c r="F386" s="98"/>
      <c r="G386" s="57"/>
      <c r="H386" s="59"/>
      <c r="I386" s="57"/>
      <c r="J386" s="32"/>
      <c r="K386" s="32"/>
      <c r="L386" s="32"/>
      <c r="M386" s="82"/>
    </row>
    <row r="387" spans="1:17" x14ac:dyDescent="0.25">
      <c r="C387" s="80"/>
      <c r="D387" s="60"/>
      <c r="E387" s="56" t="e">
        <f>IF(OR(D387="",#REF!=""),"",NETWORKDAYS(#REF!,D387))</f>
        <v>#REF!</v>
      </c>
      <c r="F387" s="98"/>
      <c r="G387" s="57"/>
      <c r="H387" s="59"/>
      <c r="I387" s="57"/>
      <c r="J387" s="32"/>
      <c r="K387" s="32"/>
      <c r="L387" s="32"/>
      <c r="M387" s="82"/>
    </row>
    <row r="388" spans="1:17" x14ac:dyDescent="0.25">
      <c r="C388" s="80"/>
      <c r="D388" s="60"/>
      <c r="E388" s="56" t="e">
        <f>IF(OR(D388="",#REF!=""),"",NETWORKDAYS(#REF!,D388))</f>
        <v>#REF!</v>
      </c>
      <c r="F388" s="98"/>
      <c r="G388" s="57"/>
      <c r="H388" s="59"/>
      <c r="I388" s="57"/>
      <c r="J388" s="32"/>
      <c r="K388" s="32"/>
      <c r="L388" s="32"/>
      <c r="M388" s="82"/>
    </row>
    <row r="389" spans="1:17" x14ac:dyDescent="0.25">
      <c r="C389" s="80"/>
      <c r="D389" s="60"/>
      <c r="E389" s="56" t="e">
        <f>IF(OR(D389="",#REF!=""),"",NETWORKDAYS(#REF!,D389))</f>
        <v>#REF!</v>
      </c>
      <c r="F389" s="98"/>
      <c r="G389" s="57"/>
      <c r="H389" s="59"/>
      <c r="I389" s="57"/>
      <c r="J389" s="32"/>
      <c r="K389" s="32"/>
      <c r="L389" s="32"/>
      <c r="M389" s="82"/>
    </row>
    <row r="390" spans="1:17" x14ac:dyDescent="0.25">
      <c r="C390" s="80"/>
      <c r="D390" s="84"/>
      <c r="E390" s="56" t="e">
        <f>IF(OR(D390="",#REF!=""),"",NETWORKDAYS(#REF!,D390))</f>
        <v>#REF!</v>
      </c>
      <c r="F390" s="98"/>
      <c r="G390" s="57"/>
      <c r="H390" s="59"/>
      <c r="I390" s="57"/>
      <c r="J390" s="32"/>
      <c r="K390" s="32"/>
      <c r="L390" s="32"/>
      <c r="M390" s="82"/>
      <c r="N390" s="55"/>
      <c r="O390" s="12"/>
      <c r="P390" s="12"/>
      <c r="Q390" s="12"/>
    </row>
    <row r="391" spans="1:17" s="44" customFormat="1" x14ac:dyDescent="0.25">
      <c r="A391" s="11"/>
      <c r="B391" s="9"/>
      <c r="C391" s="80"/>
      <c r="D391" s="60"/>
      <c r="E391" s="56" t="e">
        <f>IF(OR(D391="",#REF!=""),"",NETWORKDAYS(#REF!,D391))</f>
        <v>#REF!</v>
      </c>
      <c r="F391" s="98"/>
      <c r="G391" s="57"/>
      <c r="H391" s="59"/>
      <c r="I391" s="57"/>
      <c r="J391" s="32"/>
      <c r="K391" s="32"/>
      <c r="L391" s="32"/>
      <c r="M391" s="82"/>
      <c r="N391" s="54"/>
    </row>
    <row r="392" spans="1:17" x14ac:dyDescent="0.25">
      <c r="C392" s="80"/>
      <c r="D392" s="60"/>
      <c r="E392" s="56" t="e">
        <f>IF(OR(D392="",#REF!=""),"",NETWORKDAYS(#REF!,D392))</f>
        <v>#REF!</v>
      </c>
      <c r="F392" s="98"/>
      <c r="G392" s="57"/>
      <c r="H392" s="59"/>
      <c r="I392" s="57"/>
      <c r="J392" s="32"/>
      <c r="K392" s="32"/>
      <c r="L392" s="32"/>
      <c r="M392" s="82"/>
    </row>
    <row r="393" spans="1:17" x14ac:dyDescent="0.25">
      <c r="C393" s="80"/>
      <c r="D393" s="60"/>
      <c r="E393" s="56" t="e">
        <f>IF(OR(D393="",#REF!=""),"",NETWORKDAYS(#REF!,D393))</f>
        <v>#REF!</v>
      </c>
      <c r="F393" s="98"/>
      <c r="G393" s="57"/>
      <c r="H393" s="59"/>
      <c r="I393" s="57"/>
      <c r="J393" s="32"/>
      <c r="K393" s="32"/>
      <c r="L393" s="32"/>
      <c r="M393" s="82"/>
    </row>
    <row r="394" spans="1:17" x14ac:dyDescent="0.25">
      <c r="C394" s="80"/>
      <c r="D394" s="60"/>
      <c r="E394" s="56" t="e">
        <f>IF(OR(D394="",#REF!=""),"",NETWORKDAYS(#REF!,D394))</f>
        <v>#REF!</v>
      </c>
      <c r="F394" s="98"/>
      <c r="G394" s="57"/>
      <c r="H394" s="59"/>
      <c r="I394" s="57"/>
      <c r="J394" s="32"/>
      <c r="K394" s="32"/>
      <c r="L394" s="32"/>
      <c r="M394" s="82"/>
    </row>
    <row r="395" spans="1:17" x14ac:dyDescent="0.25">
      <c r="C395" s="80"/>
      <c r="D395" s="60"/>
      <c r="E395" s="56" t="e">
        <f>IF(OR(D395="",#REF!=""),"",NETWORKDAYS(#REF!,D395))</f>
        <v>#REF!</v>
      </c>
      <c r="F395" s="98"/>
      <c r="G395" s="57"/>
      <c r="H395" s="59"/>
      <c r="I395" s="57"/>
      <c r="J395" s="32"/>
      <c r="K395" s="32"/>
      <c r="L395" s="32"/>
      <c r="M395" s="82"/>
    </row>
    <row r="396" spans="1:17" x14ac:dyDescent="0.25">
      <c r="C396" s="80"/>
      <c r="D396" s="60"/>
      <c r="E396" s="56" t="e">
        <f>IF(OR(D396="",#REF!=""),"",NETWORKDAYS(#REF!,D396))</f>
        <v>#REF!</v>
      </c>
      <c r="F396" s="98"/>
      <c r="G396" s="57"/>
      <c r="H396" s="59"/>
      <c r="I396" s="57"/>
      <c r="J396" s="32"/>
      <c r="K396" s="32"/>
      <c r="L396" s="32"/>
      <c r="M396" s="82"/>
    </row>
    <row r="397" spans="1:17" x14ac:dyDescent="0.25">
      <c r="C397" s="80"/>
      <c r="D397" s="60"/>
      <c r="E397" s="56" t="e">
        <f>IF(OR(D397="",#REF!=""),"",NETWORKDAYS(#REF!,D397))</f>
        <v>#REF!</v>
      </c>
      <c r="F397" s="98"/>
      <c r="G397" s="57"/>
      <c r="H397" s="59"/>
      <c r="I397" s="57"/>
      <c r="J397" s="32"/>
      <c r="K397" s="32"/>
      <c r="L397" s="32"/>
      <c r="M397" s="82"/>
    </row>
    <row r="398" spans="1:17" x14ac:dyDescent="0.25">
      <c r="C398" s="80"/>
      <c r="D398" s="60"/>
      <c r="E398" s="56" t="e">
        <f>IF(OR(D398="",#REF!=""),"",NETWORKDAYS(#REF!,D398))</f>
        <v>#REF!</v>
      </c>
      <c r="F398" s="98"/>
      <c r="G398" s="57"/>
      <c r="H398" s="59"/>
      <c r="I398" s="57"/>
      <c r="J398" s="32"/>
      <c r="K398" s="32"/>
      <c r="L398" s="32"/>
      <c r="M398" s="82"/>
    </row>
    <row r="399" spans="1:17" x14ac:dyDescent="0.25">
      <c r="C399" s="80"/>
      <c r="D399" s="60"/>
      <c r="E399" s="56" t="e">
        <f>IF(OR(D399="",#REF!=""),"",NETWORKDAYS(#REF!,D399))</f>
        <v>#REF!</v>
      </c>
      <c r="F399" s="98"/>
      <c r="G399" s="57"/>
      <c r="H399" s="59"/>
      <c r="I399" s="57"/>
      <c r="J399" s="32"/>
      <c r="K399" s="32"/>
      <c r="L399" s="32"/>
      <c r="M399" s="82"/>
    </row>
    <row r="400" spans="1:17" x14ac:dyDescent="0.25">
      <c r="C400" s="80"/>
      <c r="D400" s="60"/>
      <c r="E400" s="56" t="e">
        <f>IF(OR(D400="",#REF!=""),"",NETWORKDAYS(#REF!,D400))</f>
        <v>#REF!</v>
      </c>
      <c r="F400" s="98"/>
      <c r="G400" s="57"/>
      <c r="H400" s="59"/>
      <c r="I400" s="57"/>
      <c r="J400" s="32"/>
      <c r="K400" s="32"/>
      <c r="L400" s="32"/>
      <c r="M400" s="82"/>
    </row>
    <row r="401" spans="1:13" x14ac:dyDescent="0.25">
      <c r="C401" s="80"/>
      <c r="D401" s="60"/>
      <c r="E401" s="56" t="e">
        <f>IF(OR(D401="",#REF!=""),"",NETWORKDAYS(#REF!,D401))</f>
        <v>#REF!</v>
      </c>
      <c r="F401" s="98"/>
      <c r="G401" s="57"/>
      <c r="H401" s="59"/>
      <c r="I401" s="57"/>
      <c r="J401" s="32"/>
      <c r="K401" s="32"/>
      <c r="L401" s="32"/>
      <c r="M401" s="82"/>
    </row>
    <row r="402" spans="1:13" x14ac:dyDescent="0.25">
      <c r="C402" s="80"/>
      <c r="D402" s="60"/>
      <c r="E402" s="56" t="e">
        <f>IF(OR(D402="",#REF!=""),"",NETWORKDAYS(#REF!,D402))</f>
        <v>#REF!</v>
      </c>
      <c r="F402" s="98"/>
      <c r="G402" s="57"/>
      <c r="H402" s="59"/>
      <c r="I402" s="57"/>
      <c r="J402" s="32"/>
      <c r="K402" s="32"/>
      <c r="L402" s="32"/>
      <c r="M402" s="82"/>
    </row>
    <row r="403" spans="1:13" x14ac:dyDescent="0.25">
      <c r="C403" s="80"/>
      <c r="D403" s="60"/>
      <c r="E403" s="56" t="e">
        <f>IF(OR(D403="",#REF!=""),"",NETWORKDAYS(#REF!,D403))</f>
        <v>#REF!</v>
      </c>
      <c r="F403" s="98"/>
      <c r="G403" s="57"/>
      <c r="H403" s="59"/>
      <c r="I403" s="57"/>
      <c r="J403" s="32"/>
      <c r="K403" s="32"/>
      <c r="L403" s="32"/>
      <c r="M403" s="82"/>
    </row>
    <row r="404" spans="1:13" x14ac:dyDescent="0.25">
      <c r="C404" s="80"/>
      <c r="D404" s="60"/>
      <c r="E404" s="56" t="e">
        <f>IF(OR(D404="",#REF!=""),"",NETWORKDAYS(#REF!,D404))</f>
        <v>#REF!</v>
      </c>
      <c r="F404" s="98"/>
      <c r="G404" s="57"/>
      <c r="H404" s="59"/>
      <c r="I404" s="57"/>
      <c r="J404" s="32"/>
      <c r="K404" s="32"/>
      <c r="L404" s="32"/>
      <c r="M404" s="82"/>
    </row>
    <row r="405" spans="1:13" x14ac:dyDescent="0.25">
      <c r="C405" s="80"/>
      <c r="D405" s="60"/>
      <c r="E405" s="56" t="e">
        <f>IF(OR(D405="",#REF!=""),"",NETWORKDAYS(#REF!,D405))</f>
        <v>#REF!</v>
      </c>
      <c r="F405" s="98"/>
      <c r="G405" s="57"/>
      <c r="H405" s="59"/>
      <c r="I405" s="57"/>
      <c r="J405" s="32"/>
      <c r="K405" s="32"/>
      <c r="L405" s="32"/>
      <c r="M405" s="82"/>
    </row>
    <row r="406" spans="1:13" x14ac:dyDescent="0.25">
      <c r="C406" s="80"/>
      <c r="D406" s="60"/>
      <c r="E406" s="56" t="e">
        <f>IF(OR(D406="",#REF!=""),"",NETWORKDAYS(#REF!,D406))</f>
        <v>#REF!</v>
      </c>
      <c r="F406" s="98"/>
      <c r="G406" s="57"/>
      <c r="H406" s="59"/>
      <c r="I406" s="57"/>
      <c r="J406" s="32"/>
      <c r="K406" s="32"/>
      <c r="L406" s="32"/>
      <c r="M406" s="82"/>
    </row>
    <row r="407" spans="1:13" x14ac:dyDescent="0.25">
      <c r="C407" s="80"/>
      <c r="D407" s="60"/>
      <c r="E407" s="56" t="e">
        <f>IF(OR(D407="",#REF!=""),"",NETWORKDAYS(#REF!,D407))</f>
        <v>#REF!</v>
      </c>
      <c r="F407" s="98"/>
      <c r="G407" s="57"/>
      <c r="H407" s="59"/>
      <c r="I407" s="57"/>
      <c r="J407" s="32"/>
      <c r="K407" s="32"/>
      <c r="L407" s="32"/>
      <c r="M407" s="82"/>
    </row>
    <row r="408" spans="1:13" x14ac:dyDescent="0.25">
      <c r="A408" s="8"/>
      <c r="C408" s="80"/>
      <c r="D408" s="60"/>
      <c r="E408" s="56" t="e">
        <f>IF(OR(D408="",#REF!=""),"",NETWORKDAYS(#REF!,D408))</f>
        <v>#REF!</v>
      </c>
      <c r="F408" s="98"/>
      <c r="G408" s="57"/>
      <c r="H408" s="59"/>
      <c r="I408" s="57"/>
      <c r="J408" s="32"/>
      <c r="K408" s="32"/>
      <c r="L408" s="32"/>
      <c r="M408" s="82"/>
    </row>
    <row r="409" spans="1:13" x14ac:dyDescent="0.25">
      <c r="C409" s="80"/>
      <c r="D409" s="60"/>
      <c r="E409" s="56" t="e">
        <f>IF(OR(D409="",#REF!=""),"",NETWORKDAYS(#REF!,D409))</f>
        <v>#REF!</v>
      </c>
      <c r="F409" s="98"/>
      <c r="G409" s="57"/>
      <c r="H409" s="59"/>
      <c r="I409" s="57"/>
      <c r="J409" s="32"/>
      <c r="K409" s="32"/>
      <c r="L409" s="32"/>
      <c r="M409" s="82"/>
    </row>
    <row r="410" spans="1:13" x14ac:dyDescent="0.25">
      <c r="C410" s="80"/>
      <c r="D410" s="60"/>
      <c r="E410" s="56" t="e">
        <f>IF(OR(D410="",#REF!=""),"",NETWORKDAYS(#REF!,D410))</f>
        <v>#REF!</v>
      </c>
      <c r="F410" s="98"/>
      <c r="G410" s="57"/>
      <c r="H410" s="59"/>
      <c r="I410" s="57"/>
      <c r="J410" s="32"/>
      <c r="K410" s="32"/>
      <c r="L410" s="32"/>
      <c r="M410" s="82"/>
    </row>
    <row r="411" spans="1:13" x14ac:dyDescent="0.25">
      <c r="C411" s="80"/>
      <c r="D411" s="60"/>
      <c r="E411" s="56" t="e">
        <f>IF(OR(D411="",#REF!=""),"",NETWORKDAYS(#REF!,D411))</f>
        <v>#REF!</v>
      </c>
      <c r="F411" s="98"/>
      <c r="G411" s="57"/>
      <c r="H411" s="59"/>
      <c r="I411" s="57"/>
      <c r="J411" s="32"/>
      <c r="K411" s="32"/>
      <c r="L411" s="32"/>
      <c r="M411" s="82"/>
    </row>
    <row r="412" spans="1:13" x14ac:dyDescent="0.25">
      <c r="C412" s="80"/>
      <c r="D412" s="60"/>
      <c r="E412" s="56" t="e">
        <f>IF(OR(D412="",#REF!=""),"",NETWORKDAYS(#REF!,D412))</f>
        <v>#REF!</v>
      </c>
      <c r="F412" s="98"/>
      <c r="G412" s="57"/>
      <c r="H412" s="59"/>
      <c r="I412" s="57"/>
      <c r="J412" s="32"/>
      <c r="K412" s="32"/>
      <c r="L412" s="32"/>
      <c r="M412" s="82"/>
    </row>
    <row r="413" spans="1:13" x14ac:dyDescent="0.25">
      <c r="C413" s="80"/>
      <c r="D413" s="60"/>
      <c r="E413" s="56" t="e">
        <f>IF(OR(D413="",#REF!=""),"",NETWORKDAYS(#REF!,D413))</f>
        <v>#REF!</v>
      </c>
      <c r="F413" s="98"/>
      <c r="G413" s="57"/>
      <c r="H413" s="59"/>
      <c r="I413" s="57"/>
      <c r="J413" s="32"/>
      <c r="K413" s="32"/>
      <c r="L413" s="32"/>
      <c r="M413" s="82"/>
    </row>
    <row r="414" spans="1:13" x14ac:dyDescent="0.25">
      <c r="C414" s="80"/>
      <c r="D414" s="60"/>
      <c r="E414" s="56" t="e">
        <f>IF(OR(D414="",#REF!=""),"",NETWORKDAYS(#REF!,D414))</f>
        <v>#REF!</v>
      </c>
      <c r="F414" s="98"/>
      <c r="G414" s="57"/>
      <c r="H414" s="59"/>
      <c r="I414" s="57"/>
      <c r="J414" s="32"/>
      <c r="K414" s="32"/>
      <c r="L414" s="32"/>
      <c r="M414" s="82"/>
    </row>
    <row r="415" spans="1:13" x14ac:dyDescent="0.25">
      <c r="C415" s="80"/>
      <c r="D415" s="60"/>
      <c r="E415" s="56" t="e">
        <f>IF(OR(D415="",#REF!=""),"",NETWORKDAYS(#REF!,D415))</f>
        <v>#REF!</v>
      </c>
      <c r="F415" s="98"/>
      <c r="G415" s="57"/>
      <c r="H415" s="59"/>
      <c r="I415" s="57"/>
      <c r="J415" s="32"/>
      <c r="K415" s="32"/>
      <c r="L415" s="32"/>
      <c r="M415" s="82"/>
    </row>
    <row r="416" spans="1:13" x14ac:dyDescent="0.25">
      <c r="C416" s="80"/>
      <c r="D416" s="60"/>
      <c r="E416" s="56" t="e">
        <f>IF(OR(D416="",#REF!=""),"",NETWORKDAYS(#REF!,D416))</f>
        <v>#REF!</v>
      </c>
      <c r="F416" s="98"/>
      <c r="G416" s="57"/>
      <c r="H416" s="59"/>
      <c r="I416" s="57"/>
      <c r="J416" s="32"/>
      <c r="K416" s="32"/>
      <c r="L416" s="32"/>
      <c r="M416" s="82"/>
    </row>
    <row r="417" spans="3:17" x14ac:dyDescent="0.25">
      <c r="C417" s="80"/>
      <c r="D417" s="60"/>
      <c r="E417" s="56" t="e">
        <f>IF(OR(D417="",#REF!=""),"",NETWORKDAYS(#REF!,D417))</f>
        <v>#REF!</v>
      </c>
      <c r="F417" s="98"/>
      <c r="G417" s="57"/>
      <c r="H417" s="59"/>
      <c r="I417" s="57"/>
      <c r="J417" s="32"/>
      <c r="K417" s="32"/>
      <c r="L417" s="32"/>
      <c r="M417" s="82"/>
    </row>
    <row r="418" spans="3:17" x14ac:dyDescent="0.25">
      <c r="C418" s="80"/>
      <c r="D418" s="60"/>
      <c r="E418" s="56" t="e">
        <f>IF(OR(D418="",#REF!=""),"",NETWORKDAYS(#REF!,D418))</f>
        <v>#REF!</v>
      </c>
      <c r="F418" s="98"/>
      <c r="G418" s="57"/>
      <c r="H418" s="59"/>
      <c r="I418" s="57"/>
      <c r="J418" s="32"/>
      <c r="K418" s="32"/>
      <c r="L418" s="32"/>
      <c r="M418" s="82"/>
    </row>
    <row r="419" spans="3:17" x14ac:dyDescent="0.25">
      <c r="C419" s="80"/>
      <c r="D419" s="60"/>
      <c r="E419" s="56" t="e">
        <f>IF(OR(D419="",#REF!=""),"",NETWORKDAYS(#REF!,D419))</f>
        <v>#REF!</v>
      </c>
      <c r="F419" s="98"/>
      <c r="G419" s="57"/>
      <c r="H419" s="59"/>
      <c r="I419" s="57"/>
      <c r="J419" s="32"/>
      <c r="K419" s="32"/>
      <c r="L419" s="32"/>
      <c r="M419" s="82"/>
    </row>
    <row r="420" spans="3:17" x14ac:dyDescent="0.25">
      <c r="C420" s="80"/>
      <c r="D420" s="60"/>
      <c r="E420" s="56" t="e">
        <f>IF(OR(D420="",#REF!=""),"",NETWORKDAYS(#REF!,D420))</f>
        <v>#REF!</v>
      </c>
      <c r="F420" s="98"/>
      <c r="G420" s="57"/>
      <c r="H420" s="59"/>
      <c r="I420" s="57"/>
      <c r="J420" s="32"/>
      <c r="K420" s="32"/>
      <c r="L420" s="32"/>
      <c r="M420" s="82"/>
    </row>
    <row r="421" spans="3:17" x14ac:dyDescent="0.25">
      <c r="C421" s="80"/>
      <c r="D421" s="60"/>
      <c r="E421" s="56" t="e">
        <f>IF(OR(D421="",#REF!=""),"",NETWORKDAYS(#REF!,D421))</f>
        <v>#REF!</v>
      </c>
      <c r="F421" s="98"/>
      <c r="G421" s="57"/>
      <c r="H421" s="59"/>
      <c r="I421" s="57"/>
      <c r="J421" s="32"/>
      <c r="K421" s="32"/>
      <c r="L421" s="32"/>
      <c r="M421" s="82"/>
    </row>
    <row r="422" spans="3:17" x14ac:dyDescent="0.25">
      <c r="C422" s="80"/>
      <c r="D422" s="60"/>
      <c r="E422" s="56" t="e">
        <f>IF(OR(D422="",#REF!=""),"",NETWORKDAYS(#REF!,D422))</f>
        <v>#REF!</v>
      </c>
      <c r="F422" s="98"/>
      <c r="G422" s="57"/>
      <c r="H422" s="59"/>
      <c r="I422" s="57"/>
      <c r="J422" s="32"/>
      <c r="K422" s="32"/>
      <c r="L422" s="32"/>
      <c r="M422" s="82"/>
    </row>
    <row r="423" spans="3:17" x14ac:dyDescent="0.25">
      <c r="C423" s="80"/>
      <c r="D423" s="60"/>
      <c r="E423" s="56" t="e">
        <f>IF(OR(D423="",#REF!=""),"",NETWORKDAYS(#REF!,D423))</f>
        <v>#REF!</v>
      </c>
      <c r="F423" s="98"/>
      <c r="G423" s="57"/>
      <c r="H423" s="59"/>
      <c r="I423" s="57"/>
      <c r="J423" s="32"/>
      <c r="K423" s="32"/>
      <c r="L423" s="32"/>
      <c r="M423" s="82"/>
    </row>
    <row r="424" spans="3:17" x14ac:dyDescent="0.25">
      <c r="C424" s="80"/>
      <c r="D424" s="60"/>
      <c r="E424" s="56" t="e">
        <f>IF(OR(D424="",#REF!=""),"",NETWORKDAYS(#REF!,D424))</f>
        <v>#REF!</v>
      </c>
      <c r="F424" s="98"/>
      <c r="G424" s="57"/>
      <c r="H424" s="59"/>
      <c r="I424" s="57"/>
      <c r="J424" s="32"/>
      <c r="K424" s="32"/>
      <c r="L424" s="32"/>
      <c r="M424" s="82"/>
    </row>
    <row r="425" spans="3:17" x14ac:dyDescent="0.25">
      <c r="C425" s="80"/>
      <c r="D425" s="60"/>
      <c r="E425" s="56" t="e">
        <f>IF(OR(D425="",#REF!=""),"",NETWORKDAYS(#REF!,D425))</f>
        <v>#REF!</v>
      </c>
      <c r="F425" s="98"/>
      <c r="G425" s="57"/>
      <c r="H425" s="59"/>
      <c r="I425" s="57"/>
      <c r="J425" s="32"/>
      <c r="K425" s="32"/>
      <c r="L425" s="32"/>
      <c r="M425" s="82"/>
    </row>
    <row r="426" spans="3:17" x14ac:dyDescent="0.25">
      <c r="C426" s="80"/>
      <c r="D426" s="60"/>
      <c r="E426" s="56" t="e">
        <f>IF(OR(D426="",#REF!=""),"",NETWORKDAYS(#REF!,D426))</f>
        <v>#REF!</v>
      </c>
      <c r="F426" s="98"/>
      <c r="G426" s="57"/>
      <c r="H426" s="59"/>
      <c r="I426" s="57"/>
      <c r="J426" s="32"/>
      <c r="K426" s="32"/>
      <c r="L426" s="32"/>
      <c r="M426" s="82"/>
    </row>
    <row r="427" spans="3:17" x14ac:dyDescent="0.25">
      <c r="C427" s="80"/>
      <c r="D427" s="60"/>
      <c r="E427" s="56" t="e">
        <f>IF(OR(D427="",#REF!=""),"",NETWORKDAYS(#REF!,D427))</f>
        <v>#REF!</v>
      </c>
      <c r="F427" s="98"/>
      <c r="G427" s="57"/>
      <c r="H427" s="59"/>
      <c r="I427" s="57"/>
      <c r="J427" s="32"/>
      <c r="K427" s="32"/>
      <c r="L427" s="32"/>
      <c r="M427" s="82"/>
    </row>
    <row r="428" spans="3:17" x14ac:dyDescent="0.25">
      <c r="C428" s="80"/>
      <c r="D428" s="60"/>
      <c r="E428" s="56" t="e">
        <f>IF(OR(D428="",#REF!=""),"",NETWORKDAYS(#REF!,D428))</f>
        <v>#REF!</v>
      </c>
      <c r="F428" s="98"/>
      <c r="G428" s="57"/>
      <c r="H428" s="59"/>
      <c r="I428" s="57"/>
      <c r="J428" s="32"/>
      <c r="K428" s="32"/>
      <c r="L428" s="32"/>
      <c r="M428" s="82"/>
    </row>
    <row r="429" spans="3:17" x14ac:dyDescent="0.25">
      <c r="C429" s="80"/>
      <c r="D429" s="60"/>
      <c r="E429" s="56" t="e">
        <f>IF(OR(D429="",#REF!=""),"",NETWORKDAYS(#REF!,D429))</f>
        <v>#REF!</v>
      </c>
      <c r="F429" s="98"/>
      <c r="G429" s="57"/>
      <c r="H429" s="59"/>
      <c r="I429" s="57"/>
      <c r="J429" s="32"/>
      <c r="K429" s="32"/>
      <c r="L429" s="32"/>
      <c r="M429" s="82"/>
      <c r="N429" s="55"/>
      <c r="O429" s="12"/>
      <c r="P429" s="12"/>
      <c r="Q429" s="12"/>
    </row>
    <row r="430" spans="3:17" x14ac:dyDescent="0.25">
      <c r="C430" s="80"/>
      <c r="D430" s="60"/>
      <c r="E430" s="56" t="e">
        <f>IF(OR(D430="",#REF!=""),"",NETWORKDAYS(#REF!,D430))</f>
        <v>#REF!</v>
      </c>
      <c r="F430" s="98"/>
      <c r="G430" s="57"/>
      <c r="H430" s="59"/>
      <c r="I430" s="57"/>
      <c r="J430" s="32"/>
      <c r="K430" s="32"/>
      <c r="L430" s="32"/>
      <c r="M430" s="82"/>
    </row>
    <row r="431" spans="3:17" x14ac:dyDescent="0.25">
      <c r="C431" s="80"/>
      <c r="D431" s="60"/>
      <c r="E431" s="56" t="e">
        <f>IF(OR(D431="",#REF!=""),"",NETWORKDAYS(#REF!,D431))</f>
        <v>#REF!</v>
      </c>
      <c r="F431" s="98"/>
      <c r="G431" s="57"/>
      <c r="H431" s="59"/>
      <c r="I431" s="57"/>
      <c r="J431" s="32"/>
      <c r="K431" s="32"/>
      <c r="L431" s="32"/>
      <c r="M431" s="82"/>
    </row>
    <row r="432" spans="3:17" x14ac:dyDescent="0.25">
      <c r="C432" s="80"/>
      <c r="D432" s="60"/>
      <c r="E432" s="56" t="e">
        <f>IF(OR(D432="",#REF!=""),"",NETWORKDAYS(#REF!,D432))</f>
        <v>#REF!</v>
      </c>
      <c r="F432" s="98"/>
      <c r="G432" s="57"/>
      <c r="H432" s="59"/>
      <c r="I432" s="57"/>
      <c r="J432" s="32"/>
      <c r="K432" s="32"/>
      <c r="L432" s="32"/>
      <c r="M432" s="82"/>
    </row>
    <row r="433" spans="3:17" x14ac:dyDescent="0.25">
      <c r="C433" s="80"/>
      <c r="D433" s="60"/>
      <c r="E433" s="56" t="e">
        <f>IF(OR(D433="",#REF!=""),"",NETWORKDAYS(#REF!,D433))</f>
        <v>#REF!</v>
      </c>
      <c r="F433" s="98"/>
      <c r="G433" s="57"/>
      <c r="H433" s="59"/>
      <c r="I433" s="57"/>
      <c r="J433" s="32"/>
      <c r="K433" s="32"/>
      <c r="L433" s="32"/>
      <c r="M433" s="82"/>
      <c r="N433" s="55"/>
      <c r="O433" s="12"/>
      <c r="P433" s="12"/>
      <c r="Q433" s="12"/>
    </row>
    <row r="434" spans="3:17" x14ac:dyDescent="0.25">
      <c r="C434" s="80"/>
      <c r="D434" s="60"/>
      <c r="E434" s="56" t="e">
        <f>IF(OR(D434="",#REF!=""),"",NETWORKDAYS(#REF!,D434))</f>
        <v>#REF!</v>
      </c>
      <c r="F434" s="98"/>
      <c r="G434" s="57"/>
      <c r="H434" s="59"/>
      <c r="I434" s="57"/>
      <c r="J434" s="32"/>
      <c r="K434" s="32"/>
      <c r="L434" s="32"/>
      <c r="M434" s="82"/>
    </row>
    <row r="435" spans="3:17" x14ac:dyDescent="0.25">
      <c r="C435" s="80"/>
      <c r="D435" s="60"/>
      <c r="E435" s="56" t="e">
        <f>IF(OR(D435="",#REF!=""),"",NETWORKDAYS(#REF!,D435))</f>
        <v>#REF!</v>
      </c>
      <c r="F435" s="98"/>
      <c r="G435" s="57"/>
      <c r="H435" s="59"/>
      <c r="I435" s="57"/>
      <c r="J435" s="32"/>
      <c r="K435" s="32"/>
      <c r="L435" s="32"/>
      <c r="M435" s="82"/>
    </row>
    <row r="436" spans="3:17" x14ac:dyDescent="0.25">
      <c r="C436" s="80"/>
      <c r="D436" s="60"/>
      <c r="E436" s="56" t="e">
        <f>IF(OR(D436="",#REF!=""),"",NETWORKDAYS(#REF!,D436))</f>
        <v>#REF!</v>
      </c>
      <c r="F436" s="98"/>
      <c r="G436" s="57"/>
      <c r="H436" s="59"/>
      <c r="I436" s="57"/>
      <c r="J436" s="32"/>
      <c r="K436" s="32"/>
      <c r="L436" s="32"/>
      <c r="M436" s="82"/>
    </row>
    <row r="437" spans="3:17" x14ac:dyDescent="0.25">
      <c r="C437" s="80"/>
      <c r="D437" s="60"/>
      <c r="E437" s="56" t="e">
        <f>IF(OR(D437="",#REF!=""),"",NETWORKDAYS(#REF!,D437))</f>
        <v>#REF!</v>
      </c>
      <c r="F437" s="98"/>
      <c r="G437" s="57"/>
      <c r="H437" s="59"/>
      <c r="I437" s="57"/>
      <c r="J437" s="32"/>
      <c r="K437" s="32"/>
      <c r="L437" s="32"/>
      <c r="M437" s="82"/>
    </row>
    <row r="438" spans="3:17" x14ac:dyDescent="0.25">
      <c r="C438" s="80"/>
      <c r="D438" s="60"/>
      <c r="E438" s="56" t="e">
        <f>IF(OR(D438="",#REF!=""),"",NETWORKDAYS(#REF!,D438))</f>
        <v>#REF!</v>
      </c>
      <c r="F438" s="98"/>
      <c r="G438" s="57"/>
      <c r="H438" s="59"/>
      <c r="I438" s="57"/>
      <c r="J438" s="32"/>
      <c r="K438" s="32"/>
      <c r="L438" s="32"/>
      <c r="M438" s="82"/>
    </row>
    <row r="439" spans="3:17" x14ac:dyDescent="0.25">
      <c r="C439" s="80"/>
      <c r="D439" s="60"/>
      <c r="E439" s="56" t="e">
        <f>IF(OR(D439="",#REF!=""),"",NETWORKDAYS(#REF!,D439))</f>
        <v>#REF!</v>
      </c>
      <c r="F439" s="98"/>
      <c r="G439" s="57"/>
      <c r="H439" s="59"/>
      <c r="I439" s="57"/>
      <c r="J439" s="32"/>
      <c r="K439" s="32"/>
      <c r="L439" s="32"/>
      <c r="M439" s="82"/>
    </row>
    <row r="440" spans="3:17" x14ac:dyDescent="0.25">
      <c r="C440" s="80"/>
      <c r="D440" s="60"/>
      <c r="E440" s="56" t="e">
        <f>IF(OR(D440="",#REF!=""),"",NETWORKDAYS(#REF!,D440))</f>
        <v>#REF!</v>
      </c>
      <c r="F440" s="98"/>
      <c r="G440" s="57"/>
      <c r="H440" s="59"/>
      <c r="I440" s="57"/>
      <c r="J440" s="32"/>
      <c r="K440" s="32"/>
      <c r="L440" s="32"/>
      <c r="M440" s="82"/>
    </row>
    <row r="441" spans="3:17" x14ac:dyDescent="0.25">
      <c r="C441" s="80"/>
      <c r="D441" s="60"/>
      <c r="E441" s="56" t="e">
        <f>IF(OR(D441="",#REF!=""),"",NETWORKDAYS(#REF!,D441))</f>
        <v>#REF!</v>
      </c>
      <c r="F441" s="98"/>
      <c r="G441" s="57"/>
      <c r="H441" s="59"/>
      <c r="I441" s="57"/>
      <c r="J441" s="32"/>
      <c r="K441" s="32"/>
      <c r="L441" s="32"/>
      <c r="M441" s="82"/>
    </row>
    <row r="442" spans="3:17" x14ac:dyDescent="0.25">
      <c r="C442" s="80"/>
      <c r="D442" s="60"/>
      <c r="E442" s="56" t="e">
        <f>IF(OR(D442="",#REF!=""),"",NETWORKDAYS(#REF!,D442))</f>
        <v>#REF!</v>
      </c>
      <c r="F442" s="98"/>
      <c r="G442" s="57"/>
      <c r="H442" s="59"/>
      <c r="I442" s="57"/>
      <c r="J442" s="32"/>
      <c r="K442" s="32"/>
      <c r="L442" s="32"/>
      <c r="M442" s="82"/>
    </row>
    <row r="443" spans="3:17" x14ac:dyDescent="0.25">
      <c r="C443" s="80"/>
      <c r="D443" s="60"/>
      <c r="E443" s="56" t="e">
        <f>IF(OR(D443="",#REF!=""),"",NETWORKDAYS(#REF!,D443))</f>
        <v>#REF!</v>
      </c>
      <c r="F443" s="98"/>
      <c r="G443" s="57"/>
      <c r="H443" s="59"/>
      <c r="I443" s="57"/>
      <c r="J443" s="32"/>
      <c r="K443" s="32"/>
      <c r="L443" s="32"/>
      <c r="M443" s="82"/>
    </row>
    <row r="444" spans="3:17" x14ac:dyDescent="0.25">
      <c r="C444" s="80"/>
      <c r="D444" s="60"/>
      <c r="E444" s="56" t="e">
        <f>IF(OR(D444="",#REF!=""),"",NETWORKDAYS(#REF!,D444))</f>
        <v>#REF!</v>
      </c>
      <c r="F444" s="98"/>
      <c r="G444" s="57"/>
      <c r="H444" s="59"/>
      <c r="I444" s="57"/>
      <c r="J444" s="32"/>
      <c r="K444" s="32"/>
      <c r="L444" s="32"/>
      <c r="M444" s="82"/>
    </row>
    <row r="445" spans="3:17" x14ac:dyDescent="0.25">
      <c r="C445" s="80"/>
      <c r="D445" s="60"/>
      <c r="E445" s="56" t="e">
        <f>IF(OR(D445="",#REF!=""),"",NETWORKDAYS(#REF!,D445))</f>
        <v>#REF!</v>
      </c>
      <c r="F445" s="98"/>
      <c r="G445" s="57"/>
      <c r="H445" s="59"/>
      <c r="I445" s="57"/>
      <c r="J445" s="32"/>
      <c r="K445" s="32"/>
      <c r="L445" s="32"/>
      <c r="M445" s="82"/>
    </row>
    <row r="446" spans="3:17" x14ac:dyDescent="0.25">
      <c r="C446" s="80"/>
      <c r="D446" s="60"/>
      <c r="E446" s="56" t="e">
        <f>IF(OR(D446="",#REF!=""),"",NETWORKDAYS(#REF!,D446))</f>
        <v>#REF!</v>
      </c>
      <c r="F446" s="98"/>
      <c r="G446" s="57"/>
      <c r="H446" s="59"/>
      <c r="I446" s="57"/>
      <c r="J446" s="32"/>
      <c r="K446" s="32"/>
      <c r="L446" s="32"/>
      <c r="M446" s="82"/>
    </row>
    <row r="447" spans="3:17" x14ac:dyDescent="0.25">
      <c r="C447" s="80"/>
      <c r="D447" s="60"/>
      <c r="E447" s="56" t="e">
        <f>IF(OR(D447="",#REF!=""),"",NETWORKDAYS(#REF!,D447))</f>
        <v>#REF!</v>
      </c>
      <c r="F447" s="98"/>
      <c r="G447" s="57"/>
      <c r="H447" s="59"/>
      <c r="I447" s="57"/>
      <c r="J447" s="32"/>
      <c r="K447" s="32"/>
      <c r="L447" s="32"/>
      <c r="M447" s="82"/>
    </row>
    <row r="448" spans="3:17" x14ac:dyDescent="0.25">
      <c r="C448" s="80"/>
      <c r="D448" s="60"/>
      <c r="E448" s="56" t="e">
        <f>IF(OR(D448="",#REF!=""),"",NETWORKDAYS(#REF!,D448))</f>
        <v>#REF!</v>
      </c>
      <c r="F448" s="98"/>
      <c r="G448" s="57"/>
      <c r="H448" s="59"/>
      <c r="I448" s="57"/>
      <c r="J448" s="32"/>
      <c r="K448" s="32"/>
      <c r="L448" s="32"/>
      <c r="M448" s="82"/>
    </row>
    <row r="449" spans="3:13" x14ac:dyDescent="0.25">
      <c r="C449" s="80"/>
      <c r="D449" s="60"/>
      <c r="E449" s="56" t="e">
        <f>IF(OR(D449="",#REF!=""),"",NETWORKDAYS(#REF!,D449))</f>
        <v>#REF!</v>
      </c>
      <c r="F449" s="98"/>
      <c r="G449" s="57"/>
      <c r="H449" s="59"/>
      <c r="I449" s="57"/>
      <c r="J449" s="32"/>
      <c r="K449" s="32"/>
      <c r="L449" s="32"/>
      <c r="M449" s="82"/>
    </row>
    <row r="450" spans="3:13" x14ac:dyDescent="0.25">
      <c r="C450" s="80"/>
      <c r="D450" s="60"/>
      <c r="E450" s="56" t="e">
        <f>IF(OR(D450="",#REF!=""),"",NETWORKDAYS(#REF!,D450))</f>
        <v>#REF!</v>
      </c>
      <c r="F450" s="98"/>
      <c r="G450" s="57"/>
      <c r="H450" s="59"/>
      <c r="I450" s="57"/>
      <c r="J450" s="32"/>
      <c r="K450" s="32"/>
      <c r="L450" s="32"/>
      <c r="M450" s="82"/>
    </row>
    <row r="451" spans="3:13" x14ac:dyDescent="0.25">
      <c r="C451" s="80"/>
      <c r="D451" s="60"/>
      <c r="E451" s="56" t="e">
        <f>IF(OR(D451="",#REF!=""),"",NETWORKDAYS(#REF!,D451))</f>
        <v>#REF!</v>
      </c>
      <c r="F451" s="98"/>
      <c r="G451" s="57"/>
      <c r="H451" s="59"/>
      <c r="I451" s="57"/>
      <c r="J451" s="32"/>
      <c r="K451" s="32"/>
      <c r="L451" s="32"/>
      <c r="M451" s="82"/>
    </row>
    <row r="452" spans="3:13" x14ac:dyDescent="0.25">
      <c r="C452" s="80"/>
      <c r="D452" s="60"/>
      <c r="E452" s="56" t="e">
        <f>IF(OR(D452="",#REF!=""),"",NETWORKDAYS(#REF!,D452))</f>
        <v>#REF!</v>
      </c>
      <c r="F452" s="98"/>
      <c r="G452" s="57"/>
      <c r="H452" s="59"/>
      <c r="I452" s="57"/>
      <c r="J452" s="32"/>
      <c r="K452" s="32"/>
      <c r="L452" s="32"/>
      <c r="M452" s="82"/>
    </row>
    <row r="453" spans="3:13" x14ac:dyDescent="0.25">
      <c r="C453" s="80"/>
      <c r="D453" s="60"/>
      <c r="E453" s="56" t="e">
        <f>IF(OR(D453="",#REF!=""),"",NETWORKDAYS(#REF!,D453))</f>
        <v>#REF!</v>
      </c>
      <c r="F453" s="98"/>
      <c r="G453" s="57"/>
      <c r="H453" s="59"/>
      <c r="I453" s="57"/>
      <c r="J453" s="32"/>
      <c r="K453" s="32"/>
      <c r="L453" s="32"/>
      <c r="M453" s="82"/>
    </row>
    <row r="454" spans="3:13" x14ac:dyDescent="0.25">
      <c r="C454" s="80"/>
      <c r="D454" s="60"/>
      <c r="E454" s="56" t="e">
        <f>IF(OR(D454="",#REF!=""),"",NETWORKDAYS(#REF!,D454))</f>
        <v>#REF!</v>
      </c>
      <c r="F454" s="98"/>
      <c r="G454" s="57"/>
      <c r="H454" s="59"/>
      <c r="I454" s="57"/>
      <c r="J454" s="32"/>
      <c r="K454" s="32"/>
      <c r="L454" s="32"/>
      <c r="M454" s="82"/>
    </row>
    <row r="455" spans="3:13" x14ac:dyDescent="0.25">
      <c r="C455" s="80"/>
      <c r="D455" s="60"/>
      <c r="E455" s="56" t="e">
        <f>IF(OR(D455="",#REF!=""),"",NETWORKDAYS(#REF!,D455))</f>
        <v>#REF!</v>
      </c>
      <c r="F455" s="98"/>
      <c r="G455" s="57"/>
      <c r="H455" s="59"/>
      <c r="I455" s="57"/>
      <c r="J455" s="32"/>
      <c r="K455" s="32"/>
      <c r="L455" s="32"/>
      <c r="M455" s="82"/>
    </row>
    <row r="456" spans="3:13" x14ac:dyDescent="0.25">
      <c r="C456" s="80"/>
      <c r="D456" s="60"/>
      <c r="E456" s="56" t="e">
        <f>IF(OR(D456="",#REF!=""),"",NETWORKDAYS(#REF!,D456))</f>
        <v>#REF!</v>
      </c>
      <c r="F456" s="98"/>
      <c r="G456" s="57"/>
      <c r="H456" s="59"/>
      <c r="I456" s="57"/>
      <c r="J456" s="32"/>
      <c r="K456" s="32"/>
      <c r="L456" s="32"/>
      <c r="M456" s="82"/>
    </row>
    <row r="457" spans="3:13" x14ac:dyDescent="0.25">
      <c r="C457" s="80"/>
      <c r="D457" s="60"/>
      <c r="E457" s="56" t="e">
        <f>IF(OR(D457="",#REF!=""),"",NETWORKDAYS(#REF!,D457))</f>
        <v>#REF!</v>
      </c>
      <c r="F457" s="98"/>
      <c r="G457" s="57"/>
      <c r="H457" s="59"/>
      <c r="I457" s="57"/>
      <c r="J457" s="32"/>
      <c r="K457" s="32"/>
      <c r="L457" s="32"/>
      <c r="M457" s="82"/>
    </row>
    <row r="458" spans="3:13" x14ac:dyDescent="0.25">
      <c r="C458" s="80"/>
      <c r="D458" s="60"/>
      <c r="E458" s="56" t="e">
        <f>IF(OR(D458="",#REF!=""),"",NETWORKDAYS(#REF!,D458))</f>
        <v>#REF!</v>
      </c>
      <c r="F458" s="98"/>
      <c r="G458" s="57"/>
      <c r="H458" s="59"/>
      <c r="I458" s="57"/>
      <c r="J458" s="32"/>
      <c r="K458" s="32"/>
      <c r="L458" s="32"/>
      <c r="M458" s="82"/>
    </row>
    <row r="459" spans="3:13" x14ac:dyDescent="0.25">
      <c r="C459" s="80"/>
      <c r="D459" s="60"/>
      <c r="E459" s="56" t="e">
        <f>IF(OR(D459="",#REF!=""),"",NETWORKDAYS(#REF!,D459))</f>
        <v>#REF!</v>
      </c>
      <c r="F459" s="98"/>
      <c r="G459" s="57"/>
      <c r="H459" s="59"/>
      <c r="I459" s="57"/>
      <c r="J459" s="32"/>
      <c r="K459" s="32"/>
      <c r="L459" s="32"/>
      <c r="M459" s="82"/>
    </row>
    <row r="460" spans="3:13" x14ac:dyDescent="0.25">
      <c r="C460" s="80"/>
      <c r="D460" s="60"/>
      <c r="E460" s="56" t="e">
        <f>IF(OR(D460="",#REF!=""),"",NETWORKDAYS(#REF!,D460))</f>
        <v>#REF!</v>
      </c>
      <c r="F460" s="98"/>
      <c r="G460" s="57"/>
      <c r="H460" s="59"/>
      <c r="I460" s="57"/>
      <c r="J460" s="32"/>
      <c r="K460" s="32"/>
      <c r="L460" s="32"/>
      <c r="M460" s="82"/>
    </row>
    <row r="461" spans="3:13" x14ac:dyDescent="0.25">
      <c r="C461" s="80"/>
      <c r="D461" s="60"/>
      <c r="E461" s="56" t="e">
        <f>IF(OR(D461="",#REF!=""),"",NETWORKDAYS(#REF!,D461))</f>
        <v>#REF!</v>
      </c>
      <c r="F461" s="98"/>
      <c r="G461" s="57"/>
      <c r="H461" s="59"/>
      <c r="I461" s="57"/>
      <c r="J461" s="32"/>
      <c r="K461" s="32"/>
      <c r="L461" s="32"/>
      <c r="M461" s="82"/>
    </row>
    <row r="462" spans="3:13" x14ac:dyDescent="0.25">
      <c r="C462" s="80"/>
      <c r="D462" s="60"/>
      <c r="E462" s="56" t="e">
        <f>IF(OR(D462="",#REF!=""),"",NETWORKDAYS(#REF!,D462))</f>
        <v>#REF!</v>
      </c>
      <c r="F462" s="98"/>
      <c r="G462" s="57"/>
      <c r="H462" s="59"/>
      <c r="I462" s="57"/>
      <c r="J462" s="32"/>
      <c r="K462" s="32"/>
      <c r="L462" s="32"/>
      <c r="M462" s="82"/>
    </row>
    <row r="463" spans="3:13" x14ac:dyDescent="0.25">
      <c r="C463" s="80"/>
      <c r="D463" s="60"/>
      <c r="E463" s="56" t="e">
        <f>IF(OR(D463="",#REF!=""),"",NETWORKDAYS(#REF!,D463))</f>
        <v>#REF!</v>
      </c>
      <c r="F463" s="98"/>
      <c r="G463" s="57"/>
      <c r="H463" s="59"/>
      <c r="I463" s="57"/>
      <c r="J463" s="32"/>
      <c r="K463" s="32"/>
      <c r="L463" s="32"/>
      <c r="M463" s="82"/>
    </row>
    <row r="464" spans="3:13" x14ac:dyDescent="0.25">
      <c r="C464" s="80"/>
      <c r="D464" s="60"/>
      <c r="E464" s="56" t="e">
        <f>IF(OR(D464="",#REF!=""),"",NETWORKDAYS(#REF!,D464))</f>
        <v>#REF!</v>
      </c>
      <c r="F464" s="98"/>
      <c r="G464" s="57"/>
      <c r="H464" s="59"/>
      <c r="I464" s="57"/>
      <c r="J464" s="32"/>
      <c r="K464" s="32"/>
      <c r="L464" s="32"/>
      <c r="M464" s="82"/>
    </row>
    <row r="465" spans="1:33" x14ac:dyDescent="0.25">
      <c r="C465" s="80"/>
      <c r="D465" s="60"/>
      <c r="E465" s="56" t="e">
        <f>IF(OR(D465="",#REF!=""),"",NETWORKDAYS(#REF!,D465))</f>
        <v>#REF!</v>
      </c>
      <c r="F465" s="98"/>
      <c r="G465" s="57"/>
      <c r="H465" s="59"/>
      <c r="I465" s="57"/>
      <c r="J465" s="32"/>
      <c r="K465" s="32"/>
      <c r="L465" s="32"/>
      <c r="M465" s="82"/>
    </row>
    <row r="466" spans="1:33" x14ac:dyDescent="0.25">
      <c r="C466" s="80"/>
      <c r="D466" s="60"/>
      <c r="E466" s="56" t="e">
        <f>IF(OR(D466="",#REF!=""),"",NETWORKDAYS(#REF!,D466))</f>
        <v>#REF!</v>
      </c>
      <c r="F466" s="98"/>
      <c r="G466" s="57"/>
      <c r="H466" s="59"/>
      <c r="I466" s="57"/>
      <c r="J466" s="32"/>
      <c r="K466" s="32"/>
      <c r="L466" s="32"/>
      <c r="M466" s="82"/>
      <c r="N466" s="55"/>
      <c r="O466" s="12"/>
      <c r="P466" s="12"/>
      <c r="Q466" s="12"/>
    </row>
    <row r="467" spans="1:33" x14ac:dyDescent="0.25">
      <c r="C467" s="80"/>
      <c r="D467" s="60"/>
      <c r="E467" s="56" t="e">
        <f>IF(OR(D467="",#REF!=""),"",NETWORKDAYS(#REF!,D467))</f>
        <v>#REF!</v>
      </c>
      <c r="F467" s="57"/>
      <c r="G467" s="57"/>
      <c r="H467" s="59"/>
      <c r="I467" s="57"/>
      <c r="J467" s="32"/>
      <c r="K467" s="32"/>
      <c r="L467" s="32"/>
      <c r="M467" s="82"/>
      <c r="N467" s="55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</row>
    <row r="468" spans="1:33" s="44" customFormat="1" x14ac:dyDescent="0.25">
      <c r="A468" s="11"/>
      <c r="B468" s="9"/>
      <c r="C468" s="80"/>
      <c r="D468" s="84"/>
      <c r="E468" s="56" t="e">
        <f>IF(OR(D468="",#REF!=""),"",NETWORKDAYS(#REF!,D468))</f>
        <v>#REF!</v>
      </c>
      <c r="F468" s="98"/>
      <c r="G468" s="57"/>
      <c r="H468" s="59"/>
      <c r="I468" s="57"/>
      <c r="J468" s="32"/>
      <c r="K468" s="32"/>
      <c r="L468" s="32"/>
      <c r="M468" s="82"/>
      <c r="N468" s="55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</row>
    <row r="469" spans="1:33" s="12" customFormat="1" x14ac:dyDescent="0.25">
      <c r="A469" s="11"/>
      <c r="B469" s="9"/>
      <c r="C469" s="80"/>
      <c r="D469" s="60"/>
      <c r="E469" s="56" t="e">
        <f>IF(OR(D469="",#REF!=""),"",NETWORKDAYS(#REF!,D469))</f>
        <v>#REF!</v>
      </c>
      <c r="F469" s="98"/>
      <c r="G469" s="57"/>
      <c r="H469" s="59"/>
      <c r="I469" s="57"/>
      <c r="J469" s="32"/>
      <c r="K469" s="32"/>
      <c r="L469" s="32"/>
      <c r="M469" s="82"/>
      <c r="N469" s="53"/>
      <c r="O469" s="10"/>
      <c r="P469" s="10"/>
      <c r="Q469" s="10"/>
    </row>
    <row r="470" spans="1:33" x14ac:dyDescent="0.25">
      <c r="C470" s="80"/>
      <c r="D470" s="60"/>
      <c r="E470" s="56" t="e">
        <f>IF(OR(D470="",#REF!=""),"",NETWORKDAYS(#REF!,D470))</f>
        <v>#REF!</v>
      </c>
      <c r="F470" s="98"/>
      <c r="G470" s="57"/>
      <c r="H470" s="59"/>
      <c r="I470" s="57"/>
      <c r="J470" s="32"/>
      <c r="K470" s="32"/>
      <c r="L470" s="32"/>
      <c r="M470" s="82"/>
    </row>
    <row r="471" spans="1:33" x14ac:dyDescent="0.25">
      <c r="C471" s="80"/>
      <c r="D471" s="60"/>
      <c r="E471" s="56" t="e">
        <f>IF(OR(D471="",#REF!=""),"",NETWORKDAYS(#REF!,D471))</f>
        <v>#REF!</v>
      </c>
      <c r="F471" s="98"/>
      <c r="G471" s="57"/>
      <c r="H471" s="59"/>
      <c r="I471" s="57"/>
      <c r="J471" s="32"/>
      <c r="K471" s="32"/>
      <c r="L471" s="32"/>
      <c r="M471" s="82"/>
    </row>
    <row r="472" spans="1:33" x14ac:dyDescent="0.25">
      <c r="C472" s="80"/>
      <c r="D472" s="60"/>
      <c r="E472" s="56" t="e">
        <f>IF(OR(D472="",#REF!=""),"",NETWORKDAYS(#REF!,D472))</f>
        <v>#REF!</v>
      </c>
      <c r="F472" s="98"/>
      <c r="G472" s="57"/>
      <c r="H472" s="59"/>
      <c r="I472" s="57"/>
      <c r="J472" s="32"/>
      <c r="K472" s="32"/>
      <c r="L472" s="32"/>
      <c r="M472" s="82"/>
    </row>
    <row r="473" spans="1:33" x14ac:dyDescent="0.25">
      <c r="C473" s="80"/>
      <c r="D473" s="60"/>
      <c r="E473" s="56" t="e">
        <f>IF(OR(D473="",#REF!=""),"",NETWORKDAYS(#REF!,D473))</f>
        <v>#REF!</v>
      </c>
      <c r="F473" s="98"/>
      <c r="G473" s="57"/>
      <c r="H473" s="59"/>
      <c r="I473" s="57"/>
      <c r="J473" s="32"/>
      <c r="K473" s="32"/>
      <c r="L473" s="32"/>
      <c r="M473" s="82"/>
    </row>
    <row r="474" spans="1:33" x14ac:dyDescent="0.25">
      <c r="C474" s="80"/>
      <c r="D474" s="60"/>
      <c r="E474" s="56" t="e">
        <f>IF(OR(D474="",#REF!=""),"",NETWORKDAYS(#REF!,D474))</f>
        <v>#REF!</v>
      </c>
      <c r="F474" s="98"/>
      <c r="G474" s="57"/>
      <c r="H474" s="59"/>
      <c r="I474" s="57"/>
      <c r="J474" s="32"/>
      <c r="K474" s="32"/>
      <c r="L474" s="32"/>
      <c r="M474" s="82"/>
    </row>
    <row r="475" spans="1:33" x14ac:dyDescent="0.25">
      <c r="C475" s="80"/>
      <c r="D475" s="60"/>
      <c r="E475" s="56" t="e">
        <f>IF(OR(D475="",#REF!=""),"",NETWORKDAYS(#REF!,D475))</f>
        <v>#REF!</v>
      </c>
      <c r="F475" s="98"/>
      <c r="G475" s="57"/>
      <c r="H475" s="59"/>
      <c r="I475" s="57"/>
      <c r="J475" s="32"/>
      <c r="K475" s="32"/>
      <c r="L475" s="32"/>
      <c r="M475" s="82"/>
    </row>
    <row r="476" spans="1:33" x14ac:dyDescent="0.25">
      <c r="C476" s="80"/>
      <c r="D476" s="60"/>
      <c r="E476" s="56" t="e">
        <f>IF(OR(D476="",#REF!=""),"",NETWORKDAYS(#REF!,D476))</f>
        <v>#REF!</v>
      </c>
      <c r="F476" s="98"/>
      <c r="G476" s="57"/>
      <c r="H476" s="59"/>
      <c r="I476" s="57"/>
      <c r="J476" s="32"/>
      <c r="K476" s="32"/>
      <c r="L476" s="32"/>
      <c r="M476" s="82"/>
    </row>
    <row r="477" spans="1:33" x14ac:dyDescent="0.25">
      <c r="C477" s="80"/>
      <c r="D477" s="60"/>
      <c r="E477" s="56" t="e">
        <f>IF(OR(D477="",#REF!=""),"",NETWORKDAYS(#REF!,D477))</f>
        <v>#REF!</v>
      </c>
      <c r="F477" s="98"/>
      <c r="G477" s="57"/>
      <c r="H477" s="59"/>
      <c r="I477" s="57"/>
      <c r="J477" s="32"/>
      <c r="K477" s="32"/>
      <c r="L477" s="32"/>
      <c r="M477" s="82"/>
    </row>
    <row r="478" spans="1:33" x14ac:dyDescent="0.25">
      <c r="C478" s="80"/>
      <c r="D478" s="60"/>
      <c r="E478" s="56" t="e">
        <f>IF(OR(D478="",#REF!=""),"",NETWORKDAYS(#REF!,D478))</f>
        <v>#REF!</v>
      </c>
      <c r="F478" s="98"/>
      <c r="G478" s="57"/>
      <c r="H478" s="59"/>
      <c r="I478" s="57"/>
      <c r="J478" s="32"/>
      <c r="K478" s="32"/>
      <c r="L478" s="32"/>
      <c r="M478" s="82"/>
    </row>
    <row r="479" spans="1:33" x14ac:dyDescent="0.25">
      <c r="C479" s="80"/>
      <c r="D479" s="60"/>
      <c r="E479" s="56" t="e">
        <f>IF(OR(D479="",#REF!=""),"",NETWORKDAYS(#REF!,D479))</f>
        <v>#REF!</v>
      </c>
      <c r="F479" s="98"/>
      <c r="G479" s="57"/>
      <c r="H479" s="59"/>
      <c r="I479" s="57"/>
      <c r="J479" s="32"/>
      <c r="K479" s="32"/>
      <c r="L479" s="32"/>
      <c r="M479" s="82"/>
    </row>
    <row r="480" spans="1:33" x14ac:dyDescent="0.25">
      <c r="C480" s="80"/>
      <c r="D480" s="60"/>
      <c r="E480" s="56" t="e">
        <f>IF(OR(D480="",#REF!=""),"",NETWORKDAYS(#REF!,D480))</f>
        <v>#REF!</v>
      </c>
      <c r="F480" s="98"/>
      <c r="G480" s="57"/>
      <c r="H480" s="59"/>
      <c r="I480" s="57"/>
      <c r="J480" s="32"/>
      <c r="K480" s="32"/>
      <c r="L480" s="32"/>
      <c r="M480" s="82"/>
    </row>
    <row r="481" spans="3:17" x14ac:dyDescent="0.25">
      <c r="C481" s="80"/>
      <c r="D481" s="60"/>
      <c r="E481" s="56" t="e">
        <f>IF(OR(D481="",#REF!=""),"",NETWORKDAYS(#REF!,D481))</f>
        <v>#REF!</v>
      </c>
      <c r="F481" s="98"/>
      <c r="G481" s="57"/>
      <c r="H481" s="59"/>
      <c r="I481" s="57"/>
      <c r="J481" s="32"/>
      <c r="K481" s="32"/>
      <c r="L481" s="32"/>
      <c r="M481" s="82"/>
    </row>
    <row r="482" spans="3:17" x14ac:dyDescent="0.25">
      <c r="C482" s="80"/>
      <c r="D482" s="60"/>
      <c r="E482" s="56" t="e">
        <f>IF(OR(D482="",#REF!=""),"",NETWORKDAYS(#REF!,D482))</f>
        <v>#REF!</v>
      </c>
      <c r="F482" s="98"/>
      <c r="G482" s="57"/>
      <c r="H482" s="59"/>
      <c r="I482" s="57"/>
      <c r="J482" s="32"/>
      <c r="K482" s="32"/>
      <c r="L482" s="32"/>
      <c r="M482" s="82"/>
    </row>
    <row r="483" spans="3:17" x14ac:dyDescent="0.25">
      <c r="C483" s="80"/>
      <c r="D483" s="60"/>
      <c r="E483" s="56" t="e">
        <f>IF(OR(D483="",#REF!=""),"",NETWORKDAYS(#REF!,D483))</f>
        <v>#REF!</v>
      </c>
      <c r="F483" s="98"/>
      <c r="G483" s="57"/>
      <c r="H483" s="59"/>
      <c r="I483" s="57"/>
      <c r="J483" s="32"/>
      <c r="K483" s="32"/>
      <c r="L483" s="32"/>
      <c r="M483" s="82"/>
    </row>
    <row r="484" spans="3:17" x14ac:dyDescent="0.25">
      <c r="C484" s="80"/>
      <c r="D484" s="60"/>
      <c r="E484" s="56" t="e">
        <f>IF(OR(D484="",#REF!=""),"",NETWORKDAYS(#REF!,D484))</f>
        <v>#REF!</v>
      </c>
      <c r="F484" s="98"/>
      <c r="G484" s="57"/>
      <c r="H484" s="59"/>
      <c r="I484" s="57"/>
      <c r="J484" s="32"/>
      <c r="K484" s="32"/>
      <c r="L484" s="32"/>
      <c r="M484" s="82"/>
    </row>
    <row r="485" spans="3:17" x14ac:dyDescent="0.25">
      <c r="C485" s="80"/>
      <c r="D485" s="60"/>
      <c r="E485" s="56" t="e">
        <f>IF(OR(D485="",#REF!=""),"",NETWORKDAYS(#REF!,D485))</f>
        <v>#REF!</v>
      </c>
      <c r="F485" s="98"/>
      <c r="G485" s="57"/>
      <c r="H485" s="59"/>
      <c r="I485" s="57"/>
      <c r="J485" s="32"/>
      <c r="K485" s="32"/>
      <c r="L485" s="32"/>
      <c r="M485" s="82"/>
    </row>
    <row r="486" spans="3:17" x14ac:dyDescent="0.25">
      <c r="C486" s="80"/>
      <c r="D486" s="60"/>
      <c r="E486" s="56" t="e">
        <f>IF(OR(D486="",#REF!=""),"",NETWORKDAYS(#REF!,D486))</f>
        <v>#REF!</v>
      </c>
      <c r="F486" s="98"/>
      <c r="G486" s="57"/>
      <c r="H486" s="59"/>
      <c r="I486" s="57"/>
      <c r="J486" s="32"/>
      <c r="K486" s="32"/>
      <c r="L486" s="32"/>
      <c r="M486" s="82"/>
    </row>
    <row r="487" spans="3:17" x14ac:dyDescent="0.25">
      <c r="C487" s="80"/>
      <c r="D487" s="60"/>
      <c r="E487" s="56" t="e">
        <f>IF(OR(D487="",#REF!=""),"",NETWORKDAYS(#REF!,D487))</f>
        <v>#REF!</v>
      </c>
      <c r="F487" s="98"/>
      <c r="G487" s="57"/>
      <c r="H487" s="59"/>
      <c r="I487" s="57"/>
      <c r="J487" s="32"/>
      <c r="K487" s="32"/>
      <c r="L487" s="32"/>
      <c r="M487" s="82"/>
    </row>
    <row r="488" spans="3:17" x14ac:dyDescent="0.25">
      <c r="C488" s="80"/>
      <c r="D488" s="60"/>
      <c r="E488" s="56" t="e">
        <f>IF(OR(D488="",#REF!=""),"",NETWORKDAYS(#REF!,D488))</f>
        <v>#REF!</v>
      </c>
      <c r="F488" s="98"/>
      <c r="G488" s="57"/>
      <c r="H488" s="59"/>
      <c r="I488" s="57"/>
      <c r="J488" s="32"/>
      <c r="K488" s="32"/>
      <c r="L488" s="32"/>
      <c r="M488" s="82"/>
    </row>
    <row r="489" spans="3:17" x14ac:dyDescent="0.25">
      <c r="C489" s="80"/>
      <c r="D489" s="60"/>
      <c r="E489" s="56" t="e">
        <f>IF(OR(D489="",#REF!=""),"",NETWORKDAYS(#REF!,D489))</f>
        <v>#REF!</v>
      </c>
      <c r="F489" s="98"/>
      <c r="G489" s="57"/>
      <c r="H489" s="59"/>
      <c r="I489" s="57"/>
      <c r="J489" s="32"/>
      <c r="K489" s="32"/>
      <c r="L489" s="32"/>
      <c r="M489" s="82"/>
    </row>
    <row r="490" spans="3:17" x14ac:dyDescent="0.25">
      <c r="C490" s="80"/>
      <c r="D490" s="60"/>
      <c r="E490" s="56" t="e">
        <f>IF(OR(D490="",#REF!=""),"",NETWORKDAYS(#REF!,D490))</f>
        <v>#REF!</v>
      </c>
      <c r="F490" s="98"/>
      <c r="G490" s="57"/>
      <c r="H490" s="59"/>
      <c r="I490" s="57"/>
      <c r="J490" s="32"/>
      <c r="K490" s="32"/>
      <c r="L490" s="32"/>
      <c r="M490" s="82"/>
    </row>
    <row r="491" spans="3:17" x14ac:dyDescent="0.25">
      <c r="C491" s="80"/>
      <c r="D491" s="60"/>
      <c r="E491" s="56" t="e">
        <f>IF(OR(D491="",#REF!=""),"",NETWORKDAYS(#REF!,D491))</f>
        <v>#REF!</v>
      </c>
      <c r="F491" s="98"/>
      <c r="G491" s="57"/>
      <c r="H491" s="59"/>
      <c r="I491" s="57"/>
      <c r="J491" s="32"/>
      <c r="K491" s="32"/>
      <c r="L491" s="32"/>
      <c r="M491" s="82"/>
    </row>
    <row r="492" spans="3:17" x14ac:dyDescent="0.25">
      <c r="C492" s="80"/>
      <c r="D492" s="60"/>
      <c r="E492" s="56" t="e">
        <f>IF(OR(D492="",#REF!=""),"",NETWORKDAYS(#REF!,D492))</f>
        <v>#REF!</v>
      </c>
      <c r="F492" s="98"/>
      <c r="G492" s="57"/>
      <c r="H492" s="59"/>
      <c r="I492" s="57"/>
      <c r="J492" s="32"/>
      <c r="K492" s="32"/>
      <c r="L492" s="32"/>
      <c r="M492" s="82"/>
    </row>
    <row r="493" spans="3:17" x14ac:dyDescent="0.25">
      <c r="C493" s="80"/>
      <c r="D493" s="60"/>
      <c r="E493" s="56" t="e">
        <f>IF(OR(D493="",#REF!=""),"",NETWORKDAYS(#REF!,D493))</f>
        <v>#REF!</v>
      </c>
      <c r="F493" s="98"/>
      <c r="G493" s="57"/>
      <c r="H493" s="59"/>
      <c r="I493" s="57"/>
      <c r="J493" s="32"/>
      <c r="K493" s="32"/>
      <c r="L493" s="32"/>
      <c r="M493" s="82"/>
    </row>
    <row r="494" spans="3:17" x14ac:dyDescent="0.25">
      <c r="C494" s="80"/>
      <c r="D494" s="60"/>
      <c r="E494" s="56" t="e">
        <f>IF(OR(D494="",#REF!=""),"",NETWORKDAYS(#REF!,D494))</f>
        <v>#REF!</v>
      </c>
      <c r="F494" s="98"/>
      <c r="G494" s="57"/>
      <c r="H494" s="59"/>
      <c r="I494" s="57"/>
      <c r="J494" s="32"/>
      <c r="K494" s="32"/>
      <c r="L494" s="32"/>
      <c r="M494" s="82"/>
      <c r="N494" s="55"/>
      <c r="O494" s="12"/>
      <c r="P494" s="12"/>
      <c r="Q494" s="12"/>
    </row>
    <row r="495" spans="3:17" x14ac:dyDescent="0.25">
      <c r="C495" s="80"/>
      <c r="D495" s="60"/>
      <c r="E495" s="56" t="e">
        <f>IF(OR(D495="",#REF!=""),"",NETWORKDAYS(#REF!,D495))</f>
        <v>#REF!</v>
      </c>
      <c r="F495" s="98"/>
      <c r="G495" s="57"/>
      <c r="H495" s="59"/>
      <c r="I495" s="57"/>
      <c r="J495" s="32"/>
      <c r="K495" s="32"/>
      <c r="L495" s="32"/>
      <c r="M495" s="82"/>
    </row>
    <row r="496" spans="3:17" x14ac:dyDescent="0.25">
      <c r="C496" s="80"/>
      <c r="D496" s="60"/>
      <c r="E496" s="56" t="e">
        <f>IF(OR(D496="",#REF!=""),"",NETWORKDAYS(#REF!,D496))</f>
        <v>#REF!</v>
      </c>
      <c r="F496" s="98"/>
      <c r="G496" s="57"/>
      <c r="H496" s="59"/>
      <c r="I496" s="57"/>
      <c r="J496" s="32"/>
      <c r="K496" s="32"/>
      <c r="L496" s="32"/>
      <c r="M496" s="82"/>
    </row>
    <row r="497" spans="1:13" x14ac:dyDescent="0.25">
      <c r="C497" s="80"/>
      <c r="D497" s="60"/>
      <c r="E497" s="56" t="e">
        <f>IF(OR(D497="",#REF!=""),"",NETWORKDAYS(#REF!,D497))</f>
        <v>#REF!</v>
      </c>
      <c r="F497" s="98"/>
      <c r="G497" s="57"/>
      <c r="H497" s="59"/>
      <c r="I497" s="57"/>
      <c r="J497" s="32"/>
      <c r="K497" s="32"/>
      <c r="L497" s="32"/>
      <c r="M497" s="82"/>
    </row>
    <row r="498" spans="1:13" x14ac:dyDescent="0.25">
      <c r="C498" s="80"/>
      <c r="D498" s="60"/>
      <c r="E498" s="56" t="e">
        <f>IF(OR(D498="",#REF!=""),"",NETWORKDAYS(#REF!,D498))</f>
        <v>#REF!</v>
      </c>
      <c r="F498" s="98"/>
      <c r="G498" s="57"/>
      <c r="H498" s="59"/>
      <c r="I498" s="57"/>
      <c r="J498" s="32"/>
      <c r="K498" s="32"/>
      <c r="L498" s="32"/>
      <c r="M498" s="82"/>
    </row>
    <row r="499" spans="1:13" x14ac:dyDescent="0.25">
      <c r="C499" s="80"/>
      <c r="D499" s="60"/>
      <c r="E499" s="56" t="e">
        <f>IF(OR(D499="",#REF!=""),"",NETWORKDAYS(#REF!,D499))</f>
        <v>#REF!</v>
      </c>
      <c r="F499" s="98"/>
      <c r="G499" s="57"/>
      <c r="H499" s="59"/>
      <c r="I499" s="57"/>
      <c r="J499" s="32"/>
      <c r="K499" s="32"/>
      <c r="L499" s="32"/>
      <c r="M499" s="82"/>
    </row>
    <row r="500" spans="1:13" x14ac:dyDescent="0.25">
      <c r="C500" s="80"/>
      <c r="D500" s="60"/>
      <c r="E500" s="56" t="e">
        <f>IF(OR(D500="",#REF!=""),"",NETWORKDAYS(#REF!,D500))</f>
        <v>#REF!</v>
      </c>
      <c r="F500" s="98"/>
      <c r="G500" s="57"/>
      <c r="H500" s="59"/>
      <c r="I500" s="57"/>
      <c r="J500" s="32"/>
      <c r="K500" s="32"/>
      <c r="L500" s="32"/>
      <c r="M500" s="82"/>
    </row>
    <row r="501" spans="1:13" x14ac:dyDescent="0.25">
      <c r="C501" s="80"/>
      <c r="D501" s="60"/>
      <c r="E501" s="56" t="e">
        <f>IF(OR(D501="",#REF!=""),"",NETWORKDAYS(#REF!,D501))</f>
        <v>#REF!</v>
      </c>
      <c r="F501" s="98"/>
      <c r="G501" s="57"/>
      <c r="H501" s="59"/>
      <c r="I501" s="57"/>
      <c r="J501" s="32"/>
      <c r="K501" s="32"/>
      <c r="L501" s="32"/>
      <c r="M501" s="82"/>
    </row>
    <row r="502" spans="1:13" x14ac:dyDescent="0.25">
      <c r="C502" s="80"/>
      <c r="D502" s="60"/>
      <c r="E502" s="56" t="e">
        <f>IF(OR(D502="",#REF!=""),"",NETWORKDAYS(#REF!,D502))</f>
        <v>#REF!</v>
      </c>
      <c r="F502" s="98"/>
      <c r="G502" s="57"/>
      <c r="H502" s="59"/>
      <c r="I502" s="57"/>
      <c r="J502" s="32"/>
      <c r="K502" s="32"/>
      <c r="L502" s="32"/>
      <c r="M502" s="82"/>
    </row>
    <row r="503" spans="1:13" x14ac:dyDescent="0.25">
      <c r="C503" s="80"/>
      <c r="D503" s="60"/>
      <c r="E503" s="56" t="e">
        <f>IF(OR(D503="",#REF!=""),"",NETWORKDAYS(#REF!,D503))</f>
        <v>#REF!</v>
      </c>
      <c r="F503" s="98"/>
      <c r="G503" s="57"/>
      <c r="H503" s="59"/>
      <c r="I503" s="57"/>
      <c r="J503" s="32"/>
      <c r="K503" s="32"/>
      <c r="L503" s="32"/>
      <c r="M503" s="82"/>
    </row>
    <row r="504" spans="1:13" x14ac:dyDescent="0.25">
      <c r="C504" s="80"/>
      <c r="D504" s="60"/>
      <c r="E504" s="56" t="e">
        <f>IF(OR(D504="",#REF!=""),"",NETWORKDAYS(#REF!,D504))</f>
        <v>#REF!</v>
      </c>
      <c r="F504" s="57"/>
      <c r="G504" s="57"/>
      <c r="H504" s="59"/>
      <c r="I504" s="57"/>
      <c r="J504" s="32"/>
      <c r="K504" s="32"/>
      <c r="L504" s="32"/>
      <c r="M504" s="82"/>
    </row>
    <row r="505" spans="1:13" x14ac:dyDescent="0.25">
      <c r="A505" s="34"/>
      <c r="C505" s="80"/>
      <c r="D505" s="60"/>
      <c r="E505" s="56" t="e">
        <f>IF(OR(D505="",#REF!=""),"",NETWORKDAYS(#REF!,D505))</f>
        <v>#REF!</v>
      </c>
      <c r="F505" s="98"/>
      <c r="G505" s="57"/>
      <c r="H505" s="59"/>
      <c r="I505" s="57"/>
      <c r="J505" s="32"/>
      <c r="K505" s="32"/>
      <c r="L505" s="32"/>
      <c r="M505" s="82"/>
    </row>
    <row r="506" spans="1:13" x14ac:dyDescent="0.25">
      <c r="A506" s="34"/>
      <c r="C506" s="80"/>
      <c r="D506" s="60"/>
      <c r="E506" s="56" t="e">
        <f>IF(OR(D506="",#REF!=""),"",NETWORKDAYS(#REF!,D506))</f>
        <v>#REF!</v>
      </c>
      <c r="F506" s="98"/>
      <c r="G506" s="57"/>
      <c r="H506" s="59"/>
      <c r="I506" s="57"/>
      <c r="J506" s="32"/>
      <c r="K506" s="32"/>
      <c r="L506" s="32"/>
      <c r="M506" s="82"/>
    </row>
    <row r="507" spans="1:13" x14ac:dyDescent="0.25">
      <c r="C507" s="80"/>
      <c r="D507" s="60"/>
      <c r="E507" s="56" t="e">
        <f>IF(OR(D507="",#REF!=""),"",NETWORKDAYS(#REF!,D507))</f>
        <v>#REF!</v>
      </c>
      <c r="F507" s="98"/>
      <c r="G507" s="57"/>
      <c r="H507" s="59"/>
      <c r="I507" s="57"/>
      <c r="J507" s="32"/>
      <c r="K507" s="32"/>
      <c r="L507" s="32"/>
      <c r="M507" s="82"/>
    </row>
    <row r="508" spans="1:13" x14ac:dyDescent="0.25">
      <c r="C508" s="80"/>
      <c r="D508" s="60"/>
      <c r="E508" s="56" t="e">
        <f>IF(OR(D508="",#REF!=""),"",NETWORKDAYS(#REF!,D508))</f>
        <v>#REF!</v>
      </c>
      <c r="F508" s="98"/>
      <c r="G508" s="57"/>
      <c r="H508" s="59"/>
      <c r="I508" s="57"/>
      <c r="J508" s="32"/>
      <c r="K508" s="32"/>
      <c r="L508" s="32"/>
      <c r="M508" s="82"/>
    </row>
    <row r="509" spans="1:13" x14ac:dyDescent="0.25">
      <c r="C509" s="80"/>
      <c r="D509" s="60"/>
      <c r="E509" s="56" t="e">
        <f>IF(OR(D509="",#REF!=""),"",NETWORKDAYS(#REF!,D509))</f>
        <v>#REF!</v>
      </c>
      <c r="F509" s="98"/>
      <c r="G509" s="57"/>
      <c r="H509" s="59"/>
      <c r="I509" s="57"/>
      <c r="J509" s="32"/>
      <c r="K509" s="32"/>
      <c r="L509" s="32"/>
      <c r="M509" s="82"/>
    </row>
    <row r="510" spans="1:13" x14ac:dyDescent="0.25">
      <c r="C510" s="80"/>
      <c r="D510" s="60"/>
      <c r="E510" s="56" t="e">
        <f>IF(OR(D510="",#REF!=""),"",NETWORKDAYS(#REF!,D510))</f>
        <v>#REF!</v>
      </c>
      <c r="F510" s="98"/>
      <c r="G510" s="57"/>
      <c r="H510" s="59"/>
      <c r="I510" s="57"/>
      <c r="J510" s="32"/>
      <c r="K510" s="32"/>
      <c r="L510" s="32"/>
      <c r="M510" s="82"/>
    </row>
    <row r="511" spans="1:13" x14ac:dyDescent="0.25">
      <c r="C511" s="80"/>
      <c r="D511" s="60"/>
      <c r="E511" s="56" t="e">
        <f>IF(OR(D511="",#REF!=""),"",NETWORKDAYS(#REF!,D511))</f>
        <v>#REF!</v>
      </c>
      <c r="F511" s="98"/>
      <c r="G511" s="57"/>
      <c r="H511" s="59"/>
      <c r="I511" s="57"/>
      <c r="J511" s="32"/>
      <c r="K511" s="32"/>
      <c r="L511" s="32"/>
      <c r="M511" s="82"/>
    </row>
    <row r="512" spans="1:13" x14ac:dyDescent="0.25">
      <c r="C512" s="80"/>
      <c r="D512" s="60"/>
      <c r="E512" s="56" t="e">
        <f>IF(OR(D512="",#REF!=""),"",NETWORKDAYS(#REF!,D512))</f>
        <v>#REF!</v>
      </c>
      <c r="F512" s="98"/>
      <c r="G512" s="57"/>
      <c r="H512" s="59"/>
      <c r="I512" s="57"/>
      <c r="J512" s="32"/>
      <c r="K512" s="32"/>
      <c r="L512" s="32"/>
      <c r="M512" s="82"/>
    </row>
    <row r="513" spans="3:17" x14ac:dyDescent="0.25">
      <c r="C513" s="80"/>
      <c r="D513" s="60"/>
      <c r="E513" s="56" t="e">
        <f>IF(OR(D513="",#REF!=""),"",NETWORKDAYS(#REF!,D513))</f>
        <v>#REF!</v>
      </c>
      <c r="F513" s="98"/>
      <c r="G513" s="57"/>
      <c r="H513" s="59"/>
      <c r="I513" s="57"/>
      <c r="J513" s="32"/>
      <c r="K513" s="32"/>
      <c r="L513" s="32"/>
      <c r="M513" s="82"/>
    </row>
    <row r="514" spans="3:17" x14ac:dyDescent="0.25">
      <c r="C514" s="80"/>
      <c r="D514" s="60"/>
      <c r="E514" s="56" t="e">
        <f>IF(OR(D514="",#REF!=""),"",NETWORKDAYS(#REF!,D514))</f>
        <v>#REF!</v>
      </c>
      <c r="F514" s="98"/>
      <c r="G514" s="57"/>
      <c r="H514" s="59"/>
      <c r="I514" s="57"/>
      <c r="J514" s="32"/>
      <c r="K514" s="32"/>
      <c r="L514" s="32"/>
      <c r="M514" s="82"/>
    </row>
    <row r="515" spans="3:17" x14ac:dyDescent="0.25">
      <c r="C515" s="80"/>
      <c r="D515" s="60"/>
      <c r="E515" s="56" t="e">
        <f>IF(OR(D515="",#REF!=""),"",NETWORKDAYS(#REF!,D515))</f>
        <v>#REF!</v>
      </c>
      <c r="F515" s="98"/>
      <c r="G515" s="57"/>
      <c r="H515" s="59"/>
      <c r="I515" s="57"/>
      <c r="J515" s="32"/>
      <c r="K515" s="32"/>
      <c r="L515" s="32"/>
      <c r="M515" s="82"/>
    </row>
    <row r="516" spans="3:17" x14ac:dyDescent="0.25">
      <c r="C516" s="80"/>
      <c r="D516" s="60"/>
      <c r="E516" s="56" t="e">
        <f>IF(OR(D516="",#REF!=""),"",NETWORKDAYS(#REF!,D516))</f>
        <v>#REF!</v>
      </c>
      <c r="F516" s="98"/>
      <c r="G516" s="57"/>
      <c r="H516" s="59"/>
      <c r="I516" s="57"/>
      <c r="J516" s="32"/>
      <c r="K516" s="32"/>
      <c r="L516" s="32"/>
      <c r="M516" s="82"/>
      <c r="O516" s="12"/>
      <c r="P516" s="12"/>
      <c r="Q516" s="12"/>
    </row>
    <row r="517" spans="3:17" x14ac:dyDescent="0.25">
      <c r="C517" s="80"/>
      <c r="D517" s="60"/>
      <c r="E517" s="56" t="e">
        <f>IF(OR(D517="",#REF!=""),"",NETWORKDAYS(#REF!,D517))</f>
        <v>#REF!</v>
      </c>
      <c r="F517" s="98"/>
      <c r="G517" s="57"/>
      <c r="H517" s="59"/>
      <c r="I517" s="57"/>
      <c r="J517" s="32"/>
      <c r="K517" s="32"/>
      <c r="L517" s="32"/>
      <c r="M517" s="82"/>
    </row>
    <row r="518" spans="3:17" x14ac:dyDescent="0.25">
      <c r="C518" s="80"/>
      <c r="D518" s="60"/>
      <c r="E518" s="56" t="e">
        <f>IF(OR(D518="",#REF!=""),"",NETWORKDAYS(#REF!,D518))</f>
        <v>#REF!</v>
      </c>
      <c r="F518" s="98"/>
      <c r="G518" s="57"/>
      <c r="H518" s="59"/>
      <c r="I518" s="57"/>
      <c r="J518" s="32"/>
      <c r="K518" s="32"/>
      <c r="L518" s="32"/>
      <c r="M518" s="82"/>
    </row>
    <row r="519" spans="3:17" x14ac:dyDescent="0.25">
      <c r="C519" s="80"/>
      <c r="D519" s="60"/>
      <c r="E519" s="56" t="e">
        <f>IF(OR(D519="",#REF!=""),"",NETWORKDAYS(#REF!,D519))</f>
        <v>#REF!</v>
      </c>
      <c r="F519" s="57"/>
      <c r="G519" s="57"/>
      <c r="H519" s="59"/>
      <c r="I519" s="57"/>
      <c r="J519" s="32"/>
      <c r="K519" s="32"/>
      <c r="L519" s="32"/>
      <c r="M519" s="82"/>
    </row>
    <row r="520" spans="3:17" x14ac:dyDescent="0.25">
      <c r="C520" s="80"/>
      <c r="D520" s="60"/>
      <c r="E520" s="56" t="e">
        <f>IF(OR(D520="",#REF!=""),"",NETWORKDAYS(#REF!,D520))</f>
        <v>#REF!</v>
      </c>
      <c r="F520" s="98"/>
      <c r="G520" s="57"/>
      <c r="H520" s="59"/>
      <c r="I520" s="57"/>
      <c r="J520" s="32"/>
      <c r="K520" s="32"/>
      <c r="L520" s="32"/>
      <c r="M520" s="96"/>
    </row>
    <row r="521" spans="3:17" x14ac:dyDescent="0.25">
      <c r="C521" s="80"/>
      <c r="D521" s="60"/>
      <c r="E521" s="56" t="e">
        <f>IF(OR(D521="",#REF!=""),"",NETWORKDAYS(#REF!,D521))</f>
        <v>#REF!</v>
      </c>
      <c r="F521" s="98"/>
      <c r="G521" s="57"/>
      <c r="H521" s="59"/>
      <c r="I521" s="57"/>
      <c r="J521" s="32"/>
      <c r="K521" s="32"/>
      <c r="L521" s="32"/>
      <c r="M521" s="96"/>
    </row>
    <row r="522" spans="3:17" x14ac:dyDescent="0.25">
      <c r="C522" s="80"/>
      <c r="D522" s="60"/>
      <c r="E522" s="56" t="e">
        <f>IF(OR(D522="",#REF!=""),"",NETWORKDAYS(#REF!,D522))</f>
        <v>#REF!</v>
      </c>
      <c r="F522" s="98"/>
      <c r="G522" s="57"/>
      <c r="H522" s="59"/>
      <c r="I522" s="57"/>
      <c r="J522" s="32"/>
      <c r="K522" s="32"/>
      <c r="L522" s="32"/>
      <c r="M522" s="96"/>
    </row>
    <row r="523" spans="3:17" x14ac:dyDescent="0.25">
      <c r="C523" s="80"/>
      <c r="D523" s="60"/>
      <c r="E523" s="56" t="e">
        <f>IF(OR(D523="",#REF!=""),"",NETWORKDAYS(#REF!,D523))</f>
        <v>#REF!</v>
      </c>
      <c r="F523" s="98"/>
      <c r="G523" s="57"/>
      <c r="H523" s="59"/>
      <c r="I523" s="57"/>
      <c r="J523" s="32"/>
      <c r="K523" s="32"/>
      <c r="L523" s="32"/>
      <c r="M523" s="96"/>
    </row>
    <row r="524" spans="3:17" x14ac:dyDescent="0.25">
      <c r="C524" s="80"/>
      <c r="D524" s="60"/>
      <c r="E524" s="56" t="e">
        <f>IF(OR(D524="",#REF!=""),"",NETWORKDAYS(#REF!,D524))</f>
        <v>#REF!</v>
      </c>
      <c r="F524" s="98"/>
      <c r="G524" s="57"/>
      <c r="H524" s="59"/>
      <c r="I524" s="57"/>
      <c r="J524" s="32"/>
      <c r="K524" s="32"/>
      <c r="L524" s="32"/>
      <c r="M524" s="96"/>
    </row>
    <row r="525" spans="3:17" x14ac:dyDescent="0.25">
      <c r="C525" s="80"/>
      <c r="D525" s="60"/>
      <c r="E525" s="56" t="e">
        <f>IF(OR(D525="",#REF!=""),"",NETWORKDAYS(#REF!,D525))</f>
        <v>#REF!</v>
      </c>
      <c r="F525" s="98"/>
      <c r="G525" s="57"/>
      <c r="H525" s="59"/>
      <c r="I525" s="57"/>
      <c r="J525" s="32"/>
      <c r="K525" s="32"/>
      <c r="L525" s="32"/>
      <c r="M525" s="96"/>
    </row>
    <row r="526" spans="3:17" x14ac:dyDescent="0.25">
      <c r="C526" s="80"/>
      <c r="D526" s="60"/>
      <c r="E526" s="56" t="e">
        <f>IF(OR(D526="",#REF!=""),"",NETWORKDAYS(#REF!,D526))</f>
        <v>#REF!</v>
      </c>
      <c r="F526" s="98"/>
      <c r="G526" s="57"/>
      <c r="H526" s="59"/>
      <c r="I526" s="57"/>
      <c r="J526" s="32"/>
      <c r="K526" s="32"/>
      <c r="L526" s="32"/>
      <c r="M526" s="96"/>
    </row>
    <row r="527" spans="3:17" x14ac:dyDescent="0.25">
      <c r="C527" s="80"/>
      <c r="D527" s="60"/>
      <c r="E527" s="56" t="e">
        <f>IF(OR(D527="",#REF!=""),"",NETWORKDAYS(#REF!,D527))</f>
        <v>#REF!</v>
      </c>
      <c r="F527" s="98"/>
      <c r="G527" s="57"/>
      <c r="H527" s="59"/>
      <c r="I527" s="57"/>
      <c r="J527" s="32"/>
      <c r="K527" s="32"/>
      <c r="L527" s="32"/>
      <c r="M527" s="96"/>
    </row>
    <row r="528" spans="3:17" x14ac:dyDescent="0.25">
      <c r="C528" s="80"/>
      <c r="D528" s="60"/>
      <c r="E528" s="56" t="e">
        <f>IF(OR(D528="",#REF!=""),"",NETWORKDAYS(#REF!,D528))</f>
        <v>#REF!</v>
      </c>
      <c r="F528" s="98"/>
      <c r="G528" s="57"/>
      <c r="H528" s="59"/>
      <c r="I528" s="57"/>
      <c r="J528" s="32"/>
      <c r="K528" s="32"/>
      <c r="L528" s="32"/>
      <c r="M528" s="96"/>
    </row>
    <row r="529" spans="3:17" x14ac:dyDescent="0.25">
      <c r="C529" s="80"/>
      <c r="D529" s="60"/>
      <c r="E529" s="56" t="e">
        <f>IF(OR(D529="",#REF!=""),"",NETWORKDAYS(#REF!,D529))</f>
        <v>#REF!</v>
      </c>
      <c r="F529" s="98"/>
      <c r="G529" s="57"/>
      <c r="H529" s="59"/>
      <c r="I529" s="57"/>
      <c r="J529" s="32"/>
      <c r="K529" s="32"/>
      <c r="L529" s="32"/>
      <c r="M529" s="96"/>
    </row>
    <row r="530" spans="3:17" x14ac:dyDescent="0.25">
      <c r="C530" s="80"/>
      <c r="D530" s="60"/>
      <c r="E530" s="56" t="e">
        <f>IF(OR(D530="",#REF!=""),"",NETWORKDAYS(#REF!,D530))</f>
        <v>#REF!</v>
      </c>
      <c r="F530" s="98"/>
      <c r="G530" s="57"/>
      <c r="H530" s="59"/>
      <c r="I530" s="57"/>
      <c r="J530" s="32"/>
      <c r="K530" s="32"/>
      <c r="L530" s="32"/>
      <c r="M530" s="96"/>
    </row>
    <row r="531" spans="3:17" x14ac:dyDescent="0.25">
      <c r="C531" s="80"/>
      <c r="D531" s="60"/>
      <c r="E531" s="56" t="e">
        <f>IF(OR(D531="",#REF!=""),"",NETWORKDAYS(#REF!,D531))</f>
        <v>#REF!</v>
      </c>
      <c r="F531" s="98"/>
      <c r="G531" s="57"/>
      <c r="H531" s="59"/>
      <c r="I531" s="57"/>
      <c r="J531" s="32"/>
      <c r="K531" s="32"/>
      <c r="L531" s="32"/>
      <c r="M531" s="96"/>
    </row>
    <row r="532" spans="3:17" x14ac:dyDescent="0.25">
      <c r="C532" s="80"/>
      <c r="D532" s="60"/>
      <c r="E532" s="56" t="e">
        <f>IF(OR(D532="",#REF!=""),"",NETWORKDAYS(#REF!,D532))</f>
        <v>#REF!</v>
      </c>
      <c r="F532" s="98"/>
      <c r="G532" s="57"/>
      <c r="H532" s="59"/>
      <c r="I532" s="57"/>
      <c r="J532" s="32"/>
      <c r="K532" s="32"/>
      <c r="L532" s="32"/>
      <c r="M532" s="96"/>
    </row>
    <row r="533" spans="3:17" x14ac:dyDescent="0.25">
      <c r="C533" s="80"/>
      <c r="D533" s="60"/>
      <c r="E533" s="56" t="e">
        <f>IF(OR(D533="",#REF!=""),"",NETWORKDAYS(#REF!,D533))</f>
        <v>#REF!</v>
      </c>
      <c r="F533" s="98"/>
      <c r="G533" s="57"/>
      <c r="H533" s="59"/>
      <c r="I533" s="57"/>
      <c r="J533" s="32"/>
      <c r="K533" s="32"/>
      <c r="L533" s="32"/>
      <c r="M533" s="96"/>
    </row>
    <row r="534" spans="3:17" x14ac:dyDescent="0.25">
      <c r="C534" s="80"/>
      <c r="D534" s="60"/>
      <c r="E534" s="56" t="e">
        <f>IF(OR(D534="",#REF!=""),"",NETWORKDAYS(#REF!,D534))</f>
        <v>#REF!</v>
      </c>
      <c r="F534" s="98"/>
      <c r="G534" s="57"/>
      <c r="H534" s="59"/>
      <c r="I534" s="57"/>
      <c r="J534" s="32"/>
      <c r="K534" s="32"/>
      <c r="L534" s="32"/>
      <c r="M534" s="96"/>
    </row>
    <row r="535" spans="3:17" x14ac:dyDescent="0.25">
      <c r="C535" s="80"/>
      <c r="D535" s="60"/>
      <c r="E535" s="56" t="e">
        <f>IF(OR(D535="",#REF!=""),"",NETWORKDAYS(#REF!,D535))</f>
        <v>#REF!</v>
      </c>
      <c r="F535" s="98"/>
      <c r="G535" s="57"/>
      <c r="H535" s="59"/>
      <c r="I535" s="57"/>
      <c r="J535" s="32"/>
      <c r="K535" s="32"/>
      <c r="L535" s="32"/>
      <c r="M535" s="96"/>
    </row>
    <row r="536" spans="3:17" x14ac:dyDescent="0.25">
      <c r="C536" s="80"/>
      <c r="D536" s="60"/>
      <c r="E536" s="56" t="e">
        <f>IF(OR(D536="",#REF!=""),"",NETWORKDAYS(#REF!,D536))</f>
        <v>#REF!</v>
      </c>
      <c r="F536" s="98"/>
      <c r="G536" s="57"/>
      <c r="H536" s="59"/>
      <c r="I536" s="57"/>
      <c r="J536" s="32"/>
      <c r="K536" s="32"/>
      <c r="L536" s="32"/>
      <c r="M536" s="96"/>
    </row>
    <row r="537" spans="3:17" x14ac:dyDescent="0.25">
      <c r="C537" s="80"/>
      <c r="D537" s="60"/>
      <c r="E537" s="56" t="e">
        <f>IF(OR(D537="",#REF!=""),"",NETWORKDAYS(#REF!,D537))</f>
        <v>#REF!</v>
      </c>
      <c r="F537" s="98"/>
      <c r="G537" s="57"/>
      <c r="H537" s="59"/>
      <c r="I537" s="57"/>
      <c r="J537" s="32"/>
      <c r="K537" s="32"/>
      <c r="L537" s="32"/>
      <c r="M537" s="96"/>
    </row>
    <row r="538" spans="3:17" x14ac:dyDescent="0.25">
      <c r="C538" s="80"/>
      <c r="D538" s="60"/>
      <c r="E538" s="56" t="e">
        <f>IF(OR(D538="",#REF!=""),"",NETWORKDAYS(#REF!,D538))</f>
        <v>#REF!</v>
      </c>
      <c r="F538" s="98"/>
      <c r="G538" s="57"/>
      <c r="H538" s="59"/>
      <c r="I538" s="57"/>
      <c r="J538" s="32"/>
      <c r="K538" s="32"/>
      <c r="L538" s="32"/>
      <c r="M538" s="96"/>
    </row>
    <row r="539" spans="3:17" x14ac:dyDescent="0.25">
      <c r="C539" s="80"/>
      <c r="D539" s="60"/>
      <c r="E539" s="56" t="e">
        <f>IF(OR(D539="",#REF!=""),"",NETWORKDAYS(#REF!,D539))</f>
        <v>#REF!</v>
      </c>
      <c r="F539" s="98"/>
      <c r="G539" s="57"/>
      <c r="H539" s="59"/>
      <c r="I539" s="57"/>
      <c r="J539" s="32"/>
      <c r="K539" s="32"/>
      <c r="L539" s="32"/>
      <c r="M539" s="96"/>
    </row>
    <row r="540" spans="3:17" x14ac:dyDescent="0.25">
      <c r="C540" s="80"/>
      <c r="D540" s="84"/>
      <c r="E540" s="56" t="e">
        <f>IF(OR(D540="",#REF!=""),"",NETWORKDAYS(#REF!,D540))</f>
        <v>#REF!</v>
      </c>
      <c r="F540" s="57"/>
      <c r="G540" s="57"/>
      <c r="H540" s="59"/>
      <c r="I540" s="57"/>
      <c r="J540" s="32"/>
      <c r="K540" s="32"/>
      <c r="L540" s="32"/>
      <c r="M540" s="96"/>
      <c r="N540" s="55"/>
      <c r="O540" s="12"/>
      <c r="P540" s="12"/>
      <c r="Q540" s="12"/>
    </row>
    <row r="541" spans="3:17" x14ac:dyDescent="0.25">
      <c r="C541" s="80"/>
      <c r="D541" s="60"/>
      <c r="E541" s="56" t="e">
        <f>IF(OR(D541="",#REF!=""),"",NETWORKDAYS(#REF!,D541))</f>
        <v>#REF!</v>
      </c>
      <c r="F541" s="98"/>
      <c r="G541" s="57"/>
      <c r="H541" s="59"/>
      <c r="I541" s="57"/>
      <c r="J541" s="32"/>
      <c r="K541" s="32"/>
      <c r="L541" s="32"/>
      <c r="M541" s="82"/>
    </row>
    <row r="542" spans="3:17" x14ac:dyDescent="0.25">
      <c r="C542" s="80"/>
      <c r="D542" s="60"/>
      <c r="E542" s="56" t="e">
        <f>IF(OR(D542="",#REF!=""),"",NETWORKDAYS(#REF!,D542))</f>
        <v>#REF!</v>
      </c>
      <c r="F542" s="98"/>
      <c r="G542" s="57"/>
      <c r="H542" s="59"/>
      <c r="I542" s="57"/>
      <c r="J542" s="32"/>
      <c r="K542" s="32"/>
      <c r="L542" s="32"/>
      <c r="M542" s="82"/>
    </row>
    <row r="543" spans="3:17" x14ac:dyDescent="0.25">
      <c r="C543" s="80"/>
      <c r="D543" s="60"/>
      <c r="E543" s="56" t="e">
        <f>IF(OR(D543="",#REF!=""),"",NETWORKDAYS(#REF!,D543))</f>
        <v>#REF!</v>
      </c>
      <c r="F543" s="98"/>
      <c r="G543" s="57"/>
      <c r="H543" s="59"/>
      <c r="I543" s="57"/>
      <c r="J543" s="32"/>
      <c r="K543" s="32"/>
      <c r="L543" s="32"/>
      <c r="M543" s="82"/>
    </row>
    <row r="544" spans="3:17" x14ac:dyDescent="0.25">
      <c r="C544" s="80"/>
      <c r="D544" s="60"/>
      <c r="E544" s="56" t="e">
        <f>IF(OR(D544="",#REF!=""),"",NETWORKDAYS(#REF!,D544))</f>
        <v>#REF!</v>
      </c>
      <c r="F544" s="98"/>
      <c r="G544" s="57"/>
      <c r="H544" s="59"/>
      <c r="I544" s="57"/>
      <c r="J544" s="32"/>
      <c r="K544" s="32"/>
      <c r="L544" s="32"/>
      <c r="M544" s="82"/>
    </row>
    <row r="545" spans="1:13" x14ac:dyDescent="0.25">
      <c r="C545" s="80"/>
      <c r="D545" s="60"/>
      <c r="E545" s="56" t="e">
        <f>IF(OR(D545="",#REF!=""),"",NETWORKDAYS(#REF!,D545))</f>
        <v>#REF!</v>
      </c>
      <c r="F545" s="98"/>
      <c r="G545" s="57"/>
      <c r="H545" s="59"/>
      <c r="I545" s="57"/>
      <c r="J545" s="32"/>
      <c r="K545" s="32"/>
      <c r="L545" s="32"/>
      <c r="M545" s="82"/>
    </row>
    <row r="546" spans="1:13" x14ac:dyDescent="0.25">
      <c r="C546" s="80"/>
      <c r="D546" s="60"/>
      <c r="E546" s="56" t="e">
        <f>IF(OR(D546="",#REF!=""),"",NETWORKDAYS(#REF!,D546))</f>
        <v>#REF!</v>
      </c>
      <c r="F546" s="98"/>
      <c r="G546" s="57"/>
      <c r="H546" s="59"/>
      <c r="I546" s="57"/>
      <c r="J546" s="32"/>
      <c r="K546" s="32"/>
      <c r="L546" s="32"/>
      <c r="M546" s="82"/>
    </row>
    <row r="547" spans="1:13" x14ac:dyDescent="0.25">
      <c r="C547" s="80"/>
      <c r="D547" s="60"/>
      <c r="E547" s="56" t="e">
        <f>IF(OR(D547="",#REF!=""),"",NETWORKDAYS(#REF!,D547))</f>
        <v>#REF!</v>
      </c>
      <c r="F547" s="98"/>
      <c r="G547" s="57"/>
      <c r="H547" s="59"/>
      <c r="I547" s="57"/>
      <c r="J547" s="32"/>
      <c r="K547" s="32"/>
      <c r="L547" s="32"/>
      <c r="M547" s="82"/>
    </row>
    <row r="548" spans="1:13" x14ac:dyDescent="0.25">
      <c r="C548" s="80"/>
      <c r="D548" s="60"/>
      <c r="E548" s="56" t="e">
        <f>IF(OR(D548="",#REF!=""),"",NETWORKDAYS(#REF!,D548))</f>
        <v>#REF!</v>
      </c>
      <c r="F548" s="98"/>
      <c r="G548" s="57"/>
      <c r="H548" s="59"/>
      <c r="I548" s="57"/>
      <c r="J548" s="32"/>
      <c r="K548" s="32"/>
      <c r="L548" s="32"/>
      <c r="M548" s="82"/>
    </row>
    <row r="549" spans="1:13" x14ac:dyDescent="0.25">
      <c r="A549" s="97"/>
      <c r="C549" s="80"/>
      <c r="D549" s="60"/>
      <c r="E549" s="56" t="e">
        <f>IF(OR(D549="",#REF!=""),"",NETWORKDAYS(#REF!,D549))</f>
        <v>#REF!</v>
      </c>
      <c r="F549" s="98"/>
      <c r="G549" s="57"/>
      <c r="H549" s="59"/>
      <c r="I549" s="57"/>
      <c r="J549" s="32"/>
      <c r="K549" s="32"/>
      <c r="L549" s="32"/>
      <c r="M549" s="82"/>
    </row>
    <row r="550" spans="1:13" x14ac:dyDescent="0.25">
      <c r="C550" s="80"/>
      <c r="D550" s="60"/>
      <c r="E550" s="56" t="e">
        <f>IF(OR(D550="",#REF!=""),"",NETWORKDAYS(#REF!,D550))</f>
        <v>#REF!</v>
      </c>
      <c r="F550" s="98"/>
      <c r="G550" s="57"/>
      <c r="H550" s="59"/>
      <c r="I550" s="57"/>
      <c r="J550" s="32"/>
      <c r="K550" s="32"/>
      <c r="L550" s="32"/>
      <c r="M550" s="82"/>
    </row>
    <row r="551" spans="1:13" x14ac:dyDescent="0.25">
      <c r="C551" s="80"/>
      <c r="D551" s="60"/>
      <c r="E551" s="56" t="e">
        <f>IF(OR(D551="",#REF!=""),"",NETWORKDAYS(#REF!,D551))</f>
        <v>#REF!</v>
      </c>
      <c r="F551" s="98"/>
      <c r="G551" s="57"/>
      <c r="H551" s="59"/>
      <c r="I551" s="57"/>
      <c r="J551" s="32"/>
      <c r="K551" s="32"/>
      <c r="L551" s="32"/>
      <c r="M551" s="82"/>
    </row>
    <row r="552" spans="1:13" x14ac:dyDescent="0.25">
      <c r="C552" s="80"/>
      <c r="D552" s="60"/>
      <c r="E552" s="56" t="e">
        <f>IF(OR(D552="",#REF!=""),"",NETWORKDAYS(#REF!,D552))</f>
        <v>#REF!</v>
      </c>
      <c r="F552" s="98"/>
      <c r="G552" s="57"/>
      <c r="H552" s="59"/>
      <c r="I552" s="57"/>
      <c r="J552" s="32"/>
      <c r="K552" s="32"/>
      <c r="L552" s="32"/>
      <c r="M552" s="82"/>
    </row>
    <row r="553" spans="1:13" x14ac:dyDescent="0.25">
      <c r="C553" s="80"/>
      <c r="D553" s="60"/>
      <c r="E553" s="56" t="e">
        <f>IF(OR(D553="",#REF!=""),"",NETWORKDAYS(#REF!,D553))</f>
        <v>#REF!</v>
      </c>
      <c r="F553" s="98"/>
      <c r="G553" s="57"/>
      <c r="H553" s="59"/>
      <c r="I553" s="57"/>
      <c r="J553" s="32"/>
      <c r="K553" s="32"/>
      <c r="L553" s="32"/>
      <c r="M553" s="82"/>
    </row>
    <row r="554" spans="1:13" x14ac:dyDescent="0.25">
      <c r="C554" s="80"/>
      <c r="D554" s="60"/>
      <c r="E554" s="56" t="e">
        <f>IF(OR(D554="",#REF!=""),"",NETWORKDAYS(#REF!,D554))</f>
        <v>#REF!</v>
      </c>
      <c r="F554" s="98"/>
      <c r="G554" s="57"/>
      <c r="H554" s="59"/>
      <c r="I554" s="57"/>
      <c r="J554" s="32"/>
      <c r="K554" s="32"/>
      <c r="L554" s="32"/>
      <c r="M554" s="82"/>
    </row>
    <row r="555" spans="1:13" x14ac:dyDescent="0.25">
      <c r="C555" s="80"/>
      <c r="D555" s="60"/>
      <c r="E555" s="56" t="e">
        <f>IF(OR(D555="",#REF!=""),"",NETWORKDAYS(#REF!,D555))</f>
        <v>#REF!</v>
      </c>
      <c r="F555" s="98"/>
      <c r="G555" s="57"/>
      <c r="H555" s="59"/>
      <c r="I555" s="57"/>
      <c r="J555" s="32"/>
      <c r="K555" s="32"/>
      <c r="L555" s="32"/>
      <c r="M555" s="82"/>
    </row>
    <row r="556" spans="1:13" x14ac:dyDescent="0.25">
      <c r="C556" s="80"/>
      <c r="D556" s="60"/>
      <c r="E556" s="56" t="e">
        <f>IF(OR(D556="",#REF!=""),"",NETWORKDAYS(#REF!,D556))</f>
        <v>#REF!</v>
      </c>
      <c r="F556" s="98"/>
      <c r="G556" s="57"/>
      <c r="H556" s="59"/>
      <c r="I556" s="57"/>
      <c r="J556" s="32"/>
      <c r="K556" s="32"/>
      <c r="L556" s="32"/>
      <c r="M556" s="82"/>
    </row>
    <row r="557" spans="1:13" x14ac:dyDescent="0.25">
      <c r="C557" s="80"/>
      <c r="D557" s="60"/>
      <c r="E557" s="56" t="e">
        <f>IF(OR(D557="",#REF!=""),"",NETWORKDAYS(#REF!,D557))</f>
        <v>#REF!</v>
      </c>
      <c r="F557" s="98"/>
      <c r="G557" s="57"/>
      <c r="H557" s="59"/>
      <c r="I557" s="57"/>
      <c r="J557" s="32"/>
      <c r="K557" s="32"/>
      <c r="L557" s="32"/>
      <c r="M557" s="82"/>
    </row>
    <row r="558" spans="1:13" x14ac:dyDescent="0.25">
      <c r="C558" s="80"/>
      <c r="D558" s="60"/>
      <c r="E558" s="56" t="e">
        <f>IF(OR(D558="",#REF!=""),"",NETWORKDAYS(#REF!,D558))</f>
        <v>#REF!</v>
      </c>
      <c r="F558" s="98"/>
      <c r="G558" s="57"/>
      <c r="H558" s="59"/>
      <c r="I558" s="57"/>
      <c r="J558" s="32"/>
      <c r="K558" s="32"/>
      <c r="L558" s="32"/>
      <c r="M558" s="82"/>
    </row>
    <row r="559" spans="1:13" x14ac:dyDescent="0.25">
      <c r="C559" s="80"/>
      <c r="D559" s="60"/>
      <c r="E559" s="56" t="e">
        <f>IF(OR(D559="",#REF!=""),"",NETWORKDAYS(#REF!,D559))</f>
        <v>#REF!</v>
      </c>
      <c r="F559" s="98"/>
      <c r="G559" s="57"/>
      <c r="H559" s="59"/>
      <c r="I559" s="57"/>
      <c r="J559" s="32"/>
      <c r="K559" s="32"/>
      <c r="L559" s="32"/>
      <c r="M559" s="82"/>
    </row>
    <row r="560" spans="1:13" x14ac:dyDescent="0.25">
      <c r="C560" s="80"/>
      <c r="D560" s="60"/>
      <c r="E560" s="56" t="e">
        <f>IF(OR(D560="",#REF!=""),"",NETWORKDAYS(#REF!,D560))</f>
        <v>#REF!</v>
      </c>
      <c r="F560" s="98"/>
      <c r="G560" s="57"/>
      <c r="H560" s="59"/>
      <c r="I560" s="57"/>
      <c r="J560" s="32"/>
      <c r="K560" s="32"/>
      <c r="L560" s="32"/>
      <c r="M560" s="82"/>
    </row>
    <row r="561" spans="1:39" x14ac:dyDescent="0.25">
      <c r="C561" s="80"/>
      <c r="D561" s="60"/>
      <c r="E561" s="56" t="e">
        <f>IF(OR(D561="",#REF!=""),"",NETWORKDAYS(#REF!,D561))</f>
        <v>#REF!</v>
      </c>
      <c r="F561" s="98"/>
      <c r="G561" s="57"/>
      <c r="H561" s="59"/>
      <c r="I561" s="57"/>
      <c r="J561" s="32"/>
      <c r="K561" s="32"/>
      <c r="L561" s="32"/>
      <c r="M561" s="82"/>
    </row>
    <row r="562" spans="1:39" x14ac:dyDescent="0.25">
      <c r="C562" s="80"/>
      <c r="D562" s="60"/>
      <c r="E562" s="56" t="e">
        <f>IF(OR(D562="",#REF!=""),"",NETWORKDAYS(#REF!,D562))</f>
        <v>#REF!</v>
      </c>
      <c r="F562" s="98"/>
      <c r="G562" s="57"/>
      <c r="H562" s="59"/>
      <c r="I562" s="57"/>
      <c r="J562" s="32"/>
      <c r="K562" s="32"/>
      <c r="L562" s="32"/>
      <c r="M562" s="82"/>
    </row>
    <row r="563" spans="1:39" x14ac:dyDescent="0.25">
      <c r="C563" s="80"/>
      <c r="D563" s="60"/>
      <c r="E563" s="56" t="e">
        <f>IF(OR(D563="",#REF!=""),"",NETWORKDAYS(#REF!,D563))</f>
        <v>#REF!</v>
      </c>
      <c r="F563" s="98"/>
      <c r="G563" s="57"/>
      <c r="H563" s="59"/>
      <c r="I563" s="57"/>
      <c r="J563" s="32"/>
      <c r="K563" s="32"/>
      <c r="L563" s="32"/>
      <c r="M563" s="82"/>
    </row>
    <row r="564" spans="1:39" x14ac:dyDescent="0.25">
      <c r="C564" s="80"/>
      <c r="D564" s="60"/>
      <c r="E564" s="56" t="e">
        <f>IF(OR(D564="",#REF!=""),"",NETWORKDAYS(#REF!,D564))</f>
        <v>#REF!</v>
      </c>
      <c r="F564" s="98"/>
      <c r="G564" s="57"/>
      <c r="H564" s="59"/>
      <c r="I564" s="57"/>
      <c r="J564" s="32"/>
      <c r="K564" s="32"/>
      <c r="L564" s="32"/>
      <c r="M564" s="82"/>
    </row>
    <row r="565" spans="1:39" x14ac:dyDescent="0.25">
      <c r="C565" s="80"/>
      <c r="D565" s="60"/>
      <c r="E565" s="56" t="e">
        <f>IF(OR(D565="",#REF!=""),"",NETWORKDAYS(#REF!,D565))</f>
        <v>#REF!</v>
      </c>
      <c r="F565" s="98"/>
      <c r="G565" s="57"/>
      <c r="H565" s="59"/>
      <c r="I565" s="57"/>
      <c r="J565" s="32"/>
      <c r="K565" s="32"/>
      <c r="L565" s="32"/>
      <c r="M565" s="82"/>
    </row>
    <row r="566" spans="1:39" x14ac:dyDescent="0.25">
      <c r="C566" s="80"/>
      <c r="D566" s="60"/>
      <c r="E566" s="56" t="e">
        <f>IF(OR(D566="",#REF!=""),"",NETWORKDAYS(#REF!,D566))</f>
        <v>#REF!</v>
      </c>
      <c r="F566" s="98"/>
      <c r="G566" s="57"/>
      <c r="H566" s="59"/>
      <c r="I566" s="57"/>
      <c r="J566" s="32"/>
      <c r="K566" s="32"/>
      <c r="L566" s="32"/>
      <c r="M566" s="82"/>
    </row>
    <row r="567" spans="1:39" x14ac:dyDescent="0.25">
      <c r="C567" s="80"/>
      <c r="D567" s="60"/>
      <c r="E567" s="56" t="e">
        <f>IF(OR(D567="",#REF!=""),"",NETWORKDAYS(#REF!,D567))</f>
        <v>#REF!</v>
      </c>
      <c r="F567" s="98"/>
      <c r="G567" s="57"/>
      <c r="H567" s="59"/>
      <c r="I567" s="57"/>
      <c r="J567" s="32"/>
      <c r="K567" s="32"/>
      <c r="L567" s="32"/>
      <c r="M567" s="82"/>
    </row>
    <row r="568" spans="1:39" x14ac:dyDescent="0.25">
      <c r="C568" s="80"/>
      <c r="D568" s="60"/>
      <c r="E568" s="56" t="e">
        <f>IF(OR(D568="",#REF!=""),"",NETWORKDAYS(#REF!,D568))</f>
        <v>#REF!</v>
      </c>
      <c r="F568" s="98"/>
      <c r="G568" s="57"/>
      <c r="H568" s="59"/>
      <c r="I568" s="57"/>
      <c r="J568" s="32"/>
      <c r="K568" s="32"/>
      <c r="L568" s="32"/>
      <c r="M568" s="82"/>
    </row>
    <row r="569" spans="1:39" x14ac:dyDescent="0.25">
      <c r="C569" s="80"/>
      <c r="D569" s="60"/>
      <c r="E569" s="56" t="e">
        <f>IF(OR(D569="",#REF!=""),"",NETWORKDAYS(#REF!,D569))</f>
        <v>#REF!</v>
      </c>
      <c r="F569" s="98"/>
      <c r="G569" s="57"/>
      <c r="H569" s="59"/>
      <c r="I569" s="57"/>
      <c r="J569" s="32"/>
      <c r="K569" s="32"/>
      <c r="L569" s="32"/>
      <c r="M569" s="82"/>
    </row>
    <row r="570" spans="1:39" x14ac:dyDescent="0.25">
      <c r="C570" s="80"/>
      <c r="D570" s="60"/>
      <c r="E570" s="56" t="e">
        <f>IF(OR(D570="",#REF!=""),"",NETWORKDAYS(#REF!,D570))</f>
        <v>#REF!</v>
      </c>
      <c r="F570" s="98"/>
      <c r="G570" s="57"/>
      <c r="H570" s="59"/>
      <c r="I570" s="57"/>
      <c r="J570" s="32"/>
      <c r="K570" s="32"/>
      <c r="L570" s="32"/>
      <c r="M570" s="82"/>
    </row>
    <row r="571" spans="1:39" x14ac:dyDescent="0.25">
      <c r="C571" s="80"/>
      <c r="D571" s="60"/>
      <c r="E571" s="56" t="e">
        <f>IF(OR(D571="",#REF!=""),"",NETWORKDAYS(#REF!,D571))</f>
        <v>#REF!</v>
      </c>
      <c r="F571" s="98"/>
      <c r="G571" s="57"/>
      <c r="H571" s="59"/>
      <c r="I571" s="57"/>
      <c r="J571" s="32"/>
      <c r="K571" s="32"/>
      <c r="L571" s="32"/>
      <c r="M571" s="82"/>
    </row>
    <row r="572" spans="1:39" x14ac:dyDescent="0.25">
      <c r="A572" s="97"/>
      <c r="C572" s="80"/>
      <c r="D572" s="84"/>
      <c r="E572" s="56" t="e">
        <f>IF(OR(D572="",#REF!=""),"",NETWORKDAYS(#REF!,D572))</f>
        <v>#REF!</v>
      </c>
      <c r="F572" s="57"/>
      <c r="G572" s="57"/>
      <c r="H572" s="59"/>
      <c r="I572" s="57"/>
      <c r="J572" s="32"/>
      <c r="K572" s="32"/>
      <c r="L572" s="32"/>
      <c r="M572" s="82"/>
      <c r="N572" s="55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</row>
    <row r="573" spans="1:39" s="44" customFormat="1" x14ac:dyDescent="0.25">
      <c r="A573" s="11"/>
      <c r="B573" s="9"/>
      <c r="C573" s="80"/>
      <c r="D573" s="60"/>
      <c r="E573" s="56" t="e">
        <f>IF(OR(D573="",#REF!=""),"",NETWORKDAYS(#REF!,D573))</f>
        <v>#REF!</v>
      </c>
      <c r="F573" s="98"/>
      <c r="G573" s="57"/>
      <c r="H573" s="59"/>
      <c r="I573" s="57"/>
      <c r="J573" s="32"/>
      <c r="K573" s="32"/>
      <c r="L573" s="32"/>
      <c r="M573" s="82"/>
      <c r="N573" s="55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J573" s="12"/>
      <c r="AK573" s="12"/>
      <c r="AL573" s="12"/>
      <c r="AM573" s="12"/>
    </row>
    <row r="574" spans="1:39" x14ac:dyDescent="0.25">
      <c r="C574" s="80"/>
      <c r="D574" s="60"/>
      <c r="E574" s="56" t="e">
        <f>IF(OR(D574="",#REF!=""),"",NETWORKDAYS(#REF!,D574))</f>
        <v>#REF!</v>
      </c>
      <c r="F574" s="98"/>
      <c r="G574" s="57"/>
      <c r="H574" s="59"/>
      <c r="I574" s="57"/>
      <c r="J574" s="32"/>
      <c r="K574" s="32"/>
      <c r="L574" s="32"/>
      <c r="M574" s="82"/>
    </row>
    <row r="575" spans="1:39" x14ac:dyDescent="0.25">
      <c r="C575" s="80"/>
      <c r="D575" s="60"/>
      <c r="E575" s="56" t="e">
        <f>IF(OR(D575="",#REF!=""),"",NETWORKDAYS(#REF!,D575))</f>
        <v>#REF!</v>
      </c>
      <c r="F575" s="98"/>
      <c r="G575" s="57"/>
      <c r="H575" s="59"/>
      <c r="I575" s="57"/>
      <c r="J575" s="32"/>
      <c r="K575" s="32"/>
      <c r="L575" s="32"/>
      <c r="M575" s="82"/>
    </row>
    <row r="576" spans="1:39" x14ac:dyDescent="0.25">
      <c r="C576" s="80"/>
      <c r="D576" s="60"/>
      <c r="E576" s="56" t="e">
        <f>IF(OR(D576="",#REF!=""),"",NETWORKDAYS(#REF!,D576))</f>
        <v>#REF!</v>
      </c>
      <c r="F576" s="98"/>
      <c r="G576" s="57"/>
      <c r="H576" s="59"/>
      <c r="I576" s="57"/>
      <c r="J576" s="32"/>
      <c r="K576" s="32"/>
      <c r="L576" s="32"/>
      <c r="M576" s="82"/>
    </row>
    <row r="577" spans="3:13" x14ac:dyDescent="0.25">
      <c r="C577" s="80"/>
      <c r="D577" s="60"/>
      <c r="E577" s="56" t="e">
        <f>IF(OR(D577="",#REF!=""),"",NETWORKDAYS(#REF!,D577))</f>
        <v>#REF!</v>
      </c>
      <c r="F577" s="98"/>
      <c r="G577" s="57"/>
      <c r="H577" s="59"/>
      <c r="I577" s="57"/>
      <c r="J577" s="32"/>
      <c r="K577" s="32"/>
      <c r="L577" s="32"/>
      <c r="M577" s="82"/>
    </row>
    <row r="578" spans="3:13" x14ac:dyDescent="0.25">
      <c r="C578" s="80"/>
      <c r="D578" s="60"/>
      <c r="E578" s="56" t="e">
        <f>IF(OR(D578="",#REF!=""),"",NETWORKDAYS(#REF!,D578))</f>
        <v>#REF!</v>
      </c>
      <c r="F578" s="98"/>
      <c r="G578" s="57"/>
      <c r="H578" s="59"/>
      <c r="I578" s="57"/>
      <c r="J578" s="32"/>
      <c r="K578" s="32"/>
      <c r="L578" s="32"/>
      <c r="M578" s="82"/>
    </row>
    <row r="579" spans="3:13" x14ac:dyDescent="0.25">
      <c r="C579" s="80"/>
      <c r="D579" s="60"/>
      <c r="E579" s="56" t="e">
        <f>IF(OR(D579="",#REF!=""),"",NETWORKDAYS(#REF!,D579))</f>
        <v>#REF!</v>
      </c>
      <c r="F579" s="98"/>
      <c r="G579" s="57"/>
      <c r="H579" s="59"/>
      <c r="I579" s="57"/>
      <c r="J579" s="32"/>
      <c r="K579" s="32"/>
      <c r="L579" s="32"/>
      <c r="M579" s="82"/>
    </row>
    <row r="580" spans="3:13" x14ac:dyDescent="0.25">
      <c r="C580" s="80"/>
      <c r="D580" s="60"/>
      <c r="E580" s="56" t="e">
        <f>IF(OR(D580="",#REF!=""),"",NETWORKDAYS(#REF!,D580))</f>
        <v>#REF!</v>
      </c>
      <c r="F580" s="98"/>
      <c r="G580" s="57"/>
      <c r="H580" s="59"/>
      <c r="I580" s="57"/>
      <c r="J580" s="32"/>
      <c r="K580" s="32"/>
      <c r="L580" s="32"/>
      <c r="M580" s="82"/>
    </row>
    <row r="581" spans="3:13" x14ac:dyDescent="0.25">
      <c r="C581" s="80"/>
      <c r="D581" s="60"/>
      <c r="E581" s="56" t="e">
        <f>IF(OR(D581="",#REF!=""),"",NETWORKDAYS(#REF!,D581))</f>
        <v>#REF!</v>
      </c>
      <c r="F581" s="98"/>
      <c r="G581" s="57"/>
      <c r="H581" s="59"/>
      <c r="I581" s="57"/>
      <c r="J581" s="32"/>
      <c r="K581" s="32"/>
      <c r="L581" s="32"/>
      <c r="M581" s="82"/>
    </row>
    <row r="582" spans="3:13" x14ac:dyDescent="0.25">
      <c r="C582" s="80"/>
      <c r="D582" s="60"/>
      <c r="E582" s="56" t="e">
        <f>IF(OR(D582="",#REF!=""),"",NETWORKDAYS(#REF!,D582))</f>
        <v>#REF!</v>
      </c>
      <c r="F582" s="98"/>
      <c r="G582" s="57"/>
      <c r="H582" s="59"/>
      <c r="I582" s="57"/>
      <c r="J582" s="32"/>
      <c r="K582" s="32"/>
      <c r="L582" s="32"/>
      <c r="M582" s="82"/>
    </row>
    <row r="583" spans="3:13" x14ac:dyDescent="0.25">
      <c r="C583" s="80"/>
      <c r="D583" s="60"/>
      <c r="E583" s="56" t="e">
        <f>IF(OR(D583="",#REF!=""),"",NETWORKDAYS(#REF!,D583))</f>
        <v>#REF!</v>
      </c>
      <c r="F583" s="98"/>
      <c r="G583" s="57"/>
      <c r="H583" s="59"/>
      <c r="I583" s="57"/>
      <c r="J583" s="32"/>
      <c r="K583" s="32"/>
      <c r="L583" s="32"/>
      <c r="M583" s="82"/>
    </row>
    <row r="584" spans="3:13" x14ac:dyDescent="0.25">
      <c r="C584" s="80"/>
      <c r="D584" s="60"/>
      <c r="E584" s="56" t="e">
        <f>IF(OR(D584="",#REF!=""),"",NETWORKDAYS(#REF!,D584))</f>
        <v>#REF!</v>
      </c>
      <c r="F584" s="98"/>
      <c r="G584" s="57"/>
      <c r="H584" s="59"/>
      <c r="I584" s="57"/>
      <c r="J584" s="32"/>
      <c r="K584" s="32"/>
      <c r="L584" s="32"/>
      <c r="M584" s="82"/>
    </row>
    <row r="585" spans="3:13" x14ac:dyDescent="0.25">
      <c r="C585" s="80"/>
      <c r="D585" s="60"/>
      <c r="E585" s="56" t="e">
        <f>IF(OR(D585="",#REF!=""),"",NETWORKDAYS(#REF!,D585))</f>
        <v>#REF!</v>
      </c>
      <c r="F585" s="98"/>
      <c r="G585" s="57"/>
      <c r="H585" s="59"/>
      <c r="I585" s="57"/>
      <c r="J585" s="32"/>
      <c r="K585" s="32"/>
      <c r="L585" s="32"/>
      <c r="M585" s="82"/>
    </row>
    <row r="586" spans="3:13" x14ac:dyDescent="0.25">
      <c r="C586" s="80"/>
      <c r="D586" s="60"/>
      <c r="E586" s="56" t="e">
        <f>IF(OR(D586="",#REF!=""),"",NETWORKDAYS(#REF!,D586))</f>
        <v>#REF!</v>
      </c>
      <c r="F586" s="98"/>
      <c r="G586" s="57"/>
      <c r="H586" s="59"/>
      <c r="I586" s="57"/>
      <c r="J586" s="32"/>
      <c r="K586" s="32"/>
      <c r="L586" s="32"/>
      <c r="M586" s="82"/>
    </row>
    <row r="587" spans="3:13" x14ac:dyDescent="0.25">
      <c r="C587" s="80"/>
      <c r="D587" s="60"/>
      <c r="E587" s="56" t="e">
        <f>IF(OR(D587="",#REF!=""),"",NETWORKDAYS(#REF!,D587))</f>
        <v>#REF!</v>
      </c>
      <c r="F587" s="98"/>
      <c r="G587" s="57"/>
      <c r="H587" s="59"/>
      <c r="I587" s="57"/>
      <c r="J587" s="32"/>
      <c r="K587" s="32"/>
      <c r="L587" s="32"/>
      <c r="M587" s="82"/>
    </row>
    <row r="588" spans="3:13" x14ac:dyDescent="0.25">
      <c r="C588" s="80"/>
      <c r="D588" s="60"/>
      <c r="E588" s="56" t="e">
        <f>IF(OR(D588="",#REF!=""),"",NETWORKDAYS(#REF!,D588))</f>
        <v>#REF!</v>
      </c>
      <c r="F588" s="98"/>
      <c r="G588" s="57"/>
      <c r="H588" s="59"/>
      <c r="I588" s="57"/>
      <c r="J588" s="32"/>
      <c r="K588" s="32"/>
      <c r="L588" s="32"/>
      <c r="M588" s="82"/>
    </row>
    <row r="589" spans="3:13" x14ac:dyDescent="0.25">
      <c r="C589" s="80"/>
      <c r="D589" s="60"/>
      <c r="E589" s="56" t="e">
        <f>IF(OR(D589="",#REF!=""),"",NETWORKDAYS(#REF!,D589))</f>
        <v>#REF!</v>
      </c>
      <c r="F589" s="98"/>
      <c r="G589" s="57"/>
      <c r="H589" s="59"/>
      <c r="I589" s="57"/>
      <c r="J589" s="32"/>
      <c r="K589" s="32"/>
      <c r="L589" s="32"/>
      <c r="M589" s="82"/>
    </row>
    <row r="590" spans="3:13" x14ac:dyDescent="0.25">
      <c r="C590" s="80"/>
      <c r="D590" s="60"/>
      <c r="E590" s="56" t="e">
        <f>IF(OR(D590="",#REF!=""),"",NETWORKDAYS(#REF!,D590))</f>
        <v>#REF!</v>
      </c>
      <c r="F590" s="98"/>
      <c r="G590" s="57"/>
      <c r="H590" s="59"/>
      <c r="I590" s="57"/>
      <c r="J590" s="32"/>
      <c r="K590" s="32"/>
      <c r="L590" s="32"/>
      <c r="M590" s="82"/>
    </row>
    <row r="591" spans="3:13" x14ac:dyDescent="0.25">
      <c r="C591" s="80"/>
      <c r="D591" s="60"/>
      <c r="E591" s="56" t="e">
        <f>IF(OR(D591="",#REF!=""),"",NETWORKDAYS(#REF!,D591))</f>
        <v>#REF!</v>
      </c>
      <c r="F591" s="98"/>
      <c r="G591" s="57"/>
      <c r="H591" s="59"/>
      <c r="I591" s="57"/>
      <c r="J591" s="32"/>
      <c r="K591" s="32"/>
      <c r="L591" s="32"/>
      <c r="M591" s="82"/>
    </row>
    <row r="592" spans="3:13" x14ac:dyDescent="0.25">
      <c r="C592" s="80"/>
      <c r="D592" s="60"/>
      <c r="E592" s="56" t="e">
        <f>IF(OR(D592="",#REF!=""),"",NETWORKDAYS(#REF!,D592))</f>
        <v>#REF!</v>
      </c>
      <c r="F592" s="98"/>
      <c r="G592" s="57"/>
      <c r="H592" s="59"/>
      <c r="I592" s="57"/>
      <c r="J592" s="32"/>
      <c r="K592" s="32"/>
      <c r="L592" s="32"/>
      <c r="M592" s="82"/>
    </row>
    <row r="593" spans="3:13" x14ac:dyDescent="0.25">
      <c r="C593" s="80"/>
      <c r="D593" s="60"/>
      <c r="E593" s="56" t="e">
        <f>IF(OR(D593="",#REF!=""),"",NETWORKDAYS(#REF!,D593))</f>
        <v>#REF!</v>
      </c>
      <c r="F593" s="98"/>
      <c r="G593" s="57"/>
      <c r="H593" s="59"/>
      <c r="I593" s="57"/>
      <c r="J593" s="32"/>
      <c r="K593" s="32"/>
      <c r="L593" s="32"/>
      <c r="M593" s="82"/>
    </row>
    <row r="594" spans="3:13" x14ac:dyDescent="0.25">
      <c r="C594" s="80"/>
      <c r="D594" s="60"/>
      <c r="E594" s="56" t="e">
        <f>IF(OR(D594="",#REF!=""),"",NETWORKDAYS(#REF!,D594))</f>
        <v>#REF!</v>
      </c>
      <c r="F594" s="98"/>
      <c r="G594" s="57"/>
      <c r="H594" s="59"/>
      <c r="I594" s="57"/>
      <c r="J594" s="32"/>
      <c r="K594" s="32"/>
      <c r="L594" s="32"/>
      <c r="M594" s="82"/>
    </row>
    <row r="595" spans="3:13" x14ac:dyDescent="0.25">
      <c r="C595" s="80"/>
      <c r="D595" s="60"/>
      <c r="E595" s="56" t="e">
        <f>IF(OR(D595="",#REF!=""),"",NETWORKDAYS(#REF!,D595))</f>
        <v>#REF!</v>
      </c>
      <c r="F595" s="98"/>
      <c r="G595" s="57"/>
      <c r="H595" s="59"/>
      <c r="I595" s="57"/>
      <c r="J595" s="32"/>
      <c r="K595" s="32"/>
      <c r="L595" s="32"/>
      <c r="M595" s="82"/>
    </row>
    <row r="596" spans="3:13" x14ac:dyDescent="0.25">
      <c r="C596" s="80"/>
      <c r="D596" s="60"/>
      <c r="E596" s="56" t="e">
        <f>IF(OR(D596="",#REF!=""),"",NETWORKDAYS(#REF!,D596))</f>
        <v>#REF!</v>
      </c>
      <c r="F596" s="98"/>
      <c r="G596" s="57"/>
      <c r="H596" s="59"/>
      <c r="I596" s="57"/>
      <c r="J596" s="32"/>
      <c r="K596" s="32"/>
      <c r="L596" s="32"/>
      <c r="M596" s="82"/>
    </row>
    <row r="597" spans="3:13" x14ac:dyDescent="0.25">
      <c r="C597" s="80"/>
      <c r="D597" s="60"/>
      <c r="E597" s="56" t="e">
        <f>IF(OR(D597="",#REF!=""),"",NETWORKDAYS(#REF!,D597))</f>
        <v>#REF!</v>
      </c>
      <c r="F597" s="98"/>
      <c r="G597" s="57"/>
      <c r="H597" s="59"/>
      <c r="I597" s="57"/>
      <c r="J597" s="32"/>
      <c r="K597" s="32"/>
      <c r="L597" s="32"/>
      <c r="M597" s="82"/>
    </row>
    <row r="598" spans="3:13" x14ac:dyDescent="0.25">
      <c r="C598" s="80"/>
      <c r="D598" s="60"/>
      <c r="E598" s="56" t="e">
        <f>IF(OR(D598="",#REF!=""),"",NETWORKDAYS(#REF!,D598))</f>
        <v>#REF!</v>
      </c>
      <c r="F598" s="98"/>
      <c r="G598" s="57"/>
      <c r="H598" s="59"/>
      <c r="I598" s="57"/>
      <c r="J598" s="32"/>
      <c r="K598" s="32"/>
      <c r="L598" s="32"/>
      <c r="M598" s="82"/>
    </row>
    <row r="599" spans="3:13" x14ac:dyDescent="0.25">
      <c r="C599" s="80"/>
      <c r="D599" s="60"/>
      <c r="E599" s="56" t="e">
        <f>IF(OR(D599="",#REF!=""),"",NETWORKDAYS(#REF!,D599))</f>
        <v>#REF!</v>
      </c>
      <c r="F599" s="98"/>
      <c r="G599" s="57"/>
      <c r="H599" s="59"/>
      <c r="I599" s="57"/>
      <c r="J599" s="32"/>
      <c r="K599" s="32"/>
      <c r="L599" s="32"/>
      <c r="M599" s="82"/>
    </row>
    <row r="600" spans="3:13" x14ac:dyDescent="0.25">
      <c r="C600" s="80"/>
      <c r="D600" s="60"/>
      <c r="E600" s="56" t="e">
        <f>IF(OR(D600="",#REF!=""),"",NETWORKDAYS(#REF!,D600))</f>
        <v>#REF!</v>
      </c>
      <c r="F600" s="98"/>
      <c r="G600" s="57"/>
      <c r="H600" s="59"/>
      <c r="I600" s="57"/>
      <c r="J600" s="32"/>
      <c r="K600" s="32"/>
      <c r="L600" s="32"/>
      <c r="M600" s="82"/>
    </row>
    <row r="601" spans="3:13" x14ac:dyDescent="0.25">
      <c r="C601" s="80"/>
      <c r="D601" s="60"/>
      <c r="E601" s="56" t="e">
        <f>IF(OR(D601="",#REF!=""),"",NETWORKDAYS(#REF!,D601))</f>
        <v>#REF!</v>
      </c>
      <c r="F601" s="98"/>
      <c r="G601" s="57"/>
      <c r="H601" s="59"/>
      <c r="I601" s="57"/>
      <c r="J601" s="32"/>
      <c r="K601" s="32"/>
      <c r="L601" s="32"/>
      <c r="M601" s="82"/>
    </row>
    <row r="602" spans="3:13" x14ac:dyDescent="0.25">
      <c r="C602" s="80"/>
      <c r="D602" s="60"/>
      <c r="E602" s="56" t="e">
        <f>IF(OR(D602="",#REF!=""),"",NETWORKDAYS(#REF!,D602))</f>
        <v>#REF!</v>
      </c>
      <c r="F602" s="98"/>
      <c r="G602" s="57"/>
      <c r="H602" s="59"/>
      <c r="I602" s="57"/>
      <c r="J602" s="32"/>
      <c r="K602" s="32"/>
      <c r="L602" s="32"/>
      <c r="M602" s="82"/>
    </row>
    <row r="603" spans="3:13" x14ac:dyDescent="0.25">
      <c r="C603" s="80"/>
      <c r="D603" s="60"/>
      <c r="E603" s="56" t="e">
        <f>IF(OR(D603="",#REF!=""),"",NETWORKDAYS(#REF!,D603))</f>
        <v>#REF!</v>
      </c>
      <c r="F603" s="98"/>
      <c r="G603" s="57"/>
      <c r="H603" s="59"/>
      <c r="I603" s="57"/>
      <c r="J603" s="32"/>
      <c r="K603" s="32"/>
      <c r="L603" s="32"/>
      <c r="M603" s="82"/>
    </row>
    <row r="604" spans="3:13" x14ac:dyDescent="0.25">
      <c r="C604" s="80"/>
      <c r="D604" s="60"/>
      <c r="E604" s="56" t="e">
        <f>IF(OR(D604="",#REF!=""),"",NETWORKDAYS(#REF!,D604))</f>
        <v>#REF!</v>
      </c>
      <c r="F604" s="98"/>
      <c r="G604" s="57"/>
      <c r="H604" s="59"/>
      <c r="I604" s="57"/>
      <c r="J604" s="32"/>
      <c r="K604" s="32"/>
      <c r="L604" s="32"/>
      <c r="M604" s="82"/>
    </row>
    <row r="605" spans="3:13" x14ac:dyDescent="0.25">
      <c r="C605" s="80"/>
      <c r="D605" s="60"/>
      <c r="E605" s="56" t="e">
        <f>IF(OR(D605="",#REF!=""),"",NETWORKDAYS(#REF!,D605))</f>
        <v>#REF!</v>
      </c>
      <c r="F605" s="98"/>
      <c r="G605" s="57"/>
      <c r="H605" s="59"/>
      <c r="I605" s="57"/>
      <c r="J605" s="32"/>
      <c r="K605" s="32"/>
      <c r="L605" s="32"/>
      <c r="M605" s="82"/>
    </row>
    <row r="606" spans="3:13" x14ac:dyDescent="0.25">
      <c r="C606" s="80"/>
      <c r="D606" s="60"/>
      <c r="E606" s="56" t="e">
        <f>IF(OR(D606="",#REF!=""),"",NETWORKDAYS(#REF!,D606))</f>
        <v>#REF!</v>
      </c>
      <c r="F606" s="98"/>
      <c r="G606" s="57"/>
      <c r="H606" s="59"/>
      <c r="I606" s="57"/>
      <c r="J606" s="32"/>
      <c r="K606" s="32"/>
      <c r="L606" s="32"/>
      <c r="M606" s="82"/>
    </row>
    <row r="607" spans="3:13" x14ac:dyDescent="0.25">
      <c r="C607" s="80"/>
      <c r="D607" s="60"/>
      <c r="E607" s="56" t="e">
        <f>IF(OR(D607="",#REF!=""),"",NETWORKDAYS(#REF!,D607))</f>
        <v>#REF!</v>
      </c>
      <c r="F607" s="98"/>
      <c r="G607" s="57"/>
      <c r="H607" s="59"/>
      <c r="I607" s="57"/>
      <c r="J607" s="32"/>
      <c r="K607" s="32"/>
      <c r="L607" s="32"/>
      <c r="M607" s="82"/>
    </row>
    <row r="608" spans="3:13" x14ac:dyDescent="0.25">
      <c r="C608" s="80"/>
      <c r="D608" s="60"/>
      <c r="E608" s="56" t="e">
        <f>IF(OR(D608="",#REF!=""),"",NETWORKDAYS(#REF!,D608))</f>
        <v>#REF!</v>
      </c>
      <c r="F608" s="98"/>
      <c r="G608" s="57"/>
      <c r="H608" s="59"/>
      <c r="I608" s="57"/>
      <c r="J608" s="32"/>
      <c r="K608" s="32"/>
      <c r="L608" s="32"/>
      <c r="M608" s="82"/>
    </row>
    <row r="609" spans="1:17" x14ac:dyDescent="0.25">
      <c r="A609" s="8"/>
      <c r="C609" s="80"/>
      <c r="D609" s="60"/>
      <c r="E609" s="56" t="e">
        <f>IF(OR(D609="",#REF!=""),"",NETWORKDAYS(#REF!,D609))</f>
        <v>#REF!</v>
      </c>
      <c r="F609" s="98"/>
      <c r="G609" s="57"/>
      <c r="H609" s="59"/>
      <c r="I609" s="57"/>
      <c r="J609" s="32"/>
      <c r="K609" s="32"/>
      <c r="L609" s="32"/>
      <c r="M609" s="82"/>
    </row>
    <row r="610" spans="1:17" x14ac:dyDescent="0.25">
      <c r="C610" s="80"/>
      <c r="D610" s="60"/>
      <c r="E610" s="56" t="e">
        <f>IF(OR(D610="",#REF!=""),"",NETWORKDAYS(#REF!,D610))</f>
        <v>#REF!</v>
      </c>
      <c r="F610" s="98"/>
      <c r="G610" s="57"/>
      <c r="H610" s="59"/>
      <c r="I610" s="57"/>
      <c r="J610" s="32"/>
      <c r="K610" s="32"/>
      <c r="L610" s="32"/>
      <c r="M610" s="82"/>
      <c r="N610" s="55"/>
      <c r="O610" s="12"/>
      <c r="P610" s="12"/>
      <c r="Q610" s="12"/>
    </row>
    <row r="611" spans="1:17" x14ac:dyDescent="0.25">
      <c r="C611" s="80"/>
      <c r="D611" s="60"/>
      <c r="E611" s="56" t="e">
        <f>IF(OR(D611="",#REF!=""),"",NETWORKDAYS(#REF!,D611))</f>
        <v>#REF!</v>
      </c>
      <c r="F611" s="98"/>
      <c r="G611" s="57"/>
      <c r="H611" s="59"/>
      <c r="I611" s="57"/>
      <c r="J611" s="32"/>
      <c r="K611" s="32"/>
      <c r="L611" s="32"/>
      <c r="M611" s="82"/>
    </row>
    <row r="612" spans="1:17" x14ac:dyDescent="0.25">
      <c r="C612" s="80"/>
      <c r="D612" s="60"/>
      <c r="E612" s="56" t="e">
        <f>IF(OR(D612="",#REF!=""),"",NETWORKDAYS(#REF!,D612))</f>
        <v>#REF!</v>
      </c>
      <c r="F612" s="98"/>
      <c r="G612" s="57"/>
      <c r="H612" s="59"/>
      <c r="I612" s="57"/>
      <c r="J612" s="32"/>
      <c r="K612" s="32"/>
      <c r="L612" s="32"/>
      <c r="M612" s="82"/>
    </row>
    <row r="613" spans="1:17" x14ac:dyDescent="0.25">
      <c r="C613" s="80"/>
      <c r="D613" s="60"/>
      <c r="E613" s="56" t="e">
        <f>IF(OR(D613="",#REF!=""),"",NETWORKDAYS(#REF!,D613))</f>
        <v>#REF!</v>
      </c>
      <c r="F613" s="98"/>
      <c r="G613" s="57"/>
      <c r="H613" s="59"/>
      <c r="I613" s="57"/>
      <c r="J613" s="32"/>
      <c r="K613" s="32"/>
      <c r="L613" s="32"/>
      <c r="M613" s="82"/>
    </row>
    <row r="614" spans="1:17" x14ac:dyDescent="0.25">
      <c r="C614" s="80"/>
      <c r="D614" s="60"/>
      <c r="E614" s="56" t="e">
        <f>IF(OR(D614="",#REF!=""),"",NETWORKDAYS(#REF!,D614))</f>
        <v>#REF!</v>
      </c>
      <c r="F614" s="98"/>
      <c r="G614" s="57"/>
      <c r="H614" s="59"/>
      <c r="I614" s="57"/>
      <c r="J614" s="32"/>
      <c r="K614" s="32"/>
      <c r="L614" s="32"/>
      <c r="M614" s="82"/>
    </row>
    <row r="615" spans="1:17" x14ac:dyDescent="0.25">
      <c r="C615" s="80"/>
      <c r="D615" s="60"/>
      <c r="E615" s="56" t="e">
        <f>IF(OR(D615="",#REF!=""),"",NETWORKDAYS(#REF!,D615))</f>
        <v>#REF!</v>
      </c>
      <c r="F615" s="98"/>
      <c r="G615" s="57"/>
      <c r="H615" s="59"/>
      <c r="I615" s="57"/>
      <c r="J615" s="32"/>
      <c r="K615" s="32"/>
      <c r="L615" s="32"/>
      <c r="M615" s="82"/>
    </row>
    <row r="616" spans="1:17" x14ac:dyDescent="0.25">
      <c r="C616" s="80"/>
      <c r="D616" s="60"/>
      <c r="E616" s="56" t="e">
        <f>IF(OR(D616="",#REF!=""),"",NETWORKDAYS(#REF!,D616))</f>
        <v>#REF!</v>
      </c>
      <c r="F616" s="98"/>
      <c r="G616" s="57"/>
      <c r="H616" s="59"/>
      <c r="I616" s="57"/>
      <c r="J616" s="32"/>
      <c r="K616" s="32"/>
      <c r="L616" s="32"/>
      <c r="M616" s="82"/>
    </row>
    <row r="617" spans="1:17" x14ac:dyDescent="0.25">
      <c r="C617" s="80"/>
      <c r="D617" s="60"/>
      <c r="E617" s="56" t="e">
        <f>IF(OR(D617="",#REF!=""),"",NETWORKDAYS(#REF!,D617))</f>
        <v>#REF!</v>
      </c>
      <c r="F617" s="98"/>
      <c r="G617" s="57"/>
      <c r="H617" s="59"/>
      <c r="I617" s="57"/>
      <c r="J617" s="32"/>
      <c r="K617" s="32"/>
      <c r="L617" s="32"/>
      <c r="M617" s="82"/>
    </row>
    <row r="618" spans="1:17" x14ac:dyDescent="0.25">
      <c r="C618" s="80"/>
      <c r="D618" s="60"/>
      <c r="E618" s="56" t="e">
        <f>IF(OR(D618="",#REF!=""),"",NETWORKDAYS(#REF!,D618))</f>
        <v>#REF!</v>
      </c>
      <c r="F618" s="98"/>
      <c r="G618" s="57"/>
      <c r="H618" s="59"/>
      <c r="I618" s="57"/>
      <c r="J618" s="32"/>
      <c r="K618" s="32"/>
      <c r="L618" s="32"/>
      <c r="M618" s="82"/>
    </row>
    <row r="619" spans="1:17" x14ac:dyDescent="0.25">
      <c r="C619" s="80"/>
      <c r="D619" s="60"/>
      <c r="E619" s="56" t="e">
        <f>IF(OR(D619="",#REF!=""),"",NETWORKDAYS(#REF!,D619))</f>
        <v>#REF!</v>
      </c>
      <c r="F619" s="98"/>
      <c r="G619" s="57"/>
      <c r="H619" s="59"/>
      <c r="I619" s="57"/>
      <c r="J619" s="32"/>
      <c r="K619" s="32"/>
      <c r="L619" s="32"/>
      <c r="M619" s="82"/>
    </row>
    <row r="620" spans="1:17" x14ac:dyDescent="0.25">
      <c r="C620" s="80"/>
      <c r="D620" s="60"/>
      <c r="E620" s="56" t="e">
        <f>IF(OR(D620="",#REF!=""),"",NETWORKDAYS(#REF!,D620))</f>
        <v>#REF!</v>
      </c>
      <c r="F620" s="98"/>
      <c r="G620" s="57"/>
      <c r="H620" s="59"/>
      <c r="I620" s="57"/>
      <c r="J620" s="32"/>
      <c r="K620" s="32"/>
      <c r="L620" s="32"/>
      <c r="M620" s="82"/>
    </row>
    <row r="621" spans="1:17" x14ac:dyDescent="0.25">
      <c r="C621" s="80"/>
      <c r="D621" s="60"/>
      <c r="E621" s="56" t="e">
        <f>IF(OR(D621="",#REF!=""),"",NETWORKDAYS(#REF!,D621))</f>
        <v>#REF!</v>
      </c>
      <c r="F621" s="98"/>
      <c r="G621" s="57"/>
      <c r="H621" s="59"/>
      <c r="I621" s="57"/>
      <c r="J621" s="32"/>
      <c r="K621" s="32"/>
      <c r="L621" s="32"/>
      <c r="M621" s="82"/>
    </row>
    <row r="622" spans="1:17" x14ac:dyDescent="0.25">
      <c r="C622" s="80"/>
      <c r="D622" s="60"/>
      <c r="E622" s="56" t="e">
        <f>IF(OR(D622="",#REF!=""),"",NETWORKDAYS(#REF!,D622))</f>
        <v>#REF!</v>
      </c>
      <c r="F622" s="98"/>
      <c r="G622" s="57"/>
      <c r="H622" s="59"/>
      <c r="I622" s="57"/>
      <c r="J622" s="32"/>
      <c r="K622" s="32"/>
      <c r="L622" s="32"/>
      <c r="M622" s="82"/>
    </row>
    <row r="623" spans="1:17" x14ac:dyDescent="0.25">
      <c r="C623" s="80"/>
      <c r="D623" s="60"/>
      <c r="E623" s="56" t="e">
        <f>IF(OR(D623="",#REF!=""),"",NETWORKDAYS(#REF!,D623))</f>
        <v>#REF!</v>
      </c>
      <c r="F623" s="98"/>
      <c r="G623" s="57"/>
      <c r="H623" s="59"/>
      <c r="I623" s="57"/>
      <c r="J623" s="32"/>
      <c r="K623" s="32"/>
      <c r="L623" s="32"/>
      <c r="M623" s="82"/>
    </row>
    <row r="624" spans="1:17" x14ac:dyDescent="0.25">
      <c r="C624" s="80"/>
      <c r="D624" s="60"/>
      <c r="E624" s="56" t="e">
        <f>IF(OR(D624="",#REF!=""),"",NETWORKDAYS(#REF!,D624))</f>
        <v>#REF!</v>
      </c>
      <c r="F624" s="98"/>
      <c r="G624" s="57"/>
      <c r="H624" s="59"/>
      <c r="I624" s="57"/>
      <c r="J624" s="32"/>
      <c r="K624" s="32"/>
      <c r="L624" s="32"/>
      <c r="M624" s="82"/>
    </row>
    <row r="625" spans="3:13" x14ac:dyDescent="0.25">
      <c r="C625" s="80"/>
      <c r="D625" s="60"/>
      <c r="E625" s="56" t="e">
        <f>IF(OR(D625="",#REF!=""),"",NETWORKDAYS(#REF!,D625))</f>
        <v>#REF!</v>
      </c>
      <c r="F625" s="98"/>
      <c r="G625" s="57"/>
      <c r="H625" s="59"/>
      <c r="I625" s="57"/>
      <c r="J625" s="32"/>
      <c r="K625" s="32"/>
      <c r="L625" s="32"/>
      <c r="M625" s="82"/>
    </row>
    <row r="626" spans="3:13" x14ac:dyDescent="0.25">
      <c r="C626" s="80"/>
      <c r="D626" s="60"/>
      <c r="E626" s="56" t="e">
        <f>IF(OR(D626="",#REF!=""),"",NETWORKDAYS(#REF!,D626))</f>
        <v>#REF!</v>
      </c>
      <c r="F626" s="98"/>
      <c r="G626" s="57"/>
      <c r="H626" s="59"/>
      <c r="I626" s="57"/>
      <c r="J626" s="32"/>
      <c r="K626" s="32"/>
      <c r="L626" s="32"/>
      <c r="M626" s="82"/>
    </row>
    <row r="627" spans="3:13" x14ac:dyDescent="0.25">
      <c r="C627" s="80"/>
      <c r="D627" s="60"/>
      <c r="E627" s="56" t="e">
        <f>IF(OR(D627="",#REF!=""),"",NETWORKDAYS(#REF!,D627))</f>
        <v>#REF!</v>
      </c>
      <c r="F627" s="98"/>
      <c r="G627" s="57"/>
      <c r="H627" s="59"/>
      <c r="I627" s="57"/>
      <c r="J627" s="32"/>
      <c r="K627" s="32"/>
      <c r="L627" s="32"/>
      <c r="M627" s="82"/>
    </row>
    <row r="628" spans="3:13" x14ac:dyDescent="0.25">
      <c r="C628" s="80"/>
      <c r="D628" s="60"/>
      <c r="E628" s="56" t="e">
        <f>IF(OR(D628="",#REF!=""),"",NETWORKDAYS(#REF!,D628))</f>
        <v>#REF!</v>
      </c>
      <c r="F628" s="98"/>
      <c r="G628" s="57"/>
      <c r="H628" s="59"/>
      <c r="I628" s="57"/>
      <c r="J628" s="32"/>
      <c r="K628" s="32"/>
      <c r="L628" s="32"/>
      <c r="M628" s="82"/>
    </row>
    <row r="629" spans="3:13" x14ac:dyDescent="0.25">
      <c r="C629" s="80"/>
      <c r="D629" s="60"/>
      <c r="E629" s="56" t="e">
        <f>IF(OR(D629="",#REF!=""),"",NETWORKDAYS(#REF!,D629))</f>
        <v>#REF!</v>
      </c>
      <c r="F629" s="98"/>
      <c r="G629" s="57"/>
      <c r="H629" s="59"/>
      <c r="I629" s="57"/>
      <c r="J629" s="32"/>
      <c r="K629" s="32"/>
      <c r="L629" s="32"/>
      <c r="M629" s="82"/>
    </row>
    <row r="630" spans="3:13" x14ac:dyDescent="0.25">
      <c r="C630" s="80"/>
      <c r="D630" s="60"/>
      <c r="E630" s="56" t="e">
        <f>IF(OR(D630="",#REF!=""),"",NETWORKDAYS(#REF!,D630))</f>
        <v>#REF!</v>
      </c>
      <c r="F630" s="98"/>
      <c r="G630" s="57"/>
      <c r="H630" s="59"/>
      <c r="I630" s="57"/>
      <c r="J630" s="32"/>
      <c r="K630" s="32"/>
      <c r="L630" s="32"/>
      <c r="M630" s="82"/>
    </row>
    <row r="631" spans="3:13" x14ac:dyDescent="0.25">
      <c r="C631" s="80"/>
      <c r="D631" s="60"/>
      <c r="E631" s="56" t="e">
        <f>IF(OR(D631="",#REF!=""),"",NETWORKDAYS(#REF!,D631))</f>
        <v>#REF!</v>
      </c>
      <c r="F631" s="98"/>
      <c r="G631" s="57"/>
      <c r="H631" s="59"/>
      <c r="I631" s="57"/>
      <c r="J631" s="32"/>
      <c r="K631" s="32"/>
      <c r="L631" s="32"/>
      <c r="M631" s="82"/>
    </row>
    <row r="632" spans="3:13" x14ac:dyDescent="0.25">
      <c r="C632" s="80"/>
      <c r="D632" s="60"/>
      <c r="E632" s="56" t="e">
        <f>IF(OR(D632="",#REF!=""),"",NETWORKDAYS(#REF!,D632))</f>
        <v>#REF!</v>
      </c>
      <c r="F632" s="98"/>
      <c r="G632" s="57"/>
      <c r="H632" s="59"/>
      <c r="I632" s="57"/>
      <c r="J632" s="32"/>
      <c r="K632" s="32"/>
      <c r="L632" s="32"/>
      <c r="M632" s="82"/>
    </row>
    <row r="633" spans="3:13" x14ac:dyDescent="0.25">
      <c r="C633" s="80"/>
      <c r="D633" s="60"/>
      <c r="E633" s="56" t="e">
        <f>IF(OR(D633="",#REF!=""),"",NETWORKDAYS(#REF!,D633))</f>
        <v>#REF!</v>
      </c>
      <c r="F633" s="98"/>
      <c r="G633" s="57"/>
      <c r="H633" s="59"/>
      <c r="I633" s="57"/>
      <c r="J633" s="32"/>
      <c r="K633" s="32"/>
      <c r="L633" s="32"/>
      <c r="M633" s="82"/>
    </row>
    <row r="634" spans="3:13" x14ac:dyDescent="0.25">
      <c r="C634" s="80"/>
      <c r="D634" s="60"/>
      <c r="E634" s="56" t="e">
        <f>IF(OR(D634="",#REF!=""),"",NETWORKDAYS(#REF!,D634))</f>
        <v>#REF!</v>
      </c>
      <c r="F634" s="98"/>
      <c r="G634" s="57"/>
      <c r="H634" s="59"/>
      <c r="I634" s="57"/>
      <c r="J634" s="32"/>
      <c r="K634" s="32"/>
      <c r="L634" s="32"/>
      <c r="M634" s="82"/>
    </row>
    <row r="635" spans="3:13" x14ac:dyDescent="0.25">
      <c r="C635" s="80"/>
      <c r="D635" s="60"/>
      <c r="E635" s="56" t="e">
        <f>IF(OR(D635="",#REF!=""),"",NETWORKDAYS(#REF!,D635))</f>
        <v>#REF!</v>
      </c>
      <c r="F635" s="98"/>
      <c r="G635" s="57"/>
      <c r="H635" s="59"/>
      <c r="I635" s="57"/>
      <c r="J635" s="32"/>
      <c r="K635" s="32"/>
      <c r="L635" s="32"/>
      <c r="M635" s="82"/>
    </row>
    <row r="636" spans="3:13" x14ac:dyDescent="0.25">
      <c r="C636" s="80"/>
      <c r="D636" s="60"/>
      <c r="E636" s="56" t="e">
        <f>IF(OR(D636="",#REF!=""),"",NETWORKDAYS(#REF!,D636))</f>
        <v>#REF!</v>
      </c>
      <c r="F636" s="98"/>
      <c r="G636" s="57"/>
      <c r="H636" s="59"/>
      <c r="I636" s="57"/>
      <c r="J636" s="32"/>
      <c r="K636" s="32"/>
      <c r="L636" s="32"/>
      <c r="M636" s="82"/>
    </row>
    <row r="637" spans="3:13" x14ac:dyDescent="0.25">
      <c r="C637" s="80"/>
      <c r="D637" s="60"/>
      <c r="E637" s="56" t="e">
        <f>IF(OR(D637="",#REF!=""),"",NETWORKDAYS(#REF!,D637))</f>
        <v>#REF!</v>
      </c>
      <c r="F637" s="98"/>
      <c r="G637" s="57"/>
      <c r="H637" s="59"/>
      <c r="I637" s="57"/>
      <c r="J637" s="32"/>
      <c r="K637" s="32"/>
      <c r="L637" s="32"/>
      <c r="M637" s="82"/>
    </row>
    <row r="638" spans="3:13" x14ac:dyDescent="0.25">
      <c r="C638" s="80"/>
      <c r="D638" s="60"/>
      <c r="E638" s="56" t="e">
        <f>IF(OR(D638="",#REF!=""),"",NETWORKDAYS(#REF!,D638))</f>
        <v>#REF!</v>
      </c>
      <c r="F638" s="98"/>
      <c r="G638" s="57"/>
      <c r="H638" s="59"/>
      <c r="I638" s="57"/>
      <c r="J638" s="32"/>
      <c r="K638" s="32"/>
      <c r="L638" s="32"/>
      <c r="M638" s="82"/>
    </row>
    <row r="639" spans="3:13" x14ac:dyDescent="0.25">
      <c r="C639" s="80"/>
      <c r="D639" s="60"/>
      <c r="E639" s="56" t="e">
        <f>IF(OR(D639="",#REF!=""),"",NETWORKDAYS(#REF!,D639))</f>
        <v>#REF!</v>
      </c>
      <c r="F639" s="98"/>
      <c r="G639" s="57"/>
      <c r="H639" s="59"/>
      <c r="I639" s="57"/>
      <c r="J639" s="32"/>
      <c r="K639" s="32"/>
      <c r="L639" s="32"/>
      <c r="M639" s="82"/>
    </row>
    <row r="640" spans="3:13" x14ac:dyDescent="0.25">
      <c r="C640" s="80"/>
      <c r="D640" s="60"/>
      <c r="E640" s="56" t="e">
        <f>IF(OR(D640="",#REF!=""),"",NETWORKDAYS(#REF!,D640))</f>
        <v>#REF!</v>
      </c>
      <c r="F640" s="98"/>
      <c r="G640" s="57"/>
      <c r="H640" s="59"/>
      <c r="I640" s="57"/>
      <c r="J640" s="32"/>
      <c r="K640" s="32"/>
      <c r="L640" s="32"/>
      <c r="M640" s="82"/>
    </row>
    <row r="641" spans="3:13" x14ac:dyDescent="0.25">
      <c r="C641" s="80"/>
      <c r="D641" s="60"/>
      <c r="E641" s="56" t="e">
        <f>IF(OR(D641="",#REF!=""),"",NETWORKDAYS(#REF!,D641))</f>
        <v>#REF!</v>
      </c>
      <c r="F641" s="98"/>
      <c r="G641" s="57"/>
      <c r="H641" s="59"/>
      <c r="I641" s="57"/>
      <c r="J641" s="32"/>
      <c r="K641" s="32"/>
      <c r="L641" s="32"/>
      <c r="M641" s="82"/>
    </row>
    <row r="642" spans="3:13" x14ac:dyDescent="0.25">
      <c r="C642" s="80"/>
      <c r="D642" s="60"/>
      <c r="E642" s="56" t="e">
        <f>IF(OR(D642="",#REF!=""),"",NETWORKDAYS(#REF!,D642))</f>
        <v>#REF!</v>
      </c>
      <c r="F642" s="98"/>
      <c r="G642" s="57"/>
      <c r="H642" s="59"/>
      <c r="I642" s="57"/>
      <c r="J642" s="32"/>
      <c r="K642" s="32"/>
      <c r="L642" s="32"/>
      <c r="M642" s="82"/>
    </row>
    <row r="643" spans="3:13" x14ac:dyDescent="0.25">
      <c r="C643" s="80"/>
      <c r="D643" s="60"/>
      <c r="E643" s="56" t="e">
        <f>IF(OR(D643="",#REF!=""),"",NETWORKDAYS(#REF!,D643))</f>
        <v>#REF!</v>
      </c>
      <c r="F643" s="98"/>
      <c r="G643" s="57"/>
      <c r="H643" s="59"/>
      <c r="I643" s="57"/>
      <c r="J643" s="32"/>
      <c r="K643" s="32"/>
      <c r="L643" s="32"/>
      <c r="M643" s="82"/>
    </row>
    <row r="644" spans="3:13" x14ac:dyDescent="0.25">
      <c r="C644" s="80"/>
      <c r="D644" s="60"/>
      <c r="E644" s="56" t="e">
        <f>IF(OR(D644="",#REF!=""),"",NETWORKDAYS(#REF!,D644))</f>
        <v>#REF!</v>
      </c>
      <c r="F644" s="98"/>
      <c r="G644" s="57"/>
      <c r="H644" s="59"/>
      <c r="I644" s="57"/>
      <c r="J644" s="32"/>
      <c r="K644" s="32"/>
      <c r="L644" s="32"/>
      <c r="M644" s="82"/>
    </row>
    <row r="645" spans="3:13" x14ac:dyDescent="0.25">
      <c r="C645" s="80"/>
      <c r="D645" s="60"/>
      <c r="E645" s="56" t="e">
        <f>IF(OR(D645="",#REF!=""),"",NETWORKDAYS(#REF!,D645))</f>
        <v>#REF!</v>
      </c>
      <c r="F645" s="98"/>
      <c r="G645" s="57"/>
      <c r="H645" s="59"/>
      <c r="I645" s="57"/>
      <c r="J645" s="32"/>
      <c r="K645" s="32"/>
      <c r="L645" s="32"/>
      <c r="M645" s="82"/>
    </row>
    <row r="646" spans="3:13" x14ac:dyDescent="0.25">
      <c r="C646" s="80"/>
      <c r="D646" s="60"/>
      <c r="E646" s="56" t="e">
        <f>IF(OR(D646="",#REF!=""),"",NETWORKDAYS(#REF!,D646))</f>
        <v>#REF!</v>
      </c>
      <c r="F646" s="98"/>
      <c r="G646" s="57"/>
      <c r="H646" s="59"/>
      <c r="I646" s="57"/>
      <c r="J646" s="32"/>
      <c r="K646" s="32"/>
      <c r="L646" s="32"/>
      <c r="M646" s="82"/>
    </row>
    <row r="647" spans="3:13" x14ac:dyDescent="0.25">
      <c r="C647" s="80"/>
      <c r="D647" s="60"/>
      <c r="E647" s="56" t="e">
        <f>IF(OR(D647="",#REF!=""),"",NETWORKDAYS(#REF!,D647))</f>
        <v>#REF!</v>
      </c>
      <c r="F647" s="98"/>
      <c r="G647" s="57"/>
      <c r="H647" s="59"/>
      <c r="I647" s="57"/>
      <c r="J647" s="32"/>
      <c r="K647" s="32"/>
      <c r="L647" s="32"/>
      <c r="M647" s="82"/>
    </row>
    <row r="648" spans="3:13" x14ac:dyDescent="0.25">
      <c r="C648" s="80"/>
      <c r="D648" s="60"/>
      <c r="E648" s="56" t="e">
        <f>IF(OR(D648="",#REF!=""),"",NETWORKDAYS(#REF!,D648))</f>
        <v>#REF!</v>
      </c>
      <c r="F648" s="98"/>
      <c r="G648" s="57"/>
      <c r="H648" s="59"/>
      <c r="I648" s="57"/>
      <c r="J648" s="32"/>
      <c r="K648" s="32"/>
      <c r="L648" s="32"/>
      <c r="M648" s="82"/>
    </row>
    <row r="649" spans="3:13" x14ac:dyDescent="0.25">
      <c r="C649" s="80"/>
      <c r="D649" s="60"/>
      <c r="E649" s="56" t="e">
        <f>IF(OR(D649="",#REF!=""),"",NETWORKDAYS(#REF!,D649))</f>
        <v>#REF!</v>
      </c>
      <c r="F649" s="98"/>
      <c r="G649" s="57"/>
      <c r="H649" s="59"/>
      <c r="I649" s="57"/>
      <c r="J649" s="32"/>
      <c r="K649" s="32"/>
      <c r="L649" s="32"/>
      <c r="M649" s="82"/>
    </row>
    <row r="650" spans="3:13" x14ac:dyDescent="0.25">
      <c r="C650" s="80"/>
      <c r="D650" s="60"/>
      <c r="E650" s="56" t="e">
        <f>IF(OR(D650="",#REF!=""),"",NETWORKDAYS(#REF!,D650))</f>
        <v>#REF!</v>
      </c>
      <c r="F650" s="98"/>
      <c r="G650" s="57"/>
      <c r="H650" s="59"/>
      <c r="I650" s="57"/>
      <c r="J650" s="32"/>
      <c r="K650" s="32"/>
      <c r="L650" s="32"/>
      <c r="M650" s="82"/>
    </row>
    <row r="651" spans="3:13" x14ac:dyDescent="0.25">
      <c r="C651" s="80"/>
      <c r="D651" s="60"/>
      <c r="E651" s="56" t="e">
        <f>IF(OR(D651="",#REF!=""),"",NETWORKDAYS(#REF!,D651))</f>
        <v>#REF!</v>
      </c>
      <c r="F651" s="98"/>
      <c r="G651" s="57"/>
      <c r="H651" s="59"/>
      <c r="I651" s="57"/>
      <c r="J651" s="32"/>
      <c r="K651" s="32"/>
      <c r="L651" s="32"/>
      <c r="M651" s="82"/>
    </row>
    <row r="652" spans="3:13" x14ac:dyDescent="0.25">
      <c r="C652" s="80"/>
      <c r="D652" s="60"/>
      <c r="E652" s="56" t="e">
        <f>IF(OR(D652="",#REF!=""),"",NETWORKDAYS(#REF!,D652))</f>
        <v>#REF!</v>
      </c>
      <c r="F652" s="98"/>
      <c r="G652" s="57"/>
      <c r="H652" s="59"/>
      <c r="I652" s="57"/>
      <c r="J652" s="32"/>
      <c r="K652" s="32"/>
      <c r="L652" s="32"/>
      <c r="M652" s="82"/>
    </row>
    <row r="653" spans="3:13" x14ac:dyDescent="0.25">
      <c r="C653" s="80"/>
      <c r="D653" s="60"/>
      <c r="E653" s="56" t="e">
        <f>IF(OR(D653="",#REF!=""),"",NETWORKDAYS(#REF!,D653))</f>
        <v>#REF!</v>
      </c>
      <c r="F653" s="98"/>
      <c r="G653" s="57"/>
      <c r="H653" s="59"/>
      <c r="I653" s="57"/>
      <c r="J653" s="32"/>
      <c r="K653" s="32"/>
      <c r="L653" s="32"/>
      <c r="M653" s="82"/>
    </row>
    <row r="654" spans="3:13" x14ac:dyDescent="0.25">
      <c r="C654" s="80"/>
      <c r="D654" s="60"/>
      <c r="E654" s="56" t="e">
        <f>IF(OR(D654="",#REF!=""),"",NETWORKDAYS(#REF!,D654))</f>
        <v>#REF!</v>
      </c>
      <c r="F654" s="98"/>
      <c r="G654" s="57"/>
      <c r="H654" s="59"/>
      <c r="I654" s="57"/>
      <c r="J654" s="32"/>
      <c r="K654" s="32"/>
      <c r="L654" s="32"/>
      <c r="M654" s="82"/>
    </row>
    <row r="655" spans="3:13" x14ac:dyDescent="0.25">
      <c r="C655" s="80"/>
      <c r="D655" s="60"/>
      <c r="E655" s="56" t="e">
        <f>IF(OR(D655="",#REF!=""),"",NETWORKDAYS(#REF!,D655))</f>
        <v>#REF!</v>
      </c>
      <c r="F655" s="98"/>
      <c r="G655" s="57"/>
      <c r="H655" s="59"/>
      <c r="I655" s="57"/>
      <c r="J655" s="32"/>
      <c r="K655" s="32"/>
      <c r="L655" s="32"/>
      <c r="M655" s="82"/>
    </row>
    <row r="656" spans="3:13" x14ac:dyDescent="0.25">
      <c r="C656" s="80"/>
      <c r="D656" s="60"/>
      <c r="E656" s="56" t="e">
        <f>IF(OR(D656="",#REF!=""),"",NETWORKDAYS(#REF!,D656))</f>
        <v>#REF!</v>
      </c>
      <c r="F656" s="98"/>
      <c r="G656" s="57"/>
      <c r="H656" s="59"/>
      <c r="I656" s="57"/>
      <c r="J656" s="32"/>
      <c r="K656" s="32"/>
      <c r="L656" s="32"/>
      <c r="M656" s="82"/>
    </row>
    <row r="657" spans="3:13" x14ac:dyDescent="0.25">
      <c r="C657" s="80"/>
      <c r="D657" s="60"/>
      <c r="E657" s="56" t="e">
        <f>IF(OR(D657="",#REF!=""),"",NETWORKDAYS(#REF!,D657))</f>
        <v>#REF!</v>
      </c>
      <c r="F657" s="98"/>
      <c r="G657" s="57"/>
      <c r="H657" s="59"/>
      <c r="I657" s="57"/>
      <c r="J657" s="32"/>
      <c r="K657" s="32"/>
      <c r="L657" s="32"/>
      <c r="M657" s="82"/>
    </row>
    <row r="658" spans="3:13" x14ac:dyDescent="0.25">
      <c r="C658" s="80"/>
      <c r="D658" s="60"/>
      <c r="E658" s="56" t="e">
        <f>IF(OR(D658="",#REF!=""),"",NETWORKDAYS(#REF!,D658))</f>
        <v>#REF!</v>
      </c>
      <c r="F658" s="98"/>
      <c r="G658" s="57"/>
      <c r="H658" s="59"/>
      <c r="I658" s="57"/>
      <c r="J658" s="32"/>
      <c r="K658" s="32"/>
      <c r="L658" s="32"/>
      <c r="M658" s="82"/>
    </row>
    <row r="659" spans="3:13" x14ac:dyDescent="0.25">
      <c r="C659" s="80"/>
      <c r="D659" s="60"/>
      <c r="E659" s="56" t="e">
        <f>IF(OR(D659="",#REF!=""),"",NETWORKDAYS(#REF!,D659))</f>
        <v>#REF!</v>
      </c>
      <c r="F659" s="98"/>
      <c r="G659" s="57"/>
      <c r="H659" s="59"/>
      <c r="I659" s="57"/>
      <c r="J659" s="32"/>
      <c r="K659" s="32"/>
      <c r="L659" s="32"/>
      <c r="M659" s="82"/>
    </row>
    <row r="660" spans="3:13" x14ac:dyDescent="0.25">
      <c r="C660" s="80"/>
      <c r="D660" s="60"/>
      <c r="E660" s="56" t="e">
        <f>IF(OR(D660="",#REF!=""),"",NETWORKDAYS(#REF!,D660))</f>
        <v>#REF!</v>
      </c>
      <c r="F660" s="98"/>
      <c r="G660" s="57"/>
      <c r="H660" s="59"/>
      <c r="I660" s="57"/>
      <c r="J660" s="32"/>
      <c r="K660" s="32"/>
      <c r="L660" s="32"/>
      <c r="M660" s="82"/>
    </row>
    <row r="661" spans="3:13" x14ac:dyDescent="0.25">
      <c r="C661" s="80"/>
      <c r="D661" s="60"/>
      <c r="E661" s="56" t="e">
        <f>IF(OR(D661="",#REF!=""),"",NETWORKDAYS(#REF!,D661))</f>
        <v>#REF!</v>
      </c>
      <c r="F661" s="98"/>
      <c r="G661" s="57"/>
      <c r="H661" s="59"/>
      <c r="I661" s="57"/>
      <c r="J661" s="32"/>
      <c r="K661" s="32"/>
      <c r="L661" s="32"/>
      <c r="M661" s="82"/>
    </row>
    <row r="662" spans="3:13" x14ac:dyDescent="0.25">
      <c r="C662" s="80"/>
      <c r="D662" s="60"/>
      <c r="E662" s="56" t="e">
        <f>IF(OR(D662="",#REF!=""),"",NETWORKDAYS(#REF!,D662))</f>
        <v>#REF!</v>
      </c>
      <c r="F662" s="98"/>
      <c r="G662" s="57"/>
      <c r="H662" s="59"/>
      <c r="I662" s="57"/>
      <c r="J662" s="32"/>
      <c r="K662" s="32"/>
      <c r="L662" s="32"/>
      <c r="M662" s="82"/>
    </row>
    <row r="663" spans="3:13" x14ac:dyDescent="0.25">
      <c r="C663" s="80"/>
      <c r="D663" s="60"/>
      <c r="E663" s="56" t="e">
        <f>IF(OR(D663="",#REF!=""),"",NETWORKDAYS(#REF!,D663))</f>
        <v>#REF!</v>
      </c>
      <c r="F663" s="98"/>
      <c r="G663" s="57"/>
      <c r="H663" s="59"/>
      <c r="I663" s="57"/>
      <c r="J663" s="32"/>
      <c r="K663" s="32"/>
      <c r="L663" s="32"/>
      <c r="M663" s="82"/>
    </row>
    <row r="664" spans="3:13" x14ac:dyDescent="0.25">
      <c r="C664" s="80"/>
      <c r="D664" s="60"/>
      <c r="E664" s="56" t="e">
        <f>IF(OR(D664="",#REF!=""),"",NETWORKDAYS(#REF!,D664))</f>
        <v>#REF!</v>
      </c>
      <c r="F664" s="98"/>
      <c r="G664" s="57"/>
      <c r="H664" s="59"/>
      <c r="I664" s="57"/>
      <c r="J664" s="32"/>
      <c r="K664" s="32"/>
      <c r="L664" s="32"/>
      <c r="M664" s="82"/>
    </row>
    <row r="665" spans="3:13" x14ac:dyDescent="0.25">
      <c r="C665" s="80"/>
      <c r="D665" s="60"/>
      <c r="E665" s="56" t="e">
        <f>IF(OR(D665="",#REF!=""),"",NETWORKDAYS(#REF!,D665))</f>
        <v>#REF!</v>
      </c>
      <c r="F665" s="98"/>
      <c r="G665" s="57"/>
      <c r="H665" s="59"/>
      <c r="I665" s="57"/>
      <c r="J665" s="32"/>
      <c r="K665" s="32"/>
      <c r="L665" s="32"/>
      <c r="M665" s="82"/>
    </row>
    <row r="666" spans="3:13" x14ac:dyDescent="0.25">
      <c r="C666" s="80"/>
      <c r="D666" s="60"/>
      <c r="E666" s="56" t="e">
        <f>IF(OR(D666="",#REF!=""),"",NETWORKDAYS(#REF!,D666))</f>
        <v>#REF!</v>
      </c>
      <c r="F666" s="98"/>
      <c r="G666" s="57"/>
      <c r="H666" s="59"/>
      <c r="I666" s="57"/>
      <c r="J666" s="32"/>
      <c r="K666" s="32"/>
      <c r="L666" s="32"/>
      <c r="M666" s="82"/>
    </row>
    <row r="667" spans="3:13" x14ac:dyDescent="0.25">
      <c r="C667" s="80"/>
      <c r="D667" s="60"/>
      <c r="E667" s="56" t="e">
        <f>IF(OR(D667="",#REF!=""),"",NETWORKDAYS(#REF!,D667))</f>
        <v>#REF!</v>
      </c>
      <c r="F667" s="98"/>
      <c r="G667" s="57"/>
      <c r="H667" s="59"/>
      <c r="I667" s="57"/>
      <c r="J667" s="32"/>
      <c r="K667" s="32"/>
      <c r="L667" s="32"/>
      <c r="M667" s="82"/>
    </row>
    <row r="668" spans="3:13" x14ac:dyDescent="0.25">
      <c r="C668" s="80"/>
      <c r="D668" s="60"/>
      <c r="E668" s="56" t="e">
        <f>IF(OR(D668="",#REF!=""),"",NETWORKDAYS(#REF!,D668))</f>
        <v>#REF!</v>
      </c>
      <c r="F668" s="98"/>
      <c r="G668" s="57"/>
      <c r="H668" s="59"/>
      <c r="I668" s="57"/>
      <c r="J668" s="32"/>
      <c r="K668" s="32"/>
      <c r="L668" s="32"/>
      <c r="M668" s="82"/>
    </row>
    <row r="669" spans="3:13" x14ac:dyDescent="0.25">
      <c r="C669" s="80"/>
      <c r="D669" s="60"/>
      <c r="E669" s="56" t="e">
        <f>IF(OR(D669="",#REF!=""),"",NETWORKDAYS(#REF!,D669))</f>
        <v>#REF!</v>
      </c>
      <c r="F669" s="98"/>
      <c r="G669" s="57"/>
      <c r="H669" s="59"/>
      <c r="I669" s="57"/>
      <c r="J669" s="32"/>
      <c r="K669" s="32"/>
      <c r="L669" s="32"/>
      <c r="M669" s="82"/>
    </row>
    <row r="670" spans="3:13" x14ac:dyDescent="0.25">
      <c r="C670" s="80"/>
      <c r="D670" s="60"/>
      <c r="E670" s="56" t="e">
        <f>IF(OR(D670="",#REF!=""),"",NETWORKDAYS(#REF!,D670))</f>
        <v>#REF!</v>
      </c>
      <c r="F670" s="98"/>
      <c r="G670" s="57"/>
      <c r="H670" s="59"/>
      <c r="I670" s="57"/>
      <c r="J670" s="32"/>
      <c r="K670" s="32"/>
      <c r="L670" s="32"/>
      <c r="M670" s="82"/>
    </row>
    <row r="671" spans="3:13" x14ac:dyDescent="0.25">
      <c r="C671" s="80"/>
      <c r="D671" s="60"/>
      <c r="E671" s="56" t="e">
        <f>IF(OR(D671="",#REF!=""),"",NETWORKDAYS(#REF!,D671))</f>
        <v>#REF!</v>
      </c>
      <c r="F671" s="98"/>
      <c r="G671" s="57"/>
      <c r="H671" s="59"/>
      <c r="I671" s="57"/>
      <c r="J671" s="32"/>
      <c r="K671" s="32"/>
      <c r="L671" s="32"/>
      <c r="M671" s="82"/>
    </row>
    <row r="672" spans="3:13" x14ac:dyDescent="0.25">
      <c r="C672" s="80"/>
      <c r="D672" s="60"/>
      <c r="E672" s="56" t="e">
        <f>IF(OR(D672="",#REF!=""),"",NETWORKDAYS(#REF!,D672))</f>
        <v>#REF!</v>
      </c>
      <c r="F672" s="98"/>
      <c r="G672" s="57"/>
      <c r="H672" s="59"/>
      <c r="I672" s="57"/>
      <c r="J672" s="32"/>
      <c r="K672" s="32"/>
      <c r="L672" s="32"/>
      <c r="M672" s="82"/>
    </row>
    <row r="673" spans="3:13" x14ac:dyDescent="0.25">
      <c r="C673" s="80"/>
      <c r="D673" s="60"/>
      <c r="E673" s="56" t="e">
        <f>IF(OR(D673="",#REF!=""),"",NETWORKDAYS(#REF!,D673))</f>
        <v>#REF!</v>
      </c>
      <c r="F673" s="98"/>
      <c r="G673" s="57"/>
      <c r="H673" s="59"/>
      <c r="I673" s="57"/>
      <c r="J673" s="32"/>
      <c r="K673" s="32"/>
      <c r="L673" s="32"/>
      <c r="M673" s="82"/>
    </row>
    <row r="674" spans="3:13" x14ac:dyDescent="0.25">
      <c r="C674" s="80"/>
      <c r="D674" s="60"/>
      <c r="E674" s="56" t="e">
        <f>IF(OR(D674="",#REF!=""),"",NETWORKDAYS(#REF!,D674))</f>
        <v>#REF!</v>
      </c>
      <c r="F674" s="98"/>
      <c r="G674" s="57"/>
      <c r="H674" s="59"/>
      <c r="I674" s="57"/>
      <c r="J674" s="32"/>
      <c r="K674" s="32"/>
      <c r="L674" s="32"/>
      <c r="M674" s="82"/>
    </row>
    <row r="675" spans="3:13" x14ac:dyDescent="0.25">
      <c r="C675" s="80"/>
      <c r="D675" s="60"/>
      <c r="E675" s="56" t="e">
        <f>IF(OR(D675="",#REF!=""),"",NETWORKDAYS(#REF!,D675))</f>
        <v>#REF!</v>
      </c>
      <c r="F675" s="98"/>
      <c r="G675" s="57"/>
      <c r="H675" s="59"/>
      <c r="I675" s="57"/>
      <c r="J675" s="32"/>
      <c r="K675" s="32"/>
      <c r="L675" s="32"/>
      <c r="M675" s="82"/>
    </row>
    <row r="676" spans="3:13" x14ac:dyDescent="0.25">
      <c r="C676" s="80"/>
      <c r="D676" s="60"/>
      <c r="E676" s="56" t="e">
        <f>IF(OR(D676="",#REF!=""),"",NETWORKDAYS(#REF!,D676))</f>
        <v>#REF!</v>
      </c>
      <c r="F676" s="98"/>
      <c r="G676" s="57"/>
      <c r="H676" s="59"/>
      <c r="I676" s="57"/>
      <c r="J676" s="32"/>
      <c r="K676" s="32"/>
      <c r="L676" s="32"/>
      <c r="M676" s="82"/>
    </row>
    <row r="677" spans="3:13" x14ac:dyDescent="0.25">
      <c r="C677" s="80"/>
      <c r="D677" s="60"/>
      <c r="E677" s="56" t="e">
        <f>IF(OR(D677="",#REF!=""),"",NETWORKDAYS(#REF!,D677))</f>
        <v>#REF!</v>
      </c>
      <c r="F677" s="98"/>
      <c r="G677" s="57"/>
      <c r="H677" s="59"/>
      <c r="I677" s="57"/>
      <c r="J677" s="32"/>
      <c r="K677" s="32"/>
      <c r="L677" s="32"/>
      <c r="M677" s="82"/>
    </row>
    <row r="678" spans="3:13" x14ac:dyDescent="0.25">
      <c r="C678" s="80"/>
      <c r="D678" s="60"/>
      <c r="E678" s="56" t="e">
        <f>IF(OR(D678="",#REF!=""),"",NETWORKDAYS(#REF!,D678))</f>
        <v>#REF!</v>
      </c>
      <c r="F678" s="98"/>
      <c r="G678" s="57"/>
      <c r="H678" s="59"/>
      <c r="I678" s="57"/>
      <c r="J678" s="32"/>
      <c r="K678" s="32"/>
      <c r="L678" s="32"/>
      <c r="M678" s="82"/>
    </row>
    <row r="679" spans="3:13" x14ac:dyDescent="0.25">
      <c r="C679" s="80"/>
      <c r="D679" s="60"/>
      <c r="E679" s="56" t="e">
        <f>IF(OR(D679="",#REF!=""),"",NETWORKDAYS(#REF!,D679))</f>
        <v>#REF!</v>
      </c>
      <c r="F679" s="98"/>
      <c r="G679" s="57"/>
      <c r="H679" s="59"/>
      <c r="I679" s="57"/>
      <c r="J679" s="32"/>
      <c r="K679" s="32"/>
      <c r="L679" s="32"/>
      <c r="M679" s="82"/>
    </row>
    <row r="680" spans="3:13" x14ac:dyDescent="0.25">
      <c r="C680" s="80"/>
      <c r="D680" s="60"/>
      <c r="E680" s="56" t="e">
        <f>IF(OR(D680="",#REF!=""),"",NETWORKDAYS(#REF!,D680))</f>
        <v>#REF!</v>
      </c>
      <c r="F680" s="98"/>
      <c r="G680" s="57"/>
      <c r="H680" s="59"/>
      <c r="I680" s="57"/>
      <c r="J680" s="32"/>
      <c r="K680" s="32"/>
      <c r="L680" s="32"/>
      <c r="M680" s="82"/>
    </row>
    <row r="681" spans="3:13" x14ac:dyDescent="0.25">
      <c r="C681" s="80"/>
      <c r="D681" s="60"/>
      <c r="E681" s="56" t="e">
        <f>IF(OR(D681="",#REF!=""),"",NETWORKDAYS(#REF!,D681))</f>
        <v>#REF!</v>
      </c>
      <c r="F681" s="98"/>
      <c r="G681" s="57"/>
      <c r="H681" s="59"/>
      <c r="I681" s="57"/>
      <c r="J681" s="32"/>
      <c r="K681" s="32"/>
      <c r="L681" s="32"/>
      <c r="M681" s="82"/>
    </row>
    <row r="682" spans="3:13" x14ac:dyDescent="0.25">
      <c r="C682" s="80"/>
      <c r="D682" s="60"/>
      <c r="E682" s="56" t="e">
        <f>IF(OR(D682="",#REF!=""),"",NETWORKDAYS(#REF!,D682))</f>
        <v>#REF!</v>
      </c>
      <c r="F682" s="98"/>
      <c r="G682" s="57"/>
      <c r="H682" s="59"/>
      <c r="I682" s="57"/>
      <c r="J682" s="32"/>
      <c r="K682" s="32"/>
      <c r="L682" s="32"/>
      <c r="M682" s="82"/>
    </row>
    <row r="683" spans="3:13" x14ac:dyDescent="0.25">
      <c r="C683" s="80"/>
      <c r="D683" s="60"/>
      <c r="E683" s="56" t="e">
        <f>IF(OR(D683="",#REF!=""),"",NETWORKDAYS(#REF!,D683))</f>
        <v>#REF!</v>
      </c>
      <c r="F683" s="98"/>
      <c r="G683" s="57"/>
      <c r="H683" s="59"/>
      <c r="I683" s="57"/>
      <c r="J683" s="32"/>
      <c r="K683" s="32"/>
      <c r="L683" s="32"/>
      <c r="M683" s="82"/>
    </row>
    <row r="684" spans="3:13" x14ac:dyDescent="0.25">
      <c r="C684" s="80"/>
      <c r="D684" s="60"/>
      <c r="E684" s="56" t="e">
        <f>IF(OR(D684="",#REF!=""),"",NETWORKDAYS(#REF!,D684))</f>
        <v>#REF!</v>
      </c>
      <c r="F684" s="98"/>
      <c r="G684" s="57"/>
      <c r="H684" s="59"/>
      <c r="I684" s="57"/>
      <c r="J684" s="32"/>
      <c r="K684" s="32"/>
      <c r="L684" s="32"/>
      <c r="M684" s="82"/>
    </row>
    <row r="685" spans="3:13" x14ac:dyDescent="0.25">
      <c r="C685" s="80"/>
      <c r="D685" s="60"/>
      <c r="E685" s="56" t="e">
        <f>IF(OR(D685="",#REF!=""),"",NETWORKDAYS(#REF!,D685))</f>
        <v>#REF!</v>
      </c>
      <c r="F685" s="98"/>
      <c r="G685" s="57"/>
      <c r="H685" s="59"/>
      <c r="I685" s="57"/>
      <c r="J685" s="32"/>
      <c r="K685" s="32"/>
      <c r="L685" s="32"/>
      <c r="M685" s="82"/>
    </row>
    <row r="686" spans="3:13" x14ac:dyDescent="0.25">
      <c r="C686" s="80"/>
      <c r="D686" s="60"/>
      <c r="E686" s="56" t="e">
        <f>IF(OR(D686="",#REF!=""),"",NETWORKDAYS(#REF!,D686))</f>
        <v>#REF!</v>
      </c>
      <c r="F686" s="98"/>
      <c r="G686" s="57"/>
      <c r="H686" s="59"/>
      <c r="I686" s="57"/>
      <c r="J686" s="32"/>
      <c r="K686" s="32"/>
      <c r="L686" s="32"/>
      <c r="M686" s="82"/>
    </row>
    <row r="687" spans="3:13" x14ac:dyDescent="0.25">
      <c r="C687" s="80"/>
      <c r="D687" s="60"/>
      <c r="E687" s="56" t="e">
        <f>IF(OR(D687="",#REF!=""),"",NETWORKDAYS(#REF!,D687))</f>
        <v>#REF!</v>
      </c>
      <c r="F687" s="98"/>
      <c r="G687" s="57"/>
      <c r="H687" s="59"/>
      <c r="I687" s="57"/>
      <c r="J687" s="32"/>
      <c r="K687" s="32"/>
      <c r="L687" s="32"/>
      <c r="M687" s="82"/>
    </row>
    <row r="688" spans="3:13" x14ac:dyDescent="0.25">
      <c r="C688" s="80"/>
      <c r="D688" s="60"/>
      <c r="E688" s="56" t="e">
        <f>IF(OR(D688="",#REF!=""),"",NETWORKDAYS(#REF!,D688))</f>
        <v>#REF!</v>
      </c>
      <c r="F688" s="98"/>
      <c r="G688" s="57"/>
      <c r="H688" s="59"/>
      <c r="I688" s="57"/>
      <c r="J688" s="32"/>
      <c r="K688" s="32"/>
      <c r="L688" s="32"/>
      <c r="M688" s="82"/>
    </row>
    <row r="689" spans="3:13" x14ac:dyDescent="0.25">
      <c r="C689" s="80"/>
      <c r="D689" s="60"/>
      <c r="E689" s="56" t="e">
        <f>IF(OR(D689="",#REF!=""),"",NETWORKDAYS(#REF!,D689))</f>
        <v>#REF!</v>
      </c>
      <c r="F689" s="98"/>
      <c r="G689" s="57"/>
      <c r="H689" s="59"/>
      <c r="I689" s="57"/>
      <c r="J689" s="32"/>
      <c r="K689" s="32"/>
      <c r="L689" s="32"/>
      <c r="M689" s="82"/>
    </row>
    <row r="690" spans="3:13" x14ac:dyDescent="0.25">
      <c r="C690" s="80"/>
      <c r="D690" s="60"/>
      <c r="E690" s="56" t="e">
        <f>IF(OR(D690="",#REF!=""),"",NETWORKDAYS(#REF!,D690))</f>
        <v>#REF!</v>
      </c>
      <c r="F690" s="98"/>
      <c r="G690" s="57"/>
      <c r="H690" s="59"/>
      <c r="I690" s="57"/>
      <c r="J690" s="32"/>
      <c r="K690" s="32"/>
      <c r="L690" s="32"/>
      <c r="M690" s="82"/>
    </row>
    <row r="691" spans="3:13" x14ac:dyDescent="0.25">
      <c r="C691" s="80"/>
      <c r="D691" s="60"/>
      <c r="E691" s="56" t="e">
        <f>IF(OR(D691="",#REF!=""),"",NETWORKDAYS(#REF!,D691))</f>
        <v>#REF!</v>
      </c>
      <c r="F691" s="98"/>
      <c r="G691" s="57"/>
      <c r="H691" s="59"/>
      <c r="I691" s="57"/>
      <c r="J691" s="32"/>
      <c r="K691" s="32"/>
      <c r="L691" s="32"/>
      <c r="M691" s="82"/>
    </row>
    <row r="692" spans="3:13" x14ac:dyDescent="0.25">
      <c r="C692" s="80"/>
      <c r="D692" s="60"/>
      <c r="E692" s="56" t="e">
        <f>IF(OR(D692="",#REF!=""),"",NETWORKDAYS(#REF!,D692))</f>
        <v>#REF!</v>
      </c>
      <c r="F692" s="98"/>
      <c r="G692" s="57"/>
      <c r="H692" s="59"/>
      <c r="I692" s="57"/>
      <c r="J692" s="32"/>
      <c r="K692" s="32"/>
      <c r="L692" s="32"/>
      <c r="M692" s="82"/>
    </row>
    <row r="693" spans="3:13" x14ac:dyDescent="0.25">
      <c r="C693" s="80"/>
      <c r="D693" s="60"/>
      <c r="E693" s="56" t="e">
        <f>IF(OR(D693="",#REF!=""),"",NETWORKDAYS(#REF!,D693))</f>
        <v>#REF!</v>
      </c>
      <c r="F693" s="98"/>
      <c r="G693" s="57"/>
      <c r="H693" s="59"/>
      <c r="I693" s="57"/>
      <c r="J693" s="32"/>
      <c r="K693" s="32"/>
      <c r="L693" s="32"/>
      <c r="M693" s="82"/>
    </row>
    <row r="694" spans="3:13" x14ac:dyDescent="0.25">
      <c r="C694" s="80"/>
      <c r="D694" s="60"/>
      <c r="E694" s="56" t="e">
        <f>IF(OR(D694="",#REF!=""),"",NETWORKDAYS(#REF!,D694))</f>
        <v>#REF!</v>
      </c>
      <c r="F694" s="98"/>
      <c r="G694" s="57"/>
      <c r="H694" s="59"/>
      <c r="I694" s="57"/>
      <c r="J694" s="32"/>
      <c r="K694" s="32"/>
      <c r="L694" s="32"/>
      <c r="M694" s="82"/>
    </row>
    <row r="695" spans="3:13" x14ac:dyDescent="0.25">
      <c r="C695" s="80"/>
      <c r="D695" s="60"/>
      <c r="E695" s="56" t="e">
        <f>IF(OR(D695="",#REF!=""),"",NETWORKDAYS(#REF!,D695))</f>
        <v>#REF!</v>
      </c>
      <c r="F695" s="98"/>
      <c r="G695" s="57"/>
      <c r="H695" s="59"/>
      <c r="I695" s="57"/>
      <c r="J695" s="32"/>
      <c r="K695" s="32"/>
      <c r="L695" s="32"/>
      <c r="M695" s="82"/>
    </row>
    <row r="696" spans="3:13" x14ac:dyDescent="0.25">
      <c r="C696" s="80"/>
      <c r="D696" s="60"/>
      <c r="E696" s="56" t="e">
        <f>IF(OR(D696="",#REF!=""),"",NETWORKDAYS(#REF!,D696))</f>
        <v>#REF!</v>
      </c>
      <c r="F696" s="98"/>
      <c r="G696" s="57"/>
      <c r="H696" s="59"/>
      <c r="I696" s="57"/>
      <c r="J696" s="32"/>
      <c r="K696" s="32"/>
      <c r="L696" s="32"/>
      <c r="M696" s="82"/>
    </row>
    <row r="697" spans="3:13" x14ac:dyDescent="0.25">
      <c r="C697" s="80"/>
      <c r="D697" s="60"/>
      <c r="E697" s="56" t="e">
        <f>IF(OR(D697="",#REF!=""),"",NETWORKDAYS(#REF!,D697))</f>
        <v>#REF!</v>
      </c>
      <c r="F697" s="98"/>
      <c r="G697" s="57"/>
      <c r="H697" s="59"/>
      <c r="I697" s="57"/>
      <c r="J697" s="32"/>
      <c r="K697" s="32"/>
      <c r="L697" s="32"/>
      <c r="M697" s="82"/>
    </row>
    <row r="698" spans="3:13" x14ac:dyDescent="0.25">
      <c r="C698" s="80"/>
      <c r="D698" s="60"/>
      <c r="E698" s="56" t="e">
        <f>IF(OR(D698="",#REF!=""),"",NETWORKDAYS(#REF!,D698))</f>
        <v>#REF!</v>
      </c>
      <c r="F698" s="98"/>
      <c r="G698" s="57"/>
      <c r="H698" s="59"/>
      <c r="I698" s="57"/>
      <c r="J698" s="32"/>
      <c r="K698" s="32"/>
      <c r="L698" s="32"/>
      <c r="M698" s="82"/>
    </row>
    <row r="699" spans="3:13" x14ac:dyDescent="0.25">
      <c r="C699" s="80"/>
      <c r="D699" s="60"/>
      <c r="E699" s="56" t="e">
        <f>IF(OR(D699="",#REF!=""),"",NETWORKDAYS(#REF!,D699))</f>
        <v>#REF!</v>
      </c>
      <c r="F699" s="98"/>
      <c r="G699" s="57"/>
      <c r="H699" s="59"/>
      <c r="I699" s="57"/>
      <c r="J699" s="32"/>
      <c r="K699" s="32"/>
      <c r="L699" s="32"/>
      <c r="M699" s="82"/>
    </row>
    <row r="700" spans="3:13" x14ac:dyDescent="0.25">
      <c r="C700" s="80"/>
      <c r="D700" s="60"/>
      <c r="E700" s="56" t="e">
        <f>IF(OR(D700="",#REF!=""),"",NETWORKDAYS(#REF!,D700))</f>
        <v>#REF!</v>
      </c>
      <c r="F700" s="98"/>
      <c r="G700" s="57"/>
      <c r="H700" s="59"/>
      <c r="I700" s="57"/>
      <c r="J700" s="32"/>
      <c r="K700" s="32"/>
      <c r="L700" s="32"/>
      <c r="M700" s="82"/>
    </row>
    <row r="701" spans="3:13" x14ac:dyDescent="0.25">
      <c r="C701" s="80"/>
      <c r="D701" s="60"/>
      <c r="E701" s="56" t="e">
        <f>IF(OR(D701="",#REF!=""),"",NETWORKDAYS(#REF!,D701))</f>
        <v>#REF!</v>
      </c>
      <c r="F701" s="98"/>
      <c r="G701" s="57"/>
      <c r="H701" s="59"/>
      <c r="I701" s="57"/>
      <c r="J701" s="32"/>
      <c r="K701" s="32"/>
      <c r="L701" s="32"/>
      <c r="M701" s="82"/>
    </row>
    <row r="702" spans="3:13" x14ac:dyDescent="0.25">
      <c r="C702" s="80"/>
      <c r="D702" s="60"/>
      <c r="E702" s="56" t="e">
        <f>IF(OR(D702="",#REF!=""),"",NETWORKDAYS(#REF!,D702))</f>
        <v>#REF!</v>
      </c>
      <c r="F702" s="98"/>
      <c r="G702" s="57"/>
      <c r="H702" s="59"/>
      <c r="I702" s="57"/>
      <c r="J702" s="32"/>
      <c r="K702" s="32"/>
      <c r="L702" s="32"/>
      <c r="M702" s="82"/>
    </row>
    <row r="703" spans="3:13" x14ac:dyDescent="0.25">
      <c r="C703" s="80"/>
      <c r="D703" s="60"/>
      <c r="E703" s="56" t="e">
        <f>IF(OR(D703="",#REF!=""),"",NETWORKDAYS(#REF!,D703))</f>
        <v>#REF!</v>
      </c>
      <c r="F703" s="98"/>
      <c r="G703" s="57"/>
      <c r="H703" s="59"/>
      <c r="I703" s="57"/>
      <c r="J703" s="32"/>
      <c r="K703" s="32"/>
      <c r="L703" s="32"/>
      <c r="M703" s="82"/>
    </row>
    <row r="704" spans="3:13" x14ac:dyDescent="0.25">
      <c r="C704" s="80"/>
      <c r="D704" s="60"/>
      <c r="E704" s="56" t="e">
        <f>IF(OR(D704="",#REF!=""),"",NETWORKDAYS(#REF!,D704))</f>
        <v>#REF!</v>
      </c>
      <c r="F704" s="98"/>
      <c r="G704" s="57"/>
      <c r="H704" s="59"/>
      <c r="I704" s="57"/>
      <c r="J704" s="32"/>
      <c r="K704" s="32"/>
      <c r="L704" s="32"/>
      <c r="M704" s="82"/>
    </row>
    <row r="705" spans="3:13" x14ac:dyDescent="0.25">
      <c r="C705" s="80"/>
      <c r="D705" s="60"/>
      <c r="E705" s="56" t="e">
        <f>IF(OR(D705="",#REF!=""),"",NETWORKDAYS(#REF!,D705))</f>
        <v>#REF!</v>
      </c>
      <c r="F705" s="98"/>
      <c r="G705" s="57"/>
      <c r="H705" s="59"/>
      <c r="I705" s="57"/>
      <c r="J705" s="32"/>
      <c r="K705" s="32"/>
      <c r="L705" s="32"/>
      <c r="M705" s="82"/>
    </row>
    <row r="706" spans="3:13" x14ac:dyDescent="0.25">
      <c r="C706" s="80"/>
      <c r="D706" s="60"/>
      <c r="E706" s="56" t="e">
        <f>IF(OR(D706="",#REF!=""),"",NETWORKDAYS(#REF!,D706))</f>
        <v>#REF!</v>
      </c>
      <c r="F706" s="98"/>
      <c r="G706" s="57"/>
      <c r="H706" s="59"/>
      <c r="I706" s="57"/>
      <c r="J706" s="32"/>
      <c r="K706" s="32"/>
      <c r="L706" s="32"/>
      <c r="M706" s="82"/>
    </row>
    <row r="707" spans="3:13" x14ac:dyDescent="0.25">
      <c r="C707" s="80"/>
      <c r="D707" s="60"/>
      <c r="E707" s="56" t="e">
        <f>IF(OR(D707="",#REF!=""),"",NETWORKDAYS(#REF!,D707))</f>
        <v>#REF!</v>
      </c>
      <c r="F707" s="98"/>
      <c r="G707" s="57"/>
      <c r="H707" s="59"/>
      <c r="I707" s="57"/>
      <c r="J707" s="32"/>
      <c r="K707" s="32"/>
      <c r="L707" s="32"/>
      <c r="M707" s="82"/>
    </row>
    <row r="708" spans="3:13" x14ac:dyDescent="0.25">
      <c r="C708" s="80"/>
      <c r="D708" s="60"/>
      <c r="E708" s="56" t="e">
        <f>IF(OR(D708="",#REF!=""),"",NETWORKDAYS(#REF!,D708))</f>
        <v>#REF!</v>
      </c>
      <c r="F708" s="98"/>
      <c r="G708" s="57"/>
      <c r="H708" s="59"/>
      <c r="I708" s="57"/>
      <c r="J708" s="32"/>
      <c r="K708" s="32"/>
      <c r="L708" s="32"/>
      <c r="M708" s="82"/>
    </row>
    <row r="709" spans="3:13" x14ac:dyDescent="0.25">
      <c r="C709" s="80"/>
      <c r="D709" s="60"/>
      <c r="E709" s="56" t="e">
        <f>IF(OR(D709="",#REF!=""),"",NETWORKDAYS(#REF!,D709))</f>
        <v>#REF!</v>
      </c>
      <c r="F709" s="98"/>
      <c r="G709" s="57"/>
      <c r="H709" s="59"/>
      <c r="I709" s="57"/>
      <c r="J709" s="32"/>
      <c r="K709" s="32"/>
      <c r="L709" s="32"/>
      <c r="M709" s="82"/>
    </row>
    <row r="710" spans="3:13" x14ac:dyDescent="0.25">
      <c r="C710" s="80"/>
      <c r="D710" s="60"/>
      <c r="E710" s="56" t="e">
        <f>IF(OR(D710="",#REF!=""),"",NETWORKDAYS(#REF!,D710))</f>
        <v>#REF!</v>
      </c>
      <c r="F710" s="98"/>
      <c r="G710" s="57"/>
      <c r="H710" s="59"/>
      <c r="I710" s="57"/>
      <c r="J710" s="32"/>
      <c r="K710" s="32"/>
      <c r="L710" s="32"/>
      <c r="M710" s="82"/>
    </row>
    <row r="711" spans="3:13" x14ac:dyDescent="0.25">
      <c r="C711" s="80"/>
      <c r="D711" s="60"/>
      <c r="E711" s="56" t="e">
        <f>IF(OR(D711="",#REF!=""),"",NETWORKDAYS(#REF!,D711))</f>
        <v>#REF!</v>
      </c>
      <c r="F711" s="98"/>
      <c r="G711" s="57"/>
      <c r="H711" s="59"/>
      <c r="I711" s="57"/>
      <c r="J711" s="32"/>
      <c r="K711" s="32"/>
      <c r="L711" s="32"/>
      <c r="M711" s="82"/>
    </row>
    <row r="712" spans="3:13" x14ac:dyDescent="0.25">
      <c r="C712" s="80"/>
      <c r="D712" s="60"/>
      <c r="E712" s="56" t="e">
        <f>IF(OR(D712="",#REF!=""),"",NETWORKDAYS(#REF!,D712))</f>
        <v>#REF!</v>
      </c>
      <c r="F712" s="98"/>
      <c r="G712" s="57"/>
      <c r="H712" s="59"/>
      <c r="I712" s="57"/>
      <c r="J712" s="32"/>
      <c r="K712" s="32"/>
      <c r="L712" s="32"/>
      <c r="M712" s="82"/>
    </row>
    <row r="713" spans="3:13" x14ac:dyDescent="0.25">
      <c r="C713" s="80"/>
      <c r="D713" s="60"/>
      <c r="E713" s="56" t="e">
        <f>IF(OR(D713="",#REF!=""),"",NETWORKDAYS(#REF!,D713))</f>
        <v>#REF!</v>
      </c>
      <c r="F713" s="98"/>
      <c r="G713" s="57"/>
      <c r="H713" s="59"/>
      <c r="I713" s="57"/>
      <c r="J713" s="32"/>
      <c r="K713" s="32"/>
      <c r="L713" s="32"/>
      <c r="M713" s="82"/>
    </row>
    <row r="714" spans="3:13" x14ac:dyDescent="0.25">
      <c r="C714" s="80"/>
      <c r="D714" s="60"/>
      <c r="E714" s="56" t="e">
        <f>IF(OR(D714="",#REF!=""),"",NETWORKDAYS(#REF!,D714))</f>
        <v>#REF!</v>
      </c>
      <c r="F714" s="98"/>
      <c r="G714" s="57"/>
      <c r="H714" s="59"/>
      <c r="I714" s="57"/>
      <c r="J714" s="32"/>
      <c r="K714" s="32"/>
      <c r="L714" s="32"/>
      <c r="M714" s="82"/>
    </row>
    <row r="715" spans="3:13" x14ac:dyDescent="0.25">
      <c r="C715" s="80"/>
      <c r="D715" s="60"/>
      <c r="E715" s="56" t="e">
        <f>IF(OR(D715="",#REF!=""),"",NETWORKDAYS(#REF!,D715))</f>
        <v>#REF!</v>
      </c>
      <c r="F715" s="98"/>
      <c r="G715" s="57"/>
      <c r="H715" s="59"/>
      <c r="I715" s="57"/>
      <c r="J715" s="32"/>
      <c r="K715" s="32"/>
      <c r="L715" s="32"/>
      <c r="M715" s="82"/>
    </row>
    <row r="716" spans="3:13" x14ac:dyDescent="0.25">
      <c r="C716" s="80"/>
      <c r="D716" s="60"/>
      <c r="E716" s="56" t="e">
        <f>IF(OR(D716="",#REF!=""),"",NETWORKDAYS(#REF!,D716))</f>
        <v>#REF!</v>
      </c>
      <c r="F716" s="98"/>
      <c r="G716" s="57"/>
      <c r="H716" s="59"/>
      <c r="I716" s="57"/>
      <c r="J716" s="32"/>
      <c r="K716" s="32"/>
      <c r="L716" s="32"/>
      <c r="M716" s="82"/>
    </row>
    <row r="717" spans="3:13" x14ac:dyDescent="0.25">
      <c r="C717" s="80"/>
      <c r="D717" s="60"/>
      <c r="E717" s="56" t="e">
        <f>IF(OR(D717="",#REF!=""),"",NETWORKDAYS(#REF!,D717))</f>
        <v>#REF!</v>
      </c>
      <c r="F717" s="98"/>
      <c r="G717" s="57"/>
      <c r="H717" s="59"/>
      <c r="I717" s="57"/>
      <c r="J717" s="32"/>
      <c r="K717" s="32"/>
      <c r="L717" s="32"/>
      <c r="M717" s="82"/>
    </row>
    <row r="718" spans="3:13" x14ac:dyDescent="0.25">
      <c r="C718" s="80"/>
      <c r="D718" s="60"/>
      <c r="E718" s="56" t="e">
        <f>IF(OR(D718="",#REF!=""),"",NETWORKDAYS(#REF!,D718))</f>
        <v>#REF!</v>
      </c>
      <c r="F718" s="98"/>
      <c r="G718" s="57"/>
      <c r="H718" s="59"/>
      <c r="I718" s="57"/>
      <c r="J718" s="32"/>
      <c r="K718" s="32"/>
      <c r="L718" s="32"/>
      <c r="M718" s="82"/>
    </row>
    <row r="719" spans="3:13" x14ac:dyDescent="0.25">
      <c r="C719" s="80"/>
      <c r="D719" s="60"/>
      <c r="E719" s="56" t="e">
        <f>IF(OR(D719="",#REF!=""),"",NETWORKDAYS(#REF!,D719))</f>
        <v>#REF!</v>
      </c>
      <c r="F719" s="98"/>
      <c r="G719" s="57"/>
      <c r="H719" s="59"/>
      <c r="I719" s="57"/>
      <c r="J719" s="32"/>
      <c r="K719" s="32"/>
      <c r="L719" s="32"/>
      <c r="M719" s="82"/>
    </row>
    <row r="720" spans="3:13" x14ac:dyDescent="0.25">
      <c r="C720" s="80"/>
      <c r="D720" s="60"/>
      <c r="E720" s="56" t="e">
        <f>IF(OR(D720="",#REF!=""),"",NETWORKDAYS(#REF!,D720))</f>
        <v>#REF!</v>
      </c>
      <c r="F720" s="98"/>
      <c r="G720" s="57"/>
      <c r="H720" s="59"/>
      <c r="I720" s="57"/>
      <c r="J720" s="32"/>
      <c r="K720" s="32"/>
      <c r="L720" s="32"/>
      <c r="M720" s="82"/>
    </row>
    <row r="721" spans="3:13" x14ac:dyDescent="0.25">
      <c r="C721" s="80"/>
      <c r="D721" s="60"/>
      <c r="E721" s="56" t="e">
        <f>IF(OR(D721="",#REF!=""),"",NETWORKDAYS(#REF!,D721))</f>
        <v>#REF!</v>
      </c>
      <c r="F721" s="98"/>
      <c r="G721" s="57"/>
      <c r="H721" s="59"/>
      <c r="I721" s="57"/>
      <c r="J721" s="32"/>
      <c r="K721" s="32"/>
      <c r="L721" s="32"/>
      <c r="M721" s="82"/>
    </row>
    <row r="722" spans="3:13" x14ac:dyDescent="0.25">
      <c r="C722" s="80"/>
      <c r="D722" s="60"/>
      <c r="E722" s="56" t="e">
        <f>IF(OR(D722="",#REF!=""),"",NETWORKDAYS(#REF!,D722))</f>
        <v>#REF!</v>
      </c>
      <c r="F722" s="98"/>
      <c r="G722" s="57"/>
      <c r="H722" s="59"/>
      <c r="I722" s="57"/>
      <c r="J722" s="32"/>
      <c r="K722" s="32"/>
      <c r="L722" s="32"/>
      <c r="M722" s="82"/>
    </row>
    <row r="723" spans="3:13" x14ac:dyDescent="0.25">
      <c r="C723" s="80"/>
      <c r="D723" s="60"/>
      <c r="E723" s="56" t="e">
        <f>IF(OR(D723="",#REF!=""),"",NETWORKDAYS(#REF!,D723))</f>
        <v>#REF!</v>
      </c>
      <c r="F723" s="98"/>
      <c r="G723" s="57"/>
      <c r="H723" s="59"/>
      <c r="I723" s="57"/>
      <c r="J723" s="32"/>
      <c r="K723" s="32"/>
      <c r="L723" s="32"/>
      <c r="M723" s="82"/>
    </row>
    <row r="724" spans="3:13" x14ac:dyDescent="0.25">
      <c r="C724" s="80"/>
      <c r="D724" s="60"/>
      <c r="E724" s="56" t="e">
        <f>IF(OR(D724="",#REF!=""),"",NETWORKDAYS(#REF!,D724))</f>
        <v>#REF!</v>
      </c>
      <c r="F724" s="98"/>
      <c r="G724" s="57"/>
      <c r="H724" s="59"/>
      <c r="I724" s="57"/>
      <c r="J724" s="32"/>
      <c r="K724" s="32"/>
      <c r="L724" s="32"/>
      <c r="M724" s="82"/>
    </row>
    <row r="725" spans="3:13" x14ac:dyDescent="0.25">
      <c r="C725" s="80"/>
      <c r="D725" s="60"/>
      <c r="E725" s="56" t="e">
        <f>IF(OR(D725="",#REF!=""),"",NETWORKDAYS(#REF!,D725))</f>
        <v>#REF!</v>
      </c>
      <c r="F725" s="98"/>
      <c r="G725" s="57"/>
      <c r="H725" s="59"/>
      <c r="I725" s="57"/>
      <c r="J725" s="32"/>
      <c r="K725" s="32"/>
      <c r="L725" s="32"/>
      <c r="M725" s="82"/>
    </row>
    <row r="726" spans="3:13" x14ac:dyDescent="0.25">
      <c r="C726" s="80"/>
      <c r="D726" s="60"/>
      <c r="E726" s="56" t="e">
        <f>IF(OR(D726="",#REF!=""),"",NETWORKDAYS(#REF!,D726))</f>
        <v>#REF!</v>
      </c>
      <c r="F726" s="98"/>
      <c r="G726" s="57"/>
      <c r="H726" s="59"/>
      <c r="I726" s="57"/>
      <c r="J726" s="32"/>
      <c r="K726" s="32"/>
      <c r="L726" s="32"/>
      <c r="M726" s="82"/>
    </row>
    <row r="727" spans="3:13" x14ac:dyDescent="0.25">
      <c r="C727" s="80"/>
      <c r="D727" s="60"/>
      <c r="E727" s="56" t="e">
        <f>IF(OR(D727="",#REF!=""),"",NETWORKDAYS(#REF!,D727))</f>
        <v>#REF!</v>
      </c>
      <c r="F727" s="98"/>
      <c r="G727" s="57"/>
      <c r="H727" s="59"/>
      <c r="I727" s="57"/>
      <c r="J727" s="32"/>
      <c r="K727" s="32"/>
      <c r="L727" s="32"/>
      <c r="M727" s="82"/>
    </row>
    <row r="728" spans="3:13" x14ac:dyDescent="0.25">
      <c r="C728" s="80"/>
      <c r="D728" s="60"/>
      <c r="E728" s="56" t="e">
        <f>IF(OR(D728="",#REF!=""),"",NETWORKDAYS(#REF!,D728))</f>
        <v>#REF!</v>
      </c>
      <c r="F728" s="98"/>
      <c r="G728" s="57"/>
      <c r="H728" s="59"/>
      <c r="I728" s="57"/>
      <c r="J728" s="32"/>
      <c r="K728" s="32"/>
      <c r="L728" s="32"/>
      <c r="M728" s="82"/>
    </row>
    <row r="729" spans="3:13" x14ac:dyDescent="0.25">
      <c r="C729" s="80"/>
      <c r="D729" s="60"/>
      <c r="E729" s="56" t="e">
        <f>IF(OR(D729="",#REF!=""),"",NETWORKDAYS(#REF!,D729))</f>
        <v>#REF!</v>
      </c>
      <c r="F729" s="98"/>
      <c r="G729" s="57"/>
      <c r="H729" s="59"/>
      <c r="I729" s="57"/>
      <c r="J729" s="32"/>
      <c r="K729" s="32"/>
      <c r="L729" s="32"/>
      <c r="M729" s="82"/>
    </row>
    <row r="730" spans="3:13" x14ac:dyDescent="0.25">
      <c r="C730" s="80"/>
      <c r="D730" s="60"/>
      <c r="E730" s="56" t="e">
        <f>IF(OR(D730="",#REF!=""),"",NETWORKDAYS(#REF!,D730))</f>
        <v>#REF!</v>
      </c>
      <c r="F730" s="98"/>
      <c r="G730" s="57"/>
      <c r="H730" s="59"/>
      <c r="I730" s="57"/>
      <c r="J730" s="32"/>
      <c r="K730" s="32"/>
      <c r="L730" s="32"/>
      <c r="M730" s="82"/>
    </row>
    <row r="731" spans="3:13" x14ac:dyDescent="0.25">
      <c r="C731" s="80"/>
      <c r="D731" s="60"/>
      <c r="E731" s="56" t="e">
        <f>IF(OR(D731="",#REF!=""),"",NETWORKDAYS(#REF!,D731))</f>
        <v>#REF!</v>
      </c>
      <c r="F731" s="98"/>
      <c r="G731" s="57"/>
      <c r="H731" s="59"/>
      <c r="I731" s="57"/>
      <c r="J731" s="32"/>
      <c r="K731" s="32"/>
      <c r="L731" s="32"/>
      <c r="M731" s="82"/>
    </row>
    <row r="732" spans="3:13" x14ac:dyDescent="0.25">
      <c r="C732" s="80"/>
      <c r="D732" s="60"/>
      <c r="E732" s="56" t="e">
        <f>IF(OR(D732="",#REF!=""),"",NETWORKDAYS(#REF!,D732))</f>
        <v>#REF!</v>
      </c>
      <c r="F732" s="98"/>
      <c r="G732" s="57"/>
      <c r="H732" s="59"/>
      <c r="I732" s="57"/>
      <c r="J732" s="32"/>
      <c r="K732" s="32"/>
      <c r="L732" s="32"/>
      <c r="M732" s="82"/>
    </row>
    <row r="733" spans="3:13" x14ac:dyDescent="0.25">
      <c r="C733" s="80"/>
      <c r="D733" s="60"/>
      <c r="E733" s="56" t="e">
        <f>IF(OR(D733="",#REF!=""),"",NETWORKDAYS(#REF!,D733))</f>
        <v>#REF!</v>
      </c>
      <c r="F733" s="98"/>
      <c r="G733" s="57"/>
      <c r="H733" s="59"/>
      <c r="I733" s="57"/>
      <c r="J733" s="32"/>
      <c r="K733" s="32"/>
      <c r="L733" s="32"/>
      <c r="M733" s="82"/>
    </row>
    <row r="734" spans="3:13" x14ac:dyDescent="0.25">
      <c r="C734" s="80"/>
      <c r="D734" s="60"/>
      <c r="E734" s="56" t="e">
        <f>IF(OR(D734="",#REF!=""),"",NETWORKDAYS(#REF!,D734))</f>
        <v>#REF!</v>
      </c>
      <c r="F734" s="98"/>
      <c r="G734" s="57"/>
      <c r="H734" s="59"/>
      <c r="I734" s="57"/>
      <c r="J734" s="32"/>
      <c r="K734" s="32"/>
      <c r="L734" s="32"/>
      <c r="M734" s="82"/>
    </row>
    <row r="735" spans="3:13" x14ac:dyDescent="0.25">
      <c r="C735" s="80"/>
      <c r="D735" s="60"/>
      <c r="E735" s="56" t="e">
        <f>IF(OR(D735="",#REF!=""),"",NETWORKDAYS(#REF!,D735))</f>
        <v>#REF!</v>
      </c>
      <c r="F735" s="98"/>
      <c r="G735" s="57"/>
      <c r="H735" s="59"/>
      <c r="I735" s="57"/>
      <c r="J735" s="32"/>
      <c r="K735" s="32"/>
      <c r="L735" s="32"/>
      <c r="M735" s="82"/>
    </row>
    <row r="736" spans="3:13" x14ac:dyDescent="0.25">
      <c r="C736" s="80"/>
      <c r="D736" s="60"/>
      <c r="E736" s="56" t="e">
        <f>IF(OR(D736="",#REF!=""),"",NETWORKDAYS(#REF!,D736))</f>
        <v>#REF!</v>
      </c>
      <c r="F736" s="98"/>
      <c r="G736" s="57"/>
      <c r="H736" s="59"/>
      <c r="I736" s="57"/>
      <c r="J736" s="32"/>
      <c r="K736" s="32"/>
      <c r="L736" s="32"/>
      <c r="M736" s="82"/>
    </row>
    <row r="737" spans="3:13" x14ac:dyDescent="0.25">
      <c r="C737" s="80"/>
      <c r="D737" s="60"/>
      <c r="E737" s="56" t="e">
        <f>IF(OR(D737="",#REF!=""),"",NETWORKDAYS(#REF!,D737))</f>
        <v>#REF!</v>
      </c>
      <c r="F737" s="98"/>
      <c r="G737" s="57"/>
      <c r="H737" s="59"/>
      <c r="I737" s="57"/>
      <c r="J737" s="32"/>
      <c r="K737" s="32"/>
      <c r="L737" s="32"/>
      <c r="M737" s="82"/>
    </row>
    <row r="738" spans="3:13" x14ac:dyDescent="0.25">
      <c r="C738" s="80"/>
      <c r="D738" s="60"/>
      <c r="E738" s="56" t="e">
        <f>IF(OR(D738="",#REF!=""),"",NETWORKDAYS(#REF!,D738))</f>
        <v>#REF!</v>
      </c>
      <c r="F738" s="98"/>
      <c r="G738" s="57"/>
      <c r="H738" s="59"/>
      <c r="I738" s="57"/>
      <c r="J738" s="32"/>
      <c r="K738" s="32"/>
      <c r="L738" s="32"/>
      <c r="M738" s="82"/>
    </row>
    <row r="739" spans="3:13" x14ac:dyDescent="0.25">
      <c r="C739" s="80"/>
      <c r="D739" s="60"/>
      <c r="E739" s="56" t="e">
        <f>IF(OR(D739="",#REF!=""),"",NETWORKDAYS(#REF!,D739))</f>
        <v>#REF!</v>
      </c>
      <c r="F739" s="98"/>
      <c r="G739" s="57"/>
      <c r="H739" s="59"/>
      <c r="I739" s="57"/>
      <c r="J739" s="32"/>
      <c r="K739" s="32"/>
      <c r="L739" s="32"/>
      <c r="M739" s="82"/>
    </row>
    <row r="740" spans="3:13" x14ac:dyDescent="0.25">
      <c r="C740" s="80"/>
      <c r="D740" s="60"/>
      <c r="E740" s="56" t="e">
        <f>IF(OR(D740="",#REF!=""),"",NETWORKDAYS(#REF!,D740))</f>
        <v>#REF!</v>
      </c>
      <c r="F740" s="98"/>
      <c r="G740" s="57"/>
      <c r="H740" s="59"/>
      <c r="I740" s="57"/>
      <c r="J740" s="32"/>
      <c r="K740" s="32"/>
      <c r="L740" s="32"/>
      <c r="M740" s="82"/>
    </row>
    <row r="741" spans="3:13" x14ac:dyDescent="0.25">
      <c r="C741" s="80"/>
      <c r="D741" s="60"/>
      <c r="E741" s="56" t="e">
        <f>IF(OR(D741="",#REF!=""),"",NETWORKDAYS(#REF!,D741))</f>
        <v>#REF!</v>
      </c>
      <c r="F741" s="98"/>
      <c r="G741" s="57"/>
      <c r="H741" s="59"/>
      <c r="I741" s="57"/>
      <c r="J741" s="32"/>
      <c r="K741" s="32"/>
      <c r="L741" s="32"/>
      <c r="M741" s="82"/>
    </row>
    <row r="742" spans="3:13" x14ac:dyDescent="0.25">
      <c r="C742" s="80"/>
      <c r="D742" s="60"/>
      <c r="E742" s="56" t="e">
        <f>IF(OR(D742="",#REF!=""),"",NETWORKDAYS(#REF!,D742))</f>
        <v>#REF!</v>
      </c>
      <c r="F742" s="98"/>
      <c r="G742" s="57"/>
      <c r="H742" s="59"/>
      <c r="I742" s="57"/>
      <c r="J742" s="32"/>
      <c r="K742" s="32"/>
      <c r="L742" s="32"/>
      <c r="M742" s="82"/>
    </row>
    <row r="743" spans="3:13" x14ac:dyDescent="0.25">
      <c r="C743" s="80"/>
      <c r="D743" s="60"/>
      <c r="E743" s="56" t="e">
        <f>IF(OR(D743="",#REF!=""),"",NETWORKDAYS(#REF!,D743))</f>
        <v>#REF!</v>
      </c>
      <c r="F743" s="98"/>
      <c r="G743" s="57"/>
      <c r="H743" s="59"/>
      <c r="I743" s="57"/>
      <c r="J743" s="32"/>
      <c r="K743" s="32"/>
      <c r="L743" s="32"/>
      <c r="M743" s="82"/>
    </row>
    <row r="744" spans="3:13" x14ac:dyDescent="0.25">
      <c r="C744" s="80"/>
      <c r="D744" s="60"/>
      <c r="E744" s="56" t="e">
        <f>IF(OR(D744="",#REF!=""),"",NETWORKDAYS(#REF!,D744))</f>
        <v>#REF!</v>
      </c>
      <c r="F744" s="98"/>
      <c r="G744" s="57"/>
      <c r="H744" s="59"/>
      <c r="I744" s="57"/>
      <c r="J744" s="32"/>
      <c r="K744" s="32"/>
      <c r="L744" s="32"/>
      <c r="M744" s="82"/>
    </row>
    <row r="745" spans="3:13" x14ac:dyDescent="0.25">
      <c r="C745" s="80"/>
      <c r="D745" s="60"/>
      <c r="E745" s="56" t="e">
        <f>IF(OR(D745="",#REF!=""),"",NETWORKDAYS(#REF!,D745))</f>
        <v>#REF!</v>
      </c>
      <c r="F745" s="98"/>
      <c r="G745" s="57"/>
      <c r="H745" s="59"/>
      <c r="I745" s="57"/>
      <c r="J745" s="32"/>
      <c r="K745" s="32"/>
      <c r="L745" s="32"/>
      <c r="M745" s="82"/>
    </row>
    <row r="746" spans="3:13" x14ac:dyDescent="0.25">
      <c r="C746" s="80"/>
      <c r="D746" s="60"/>
      <c r="E746" s="56" t="e">
        <f>IF(OR(D746="",#REF!=""),"",NETWORKDAYS(#REF!,D746))</f>
        <v>#REF!</v>
      </c>
      <c r="F746" s="98"/>
      <c r="G746" s="57"/>
      <c r="H746" s="59"/>
      <c r="I746" s="57"/>
      <c r="J746" s="32"/>
      <c r="K746" s="32"/>
      <c r="L746" s="32"/>
      <c r="M746" s="82"/>
    </row>
    <row r="747" spans="3:13" x14ac:dyDescent="0.25">
      <c r="C747" s="80"/>
      <c r="D747" s="60"/>
      <c r="E747" s="56" t="e">
        <f>IF(OR(D747="",#REF!=""),"",NETWORKDAYS(#REF!,D747))</f>
        <v>#REF!</v>
      </c>
      <c r="F747" s="98"/>
      <c r="G747" s="57"/>
      <c r="H747" s="59"/>
      <c r="I747" s="57"/>
      <c r="J747" s="32"/>
      <c r="K747" s="32"/>
      <c r="L747" s="32"/>
      <c r="M747" s="82"/>
    </row>
    <row r="748" spans="3:13" x14ac:dyDescent="0.25">
      <c r="C748" s="80"/>
      <c r="D748" s="60"/>
      <c r="E748" s="56" t="e">
        <f>IF(OR(D748="",#REF!=""),"",NETWORKDAYS(#REF!,D748))</f>
        <v>#REF!</v>
      </c>
      <c r="F748" s="98"/>
      <c r="G748" s="57"/>
      <c r="H748" s="59"/>
      <c r="I748" s="57"/>
      <c r="J748" s="32"/>
      <c r="K748" s="32"/>
      <c r="L748" s="32"/>
      <c r="M748" s="82"/>
    </row>
    <row r="749" spans="3:13" x14ac:dyDescent="0.25">
      <c r="C749" s="80"/>
      <c r="D749" s="60"/>
      <c r="E749" s="56" t="e">
        <f>IF(OR(D749="",#REF!=""),"",NETWORKDAYS(#REF!,D749))</f>
        <v>#REF!</v>
      </c>
      <c r="F749" s="98"/>
      <c r="G749" s="57"/>
      <c r="H749" s="59"/>
      <c r="I749" s="57"/>
      <c r="J749" s="32"/>
      <c r="K749" s="32"/>
      <c r="L749" s="32"/>
      <c r="M749" s="82"/>
    </row>
    <row r="750" spans="3:13" x14ac:dyDescent="0.25">
      <c r="C750" s="80"/>
      <c r="D750" s="60"/>
      <c r="E750" s="56" t="e">
        <f>IF(OR(D750="",#REF!=""),"",NETWORKDAYS(#REF!,D750))</f>
        <v>#REF!</v>
      </c>
      <c r="F750" s="98"/>
      <c r="G750" s="57"/>
      <c r="H750" s="59"/>
      <c r="I750" s="57"/>
      <c r="J750" s="32"/>
      <c r="K750" s="32"/>
      <c r="L750" s="32"/>
      <c r="M750" s="82"/>
    </row>
    <row r="751" spans="3:13" x14ac:dyDescent="0.25">
      <c r="C751" s="80"/>
      <c r="D751" s="60"/>
      <c r="E751" s="56" t="e">
        <f>IF(OR(D751="",#REF!=""),"",NETWORKDAYS(#REF!,D751))</f>
        <v>#REF!</v>
      </c>
      <c r="F751" s="98"/>
      <c r="G751" s="57"/>
      <c r="H751" s="59"/>
      <c r="I751" s="57"/>
      <c r="J751" s="32"/>
      <c r="K751" s="32"/>
      <c r="L751" s="32"/>
      <c r="M751" s="82"/>
    </row>
    <row r="752" spans="3:13" x14ac:dyDescent="0.25">
      <c r="C752" s="80"/>
      <c r="D752" s="60"/>
      <c r="E752" s="56" t="e">
        <f>IF(OR(D752="",#REF!=""),"",NETWORKDAYS(#REF!,D752))</f>
        <v>#REF!</v>
      </c>
      <c r="F752" s="98"/>
      <c r="G752" s="57"/>
      <c r="H752" s="59"/>
      <c r="I752" s="57"/>
      <c r="J752" s="32"/>
      <c r="K752" s="32"/>
      <c r="L752" s="32"/>
      <c r="M752" s="82"/>
    </row>
    <row r="753" spans="3:13" x14ac:dyDescent="0.25">
      <c r="C753" s="80"/>
      <c r="D753" s="60"/>
      <c r="E753" s="56" t="e">
        <f>IF(OR(D753="",#REF!=""),"",NETWORKDAYS(#REF!,D753))</f>
        <v>#REF!</v>
      </c>
      <c r="F753" s="98"/>
      <c r="G753" s="57"/>
      <c r="H753" s="59"/>
      <c r="I753" s="57"/>
      <c r="J753" s="32"/>
      <c r="K753" s="32"/>
      <c r="L753" s="32"/>
      <c r="M753" s="82"/>
    </row>
    <row r="754" spans="3:13" x14ac:dyDescent="0.25">
      <c r="C754" s="80"/>
      <c r="D754" s="60"/>
      <c r="E754" s="56" t="e">
        <f>IF(OR(D754="",#REF!=""),"",NETWORKDAYS(#REF!,D754))</f>
        <v>#REF!</v>
      </c>
      <c r="F754" s="98"/>
      <c r="G754" s="57"/>
      <c r="H754" s="59"/>
      <c r="I754" s="57"/>
      <c r="J754" s="32"/>
      <c r="K754" s="32"/>
      <c r="L754" s="32"/>
      <c r="M754" s="82"/>
    </row>
    <row r="755" spans="3:13" x14ac:dyDescent="0.25">
      <c r="C755" s="80"/>
      <c r="D755" s="60"/>
      <c r="E755" s="56" t="e">
        <f>IF(OR(D755="",#REF!=""),"",NETWORKDAYS(#REF!,D755))</f>
        <v>#REF!</v>
      </c>
      <c r="F755" s="98"/>
      <c r="G755" s="57"/>
      <c r="H755" s="59"/>
      <c r="I755" s="57"/>
      <c r="J755" s="32"/>
      <c r="K755" s="32"/>
      <c r="L755" s="32"/>
      <c r="M755" s="82"/>
    </row>
    <row r="756" spans="3:13" x14ac:dyDescent="0.25">
      <c r="C756" s="80"/>
      <c r="D756" s="60"/>
      <c r="E756" s="56" t="e">
        <f>IF(OR(D756="",#REF!=""),"",NETWORKDAYS(#REF!,D756))</f>
        <v>#REF!</v>
      </c>
      <c r="F756" s="98"/>
      <c r="G756" s="57"/>
      <c r="H756" s="59"/>
      <c r="I756" s="57"/>
      <c r="J756" s="32"/>
      <c r="K756" s="32"/>
      <c r="L756" s="32"/>
      <c r="M756" s="82"/>
    </row>
    <row r="757" spans="3:13" x14ac:dyDescent="0.25">
      <c r="C757" s="80"/>
      <c r="D757" s="60"/>
      <c r="E757" s="56" t="e">
        <f>IF(OR(D757="",#REF!=""),"",NETWORKDAYS(#REF!,D757))</f>
        <v>#REF!</v>
      </c>
      <c r="F757" s="98"/>
      <c r="G757" s="57"/>
      <c r="H757" s="59"/>
      <c r="I757" s="57"/>
      <c r="J757" s="32"/>
      <c r="K757" s="32"/>
      <c r="L757" s="32"/>
      <c r="M757" s="82"/>
    </row>
    <row r="758" spans="3:13" x14ac:dyDescent="0.25">
      <c r="C758" s="80"/>
      <c r="D758" s="60"/>
      <c r="E758" s="56" t="e">
        <f>IF(OR(D758="",#REF!=""),"",NETWORKDAYS(#REF!,D758))</f>
        <v>#REF!</v>
      </c>
      <c r="F758" s="98"/>
      <c r="G758" s="57"/>
      <c r="H758" s="59"/>
      <c r="I758" s="57"/>
      <c r="J758" s="32"/>
      <c r="K758" s="32"/>
      <c r="L758" s="32"/>
      <c r="M758" s="82"/>
    </row>
    <row r="759" spans="3:13" x14ac:dyDescent="0.25">
      <c r="C759" s="80"/>
      <c r="D759" s="60"/>
      <c r="E759" s="56" t="e">
        <f>IF(OR(D759="",#REF!=""),"",NETWORKDAYS(#REF!,D759))</f>
        <v>#REF!</v>
      </c>
      <c r="F759" s="98"/>
      <c r="G759" s="57"/>
      <c r="H759" s="59"/>
      <c r="I759" s="57"/>
      <c r="J759" s="32"/>
      <c r="K759" s="32"/>
      <c r="L759" s="32"/>
      <c r="M759" s="82"/>
    </row>
    <row r="760" spans="3:13" x14ac:dyDescent="0.25">
      <c r="C760" s="80"/>
      <c r="D760" s="60"/>
      <c r="E760" s="56" t="e">
        <f>IF(OR(D760="",#REF!=""),"",NETWORKDAYS(#REF!,D760))</f>
        <v>#REF!</v>
      </c>
      <c r="F760" s="98"/>
      <c r="G760" s="57"/>
      <c r="H760" s="59"/>
      <c r="I760" s="57"/>
      <c r="J760" s="32"/>
      <c r="K760" s="32"/>
      <c r="L760" s="32"/>
      <c r="M760" s="82"/>
    </row>
    <row r="761" spans="3:13" x14ac:dyDescent="0.25">
      <c r="C761" s="80"/>
      <c r="D761" s="60"/>
      <c r="E761" s="56" t="e">
        <f>IF(OR(D761="",#REF!=""),"",NETWORKDAYS(#REF!,D761))</f>
        <v>#REF!</v>
      </c>
      <c r="F761" s="98"/>
      <c r="G761" s="57"/>
      <c r="H761" s="59"/>
      <c r="I761" s="57"/>
      <c r="J761" s="32"/>
      <c r="K761" s="32"/>
      <c r="L761" s="32"/>
      <c r="M761" s="82"/>
    </row>
    <row r="762" spans="3:13" x14ac:dyDescent="0.25">
      <c r="C762" s="80"/>
      <c r="D762" s="60"/>
      <c r="E762" s="56" t="e">
        <f>IF(OR(D762="",#REF!=""),"",NETWORKDAYS(#REF!,D762))</f>
        <v>#REF!</v>
      </c>
      <c r="F762" s="98"/>
      <c r="G762" s="57"/>
      <c r="H762" s="59"/>
      <c r="I762" s="57"/>
      <c r="J762" s="32"/>
      <c r="K762" s="32"/>
      <c r="L762" s="32"/>
      <c r="M762" s="82"/>
    </row>
    <row r="763" spans="3:13" x14ac:dyDescent="0.25">
      <c r="C763" s="80"/>
      <c r="D763" s="60"/>
      <c r="E763" s="56" t="e">
        <f>IF(OR(D763="",#REF!=""),"",NETWORKDAYS(#REF!,D763))</f>
        <v>#REF!</v>
      </c>
      <c r="F763" s="98"/>
      <c r="G763" s="57"/>
      <c r="H763" s="59"/>
      <c r="I763" s="57"/>
      <c r="J763" s="32"/>
      <c r="K763" s="32"/>
      <c r="L763" s="32"/>
      <c r="M763" s="82"/>
    </row>
    <row r="764" spans="3:13" x14ac:dyDescent="0.25">
      <c r="C764" s="80"/>
      <c r="D764" s="60"/>
      <c r="E764" s="56" t="e">
        <f>IF(OR(D764="",#REF!=""),"",NETWORKDAYS(#REF!,D764))</f>
        <v>#REF!</v>
      </c>
      <c r="F764" s="98"/>
      <c r="G764" s="57"/>
      <c r="H764" s="59"/>
      <c r="I764" s="57"/>
      <c r="J764" s="32"/>
      <c r="K764" s="32"/>
      <c r="L764" s="32"/>
      <c r="M764" s="82"/>
    </row>
    <row r="765" spans="3:13" x14ac:dyDescent="0.25">
      <c r="C765" s="80"/>
      <c r="D765" s="60"/>
      <c r="E765" s="56" t="e">
        <f>IF(OR(D765="",#REF!=""),"",NETWORKDAYS(#REF!,D765))</f>
        <v>#REF!</v>
      </c>
      <c r="F765" s="98"/>
      <c r="G765" s="57"/>
      <c r="H765" s="59"/>
      <c r="I765" s="57"/>
      <c r="J765" s="32"/>
      <c r="K765" s="32"/>
      <c r="L765" s="32"/>
      <c r="M765" s="82"/>
    </row>
    <row r="766" spans="3:13" x14ac:dyDescent="0.25">
      <c r="C766" s="80"/>
      <c r="D766" s="60"/>
      <c r="E766" s="56" t="e">
        <f>IF(OR(D766="",#REF!=""),"",NETWORKDAYS(#REF!,D766))</f>
        <v>#REF!</v>
      </c>
      <c r="F766" s="98"/>
      <c r="G766" s="57"/>
      <c r="H766" s="59"/>
      <c r="I766" s="57"/>
      <c r="J766" s="32"/>
      <c r="K766" s="32"/>
      <c r="L766" s="32"/>
      <c r="M766" s="82"/>
    </row>
    <row r="767" spans="3:13" x14ac:dyDescent="0.25">
      <c r="C767" s="80"/>
      <c r="D767" s="60"/>
      <c r="E767" s="56" t="e">
        <f>IF(OR(D767="",#REF!=""),"",NETWORKDAYS(#REF!,D767))</f>
        <v>#REF!</v>
      </c>
      <c r="F767" s="98"/>
      <c r="G767" s="57"/>
      <c r="H767" s="59"/>
      <c r="I767" s="57"/>
      <c r="J767" s="32"/>
      <c r="K767" s="32"/>
      <c r="L767" s="32"/>
      <c r="M767" s="82"/>
    </row>
    <row r="768" spans="3:13" x14ac:dyDescent="0.25">
      <c r="C768" s="80"/>
      <c r="D768" s="60"/>
      <c r="E768" s="56" t="e">
        <f>IF(OR(D768="",#REF!=""),"",NETWORKDAYS(#REF!,D768))</f>
        <v>#REF!</v>
      </c>
      <c r="F768" s="98"/>
      <c r="G768" s="57"/>
      <c r="H768" s="59"/>
      <c r="I768" s="57"/>
      <c r="J768" s="32"/>
      <c r="K768" s="32"/>
      <c r="L768" s="32"/>
      <c r="M768" s="82"/>
    </row>
    <row r="769" spans="3:13" x14ac:dyDescent="0.25">
      <c r="C769" s="80"/>
      <c r="D769" s="60"/>
      <c r="E769" s="56" t="e">
        <f>IF(OR(D769="",#REF!=""),"",NETWORKDAYS(#REF!,D769))</f>
        <v>#REF!</v>
      </c>
      <c r="F769" s="98"/>
      <c r="G769" s="57"/>
      <c r="H769" s="59"/>
      <c r="I769" s="57"/>
      <c r="J769" s="32"/>
      <c r="K769" s="32"/>
      <c r="L769" s="32"/>
      <c r="M769" s="82"/>
    </row>
    <row r="770" spans="3:13" x14ac:dyDescent="0.25">
      <c r="C770" s="80"/>
      <c r="D770" s="60"/>
      <c r="E770" s="56" t="e">
        <f>IF(OR(D770="",#REF!=""),"",NETWORKDAYS(#REF!,D770))</f>
        <v>#REF!</v>
      </c>
      <c r="F770" s="98"/>
      <c r="G770" s="57"/>
      <c r="H770" s="59"/>
      <c r="I770" s="57"/>
      <c r="J770" s="32"/>
      <c r="K770" s="32"/>
      <c r="L770" s="32"/>
      <c r="M770" s="82"/>
    </row>
    <row r="771" spans="3:13" x14ac:dyDescent="0.25">
      <c r="C771" s="80"/>
      <c r="D771" s="60"/>
      <c r="E771" s="56" t="e">
        <f>IF(OR(D771="",#REF!=""),"",NETWORKDAYS(#REF!,D771))</f>
        <v>#REF!</v>
      </c>
      <c r="F771" s="98"/>
      <c r="G771" s="57"/>
      <c r="H771" s="59"/>
      <c r="I771" s="57"/>
      <c r="J771" s="32"/>
      <c r="K771" s="32"/>
      <c r="L771" s="32"/>
      <c r="M771" s="82"/>
    </row>
    <row r="772" spans="3:13" x14ac:dyDescent="0.25">
      <c r="C772" s="80"/>
      <c r="D772" s="60"/>
      <c r="E772" s="56" t="e">
        <f>IF(OR(D772="",#REF!=""),"",NETWORKDAYS(#REF!,D772))</f>
        <v>#REF!</v>
      </c>
      <c r="F772" s="98"/>
      <c r="G772" s="57"/>
      <c r="H772" s="59"/>
      <c r="I772" s="57"/>
      <c r="J772" s="32"/>
      <c r="K772" s="32"/>
      <c r="L772" s="32"/>
      <c r="M772" s="82"/>
    </row>
    <row r="773" spans="3:13" x14ac:dyDescent="0.25">
      <c r="C773" s="80"/>
      <c r="D773" s="60"/>
      <c r="E773" s="56" t="e">
        <f>IF(OR(D773="",#REF!=""),"",NETWORKDAYS(#REF!,D773))</f>
        <v>#REF!</v>
      </c>
      <c r="F773" s="98"/>
      <c r="G773" s="57"/>
      <c r="H773" s="59"/>
      <c r="I773" s="57"/>
      <c r="J773" s="32"/>
      <c r="K773" s="32"/>
      <c r="L773" s="32"/>
      <c r="M773" s="82"/>
    </row>
    <row r="774" spans="3:13" x14ac:dyDescent="0.25">
      <c r="C774" s="80"/>
      <c r="D774" s="60"/>
      <c r="E774" s="56" t="e">
        <f>IF(OR(D774="",#REF!=""),"",NETWORKDAYS(#REF!,D774))</f>
        <v>#REF!</v>
      </c>
      <c r="F774" s="98"/>
      <c r="G774" s="57"/>
      <c r="H774" s="59"/>
      <c r="I774" s="57"/>
      <c r="J774" s="32"/>
      <c r="K774" s="32"/>
      <c r="L774" s="32"/>
      <c r="M774" s="82"/>
    </row>
    <row r="775" spans="3:13" x14ac:dyDescent="0.25">
      <c r="C775" s="80"/>
      <c r="D775" s="60"/>
      <c r="E775" s="56" t="e">
        <f>IF(OR(D775="",#REF!=""),"",NETWORKDAYS(#REF!,D775))</f>
        <v>#REF!</v>
      </c>
      <c r="F775" s="98"/>
      <c r="G775" s="57"/>
      <c r="H775" s="59"/>
      <c r="I775" s="57"/>
      <c r="J775" s="32"/>
      <c r="K775" s="32"/>
      <c r="L775" s="32"/>
      <c r="M775" s="82"/>
    </row>
    <row r="776" spans="3:13" x14ac:dyDescent="0.25">
      <c r="C776" s="80"/>
      <c r="D776" s="60"/>
      <c r="E776" s="56" t="e">
        <f>IF(OR(D776="",#REF!=""),"",NETWORKDAYS(#REF!,D776))</f>
        <v>#REF!</v>
      </c>
      <c r="F776" s="98"/>
      <c r="G776" s="57"/>
      <c r="H776" s="59"/>
      <c r="I776" s="57"/>
      <c r="J776" s="32"/>
      <c r="K776" s="32"/>
      <c r="L776" s="32"/>
      <c r="M776" s="82"/>
    </row>
    <row r="777" spans="3:13" x14ac:dyDescent="0.25">
      <c r="C777" s="80"/>
      <c r="D777" s="60"/>
      <c r="E777" s="56" t="e">
        <f>IF(OR(D777="",#REF!=""),"",NETWORKDAYS(#REF!,D777))</f>
        <v>#REF!</v>
      </c>
      <c r="F777" s="98"/>
      <c r="G777" s="57"/>
      <c r="H777" s="59"/>
      <c r="I777" s="57"/>
      <c r="J777" s="32"/>
      <c r="K777" s="32"/>
      <c r="L777" s="32"/>
      <c r="M777" s="82"/>
    </row>
    <row r="778" spans="3:13" x14ac:dyDescent="0.25">
      <c r="C778" s="80"/>
      <c r="D778" s="60"/>
      <c r="E778" s="56" t="e">
        <f>IF(OR(D778="",#REF!=""),"",NETWORKDAYS(#REF!,D778))</f>
        <v>#REF!</v>
      </c>
      <c r="F778" s="98"/>
      <c r="G778" s="57"/>
      <c r="H778" s="59"/>
      <c r="I778" s="57"/>
      <c r="J778" s="32"/>
      <c r="K778" s="32"/>
      <c r="L778" s="32"/>
      <c r="M778" s="82"/>
    </row>
    <row r="779" spans="3:13" x14ac:dyDescent="0.25">
      <c r="C779" s="80"/>
      <c r="D779" s="60"/>
      <c r="E779" s="56" t="e">
        <f>IF(OR(D779="",#REF!=""),"",NETWORKDAYS(#REF!,D779))</f>
        <v>#REF!</v>
      </c>
      <c r="F779" s="98"/>
      <c r="G779" s="57"/>
      <c r="H779" s="59"/>
      <c r="I779" s="57"/>
      <c r="J779" s="32"/>
      <c r="K779" s="32"/>
      <c r="L779" s="32"/>
      <c r="M779" s="82"/>
    </row>
    <row r="780" spans="3:13" x14ac:dyDescent="0.25">
      <c r="C780" s="80"/>
      <c r="D780" s="60"/>
      <c r="E780" s="56" t="e">
        <f>IF(OR(D780="",#REF!=""),"",NETWORKDAYS(#REF!,D780))</f>
        <v>#REF!</v>
      </c>
      <c r="F780" s="98"/>
      <c r="G780" s="57"/>
      <c r="H780" s="59"/>
      <c r="I780" s="57"/>
      <c r="J780" s="32"/>
      <c r="K780" s="32"/>
      <c r="L780" s="32"/>
      <c r="M780" s="82"/>
    </row>
    <row r="781" spans="3:13" x14ac:dyDescent="0.25">
      <c r="C781" s="80"/>
      <c r="D781" s="60"/>
      <c r="E781" s="56" t="e">
        <f>IF(OR(D781="",#REF!=""),"",NETWORKDAYS(#REF!,D781))</f>
        <v>#REF!</v>
      </c>
      <c r="F781" s="98"/>
      <c r="G781" s="57"/>
      <c r="H781" s="59"/>
      <c r="I781" s="57"/>
      <c r="J781" s="32"/>
      <c r="K781" s="32"/>
      <c r="L781" s="32"/>
      <c r="M781" s="82"/>
    </row>
    <row r="782" spans="3:13" x14ac:dyDescent="0.25">
      <c r="C782" s="80"/>
      <c r="D782" s="60"/>
      <c r="E782" s="56" t="e">
        <f>IF(OR(D782="",#REF!=""),"",NETWORKDAYS(#REF!,D782))</f>
        <v>#REF!</v>
      </c>
      <c r="F782" s="98"/>
      <c r="G782" s="57"/>
      <c r="H782" s="59"/>
      <c r="I782" s="57"/>
      <c r="J782" s="32"/>
      <c r="K782" s="32"/>
      <c r="L782" s="32"/>
      <c r="M782" s="82"/>
    </row>
    <row r="783" spans="3:13" x14ac:dyDescent="0.25">
      <c r="C783" s="80"/>
      <c r="D783" s="60"/>
      <c r="E783" s="56" t="e">
        <f>IF(OR(D783="",#REF!=""),"",NETWORKDAYS(#REF!,D783))</f>
        <v>#REF!</v>
      </c>
      <c r="F783" s="98"/>
      <c r="G783" s="57"/>
      <c r="H783" s="59"/>
      <c r="I783" s="57"/>
      <c r="J783" s="32"/>
      <c r="K783" s="32"/>
      <c r="L783" s="32"/>
      <c r="M783" s="82"/>
    </row>
    <row r="784" spans="3:13" x14ac:dyDescent="0.25">
      <c r="C784" s="80"/>
      <c r="D784" s="60"/>
      <c r="E784" s="56" t="e">
        <f>IF(OR(D784="",#REF!=""),"",NETWORKDAYS(#REF!,D784))</f>
        <v>#REF!</v>
      </c>
      <c r="F784" s="98"/>
      <c r="G784" s="57"/>
      <c r="H784" s="59"/>
      <c r="I784" s="57"/>
      <c r="J784" s="32"/>
      <c r="K784" s="32"/>
      <c r="L784" s="32"/>
      <c r="M784" s="82"/>
    </row>
    <row r="785" spans="3:13" x14ac:dyDescent="0.25">
      <c r="C785" s="80"/>
      <c r="D785" s="60"/>
      <c r="E785" s="56" t="e">
        <f>IF(OR(D785="",#REF!=""),"",NETWORKDAYS(#REF!,D785))</f>
        <v>#REF!</v>
      </c>
      <c r="F785" s="98"/>
      <c r="G785" s="57"/>
      <c r="H785" s="59"/>
      <c r="I785" s="57"/>
      <c r="J785" s="32"/>
      <c r="K785" s="32"/>
      <c r="L785" s="32"/>
      <c r="M785" s="82"/>
    </row>
    <row r="786" spans="3:13" x14ac:dyDescent="0.25">
      <c r="C786" s="80"/>
      <c r="D786" s="60"/>
      <c r="E786" s="56" t="e">
        <f>IF(OR(D786="",#REF!=""),"",NETWORKDAYS(#REF!,D786))</f>
        <v>#REF!</v>
      </c>
      <c r="F786" s="98"/>
      <c r="G786" s="57"/>
      <c r="H786" s="59"/>
      <c r="I786" s="57"/>
      <c r="J786" s="32"/>
      <c r="K786" s="32"/>
      <c r="L786" s="32"/>
      <c r="M786" s="82"/>
    </row>
    <row r="787" spans="3:13" x14ac:dyDescent="0.25">
      <c r="C787" s="80"/>
      <c r="D787" s="60"/>
      <c r="E787" s="56" t="e">
        <f>IF(OR(D787="",#REF!=""),"",NETWORKDAYS(#REF!,D787))</f>
        <v>#REF!</v>
      </c>
      <c r="F787" s="98"/>
      <c r="G787" s="57"/>
      <c r="H787" s="59"/>
      <c r="I787" s="57"/>
      <c r="J787" s="32"/>
      <c r="K787" s="32"/>
      <c r="L787" s="32"/>
      <c r="M787" s="82"/>
    </row>
    <row r="788" spans="3:13" x14ac:dyDescent="0.25">
      <c r="C788" s="80"/>
      <c r="D788" s="60"/>
      <c r="E788" s="56" t="e">
        <f>IF(OR(D788="",#REF!=""),"",NETWORKDAYS(#REF!,D788))</f>
        <v>#REF!</v>
      </c>
      <c r="F788" s="98"/>
      <c r="G788" s="57"/>
      <c r="H788" s="59"/>
      <c r="I788" s="57"/>
      <c r="J788" s="32"/>
      <c r="K788" s="32"/>
      <c r="L788" s="32"/>
      <c r="M788" s="82"/>
    </row>
    <row r="789" spans="3:13" x14ac:dyDescent="0.25">
      <c r="C789" s="80"/>
      <c r="D789" s="60"/>
      <c r="E789" s="56" t="e">
        <f>IF(OR(D789="",#REF!=""),"",NETWORKDAYS(#REF!,D789))</f>
        <v>#REF!</v>
      </c>
      <c r="F789" s="98"/>
      <c r="G789" s="57"/>
      <c r="H789" s="59"/>
      <c r="I789" s="57"/>
      <c r="J789" s="32"/>
      <c r="K789" s="32"/>
      <c r="L789" s="32"/>
      <c r="M789" s="82"/>
    </row>
    <row r="790" spans="3:13" x14ac:dyDescent="0.25">
      <c r="C790" s="80"/>
      <c r="D790" s="60"/>
      <c r="E790" s="56" t="e">
        <f>IF(OR(D790="",#REF!=""),"",NETWORKDAYS(#REF!,D790))</f>
        <v>#REF!</v>
      </c>
      <c r="F790" s="98"/>
      <c r="G790" s="57"/>
      <c r="H790" s="59"/>
      <c r="I790" s="57"/>
      <c r="J790" s="32"/>
      <c r="K790" s="32"/>
      <c r="L790" s="32"/>
      <c r="M790" s="82"/>
    </row>
    <row r="791" spans="3:13" x14ac:dyDescent="0.25">
      <c r="C791" s="80"/>
      <c r="D791" s="60"/>
      <c r="E791" s="56" t="e">
        <f>IF(OR(D791="",#REF!=""),"",NETWORKDAYS(#REF!,D791))</f>
        <v>#REF!</v>
      </c>
      <c r="F791" s="98"/>
      <c r="G791" s="57"/>
      <c r="H791" s="59"/>
      <c r="I791" s="57"/>
      <c r="J791" s="32"/>
      <c r="K791" s="32"/>
      <c r="L791" s="32"/>
      <c r="M791" s="82"/>
    </row>
    <row r="792" spans="3:13" x14ac:dyDescent="0.25">
      <c r="C792" s="80"/>
      <c r="D792" s="60"/>
      <c r="E792" s="56" t="e">
        <f>IF(OR(D792="",#REF!=""),"",NETWORKDAYS(#REF!,D792))</f>
        <v>#REF!</v>
      </c>
      <c r="F792" s="98"/>
      <c r="G792" s="57"/>
      <c r="H792" s="59"/>
      <c r="I792" s="57"/>
      <c r="J792" s="32"/>
      <c r="K792" s="32"/>
      <c r="L792" s="32"/>
      <c r="M792" s="82"/>
    </row>
    <row r="793" spans="3:13" x14ac:dyDescent="0.25">
      <c r="C793" s="80"/>
      <c r="D793" s="60"/>
      <c r="E793" s="56" t="e">
        <f>IF(OR(D793="",#REF!=""),"",NETWORKDAYS(#REF!,D793))</f>
        <v>#REF!</v>
      </c>
      <c r="F793" s="98"/>
      <c r="G793" s="57"/>
      <c r="H793" s="59"/>
      <c r="I793" s="57"/>
      <c r="J793" s="32"/>
      <c r="K793" s="32"/>
      <c r="L793" s="32"/>
      <c r="M793" s="82"/>
    </row>
    <row r="794" spans="3:13" x14ac:dyDescent="0.25">
      <c r="C794" s="80"/>
      <c r="D794" s="60"/>
      <c r="E794" s="56" t="e">
        <f>IF(OR(D794="",#REF!=""),"",NETWORKDAYS(#REF!,D794))</f>
        <v>#REF!</v>
      </c>
      <c r="F794" s="98"/>
      <c r="G794" s="57"/>
      <c r="H794" s="59"/>
      <c r="I794" s="57"/>
      <c r="J794" s="32"/>
      <c r="K794" s="32"/>
      <c r="L794" s="32"/>
      <c r="M794" s="82"/>
    </row>
    <row r="795" spans="3:13" x14ac:dyDescent="0.25">
      <c r="C795" s="80"/>
      <c r="D795" s="60"/>
      <c r="E795" s="56" t="e">
        <f>IF(OR(D795="",#REF!=""),"",NETWORKDAYS(#REF!,D795))</f>
        <v>#REF!</v>
      </c>
      <c r="F795" s="98"/>
      <c r="G795" s="57"/>
      <c r="H795" s="59"/>
      <c r="I795" s="57"/>
      <c r="J795" s="32"/>
      <c r="K795" s="32"/>
      <c r="L795" s="32"/>
      <c r="M795" s="82"/>
    </row>
    <row r="796" spans="3:13" x14ac:dyDescent="0.25">
      <c r="C796" s="80"/>
      <c r="D796" s="60"/>
      <c r="E796" s="56" t="e">
        <f>IF(OR(D796="",#REF!=""),"",NETWORKDAYS(#REF!,D796))</f>
        <v>#REF!</v>
      </c>
      <c r="F796" s="98"/>
      <c r="G796" s="57"/>
      <c r="H796" s="59"/>
      <c r="I796" s="57"/>
      <c r="J796" s="32"/>
      <c r="K796" s="32"/>
      <c r="L796" s="32"/>
      <c r="M796" s="82"/>
    </row>
    <row r="797" spans="3:13" x14ac:dyDescent="0.25">
      <c r="C797" s="80"/>
      <c r="D797" s="60"/>
      <c r="E797" s="56" t="e">
        <f>IF(OR(D797="",#REF!=""),"",NETWORKDAYS(#REF!,D797))</f>
        <v>#REF!</v>
      </c>
      <c r="F797" s="98"/>
      <c r="G797" s="57"/>
      <c r="H797" s="59"/>
      <c r="I797" s="57"/>
      <c r="J797" s="32"/>
      <c r="K797" s="32"/>
      <c r="L797" s="32"/>
      <c r="M797" s="82"/>
    </row>
    <row r="798" spans="3:13" x14ac:dyDescent="0.25">
      <c r="C798" s="80"/>
      <c r="D798" s="60"/>
      <c r="E798" s="56" t="e">
        <f>IF(OR(D798="",#REF!=""),"",NETWORKDAYS(#REF!,D798))</f>
        <v>#REF!</v>
      </c>
      <c r="F798" s="98"/>
      <c r="G798" s="57"/>
      <c r="H798" s="59"/>
      <c r="I798" s="57"/>
      <c r="J798" s="32"/>
      <c r="K798" s="32"/>
      <c r="L798" s="32"/>
      <c r="M798" s="82"/>
    </row>
    <row r="799" spans="3:13" x14ac:dyDescent="0.25">
      <c r="C799" s="80"/>
      <c r="D799" s="60"/>
      <c r="E799" s="56" t="e">
        <f>IF(OR(D799="",#REF!=""),"",NETWORKDAYS(#REF!,D799))</f>
        <v>#REF!</v>
      </c>
      <c r="F799" s="98"/>
      <c r="G799" s="57"/>
      <c r="H799" s="59"/>
      <c r="I799" s="57"/>
      <c r="J799" s="32"/>
      <c r="K799" s="32"/>
      <c r="L799" s="32"/>
      <c r="M799" s="82"/>
    </row>
    <row r="800" spans="3:13" x14ac:dyDescent="0.25">
      <c r="C800" s="80"/>
      <c r="D800" s="60"/>
      <c r="E800" s="56" t="e">
        <f>IF(OR(D800="",#REF!=""),"",NETWORKDAYS(#REF!,D800))</f>
        <v>#REF!</v>
      </c>
      <c r="F800" s="98"/>
      <c r="G800" s="57"/>
      <c r="H800" s="59"/>
      <c r="I800" s="57"/>
      <c r="J800" s="32"/>
      <c r="K800" s="32"/>
      <c r="L800" s="32"/>
      <c r="M800" s="82"/>
    </row>
    <row r="801" spans="3:13" x14ac:dyDescent="0.25">
      <c r="C801" s="80"/>
      <c r="D801" s="60"/>
      <c r="E801" s="56" t="e">
        <f>IF(OR(D801="",#REF!=""),"",NETWORKDAYS(#REF!,D801))</f>
        <v>#REF!</v>
      </c>
      <c r="F801" s="98"/>
      <c r="G801" s="57"/>
      <c r="H801" s="59"/>
      <c r="I801" s="57"/>
      <c r="J801" s="32"/>
      <c r="K801" s="32"/>
      <c r="L801" s="32"/>
      <c r="M801" s="82"/>
    </row>
    <row r="802" spans="3:13" x14ac:dyDescent="0.25">
      <c r="C802" s="80"/>
      <c r="D802" s="60"/>
      <c r="E802" s="56" t="e">
        <f>IF(OR(D802="",#REF!=""),"",NETWORKDAYS(#REF!,D802))</f>
        <v>#REF!</v>
      </c>
      <c r="F802" s="98"/>
      <c r="G802" s="57"/>
      <c r="H802" s="59"/>
      <c r="I802" s="57"/>
      <c r="J802" s="32"/>
      <c r="K802" s="32"/>
      <c r="L802" s="32"/>
      <c r="M802" s="82"/>
    </row>
    <row r="803" spans="3:13" x14ac:dyDescent="0.25">
      <c r="C803" s="80"/>
      <c r="D803" s="60"/>
      <c r="E803" s="56" t="e">
        <f>IF(OR(D803="",#REF!=""),"",NETWORKDAYS(#REF!,D803))</f>
        <v>#REF!</v>
      </c>
      <c r="F803" s="98"/>
      <c r="G803" s="57"/>
      <c r="H803" s="59"/>
      <c r="I803" s="57"/>
      <c r="J803" s="32"/>
      <c r="K803" s="32"/>
      <c r="L803" s="32"/>
      <c r="M803" s="82"/>
    </row>
    <row r="804" spans="3:13" x14ac:dyDescent="0.25">
      <c r="C804" s="80"/>
      <c r="D804" s="60"/>
      <c r="E804" s="56" t="e">
        <f>IF(OR(D804="",#REF!=""),"",NETWORKDAYS(#REF!,D804))</f>
        <v>#REF!</v>
      </c>
      <c r="F804" s="98"/>
      <c r="G804" s="57"/>
      <c r="H804" s="59"/>
      <c r="I804" s="57"/>
      <c r="J804" s="32"/>
      <c r="K804" s="32"/>
      <c r="L804" s="32"/>
      <c r="M804" s="82"/>
    </row>
    <row r="805" spans="3:13" x14ac:dyDescent="0.25">
      <c r="C805" s="80"/>
      <c r="D805" s="60"/>
      <c r="E805" s="56" t="e">
        <f>IF(OR(D805="",#REF!=""),"",NETWORKDAYS(#REF!,D805))</f>
        <v>#REF!</v>
      </c>
      <c r="F805" s="98"/>
      <c r="G805" s="57"/>
      <c r="H805" s="59"/>
      <c r="I805" s="57"/>
      <c r="J805" s="32"/>
      <c r="K805" s="32"/>
      <c r="L805" s="32"/>
      <c r="M805" s="82"/>
    </row>
    <row r="806" spans="3:13" x14ac:dyDescent="0.25">
      <c r="C806" s="80"/>
      <c r="D806" s="60"/>
      <c r="E806" s="56" t="e">
        <f>IF(OR(D806="",#REF!=""),"",NETWORKDAYS(#REF!,D806))</f>
        <v>#REF!</v>
      </c>
      <c r="F806" s="98"/>
      <c r="G806" s="57"/>
      <c r="H806" s="59"/>
      <c r="I806" s="57"/>
      <c r="J806" s="32"/>
      <c r="K806" s="32"/>
      <c r="L806" s="32"/>
      <c r="M806" s="82"/>
    </row>
    <row r="807" spans="3:13" x14ac:dyDescent="0.25">
      <c r="C807" s="80"/>
      <c r="D807" s="60"/>
      <c r="E807" s="56" t="e">
        <f>IF(OR(D807="",#REF!=""),"",NETWORKDAYS(#REF!,D807))</f>
        <v>#REF!</v>
      </c>
      <c r="F807" s="98"/>
      <c r="G807" s="57"/>
      <c r="H807" s="59"/>
      <c r="I807" s="57"/>
      <c r="J807" s="32"/>
      <c r="K807" s="32"/>
      <c r="L807" s="32"/>
      <c r="M807" s="82"/>
    </row>
    <row r="808" spans="3:13" x14ac:dyDescent="0.25">
      <c r="C808" s="80"/>
      <c r="D808" s="60"/>
      <c r="E808" s="56" t="e">
        <f>IF(OR(D808="",#REF!=""),"",NETWORKDAYS(#REF!,D808))</f>
        <v>#REF!</v>
      </c>
      <c r="F808" s="98"/>
      <c r="G808" s="57"/>
      <c r="H808" s="59"/>
      <c r="I808" s="57"/>
      <c r="J808" s="32"/>
      <c r="K808" s="32"/>
      <c r="L808" s="32"/>
      <c r="M808" s="82"/>
    </row>
    <row r="809" spans="3:13" x14ac:dyDescent="0.25">
      <c r="C809" s="80"/>
      <c r="D809" s="60"/>
      <c r="E809" s="56" t="e">
        <f>IF(OR(D809="",#REF!=""),"",NETWORKDAYS(#REF!,D809))</f>
        <v>#REF!</v>
      </c>
      <c r="F809" s="98"/>
      <c r="G809" s="57"/>
      <c r="H809" s="59"/>
      <c r="I809" s="57"/>
      <c r="J809" s="32"/>
      <c r="K809" s="32"/>
      <c r="L809" s="32"/>
      <c r="M809" s="82"/>
    </row>
    <row r="810" spans="3:13" x14ac:dyDescent="0.25">
      <c r="C810" s="80"/>
      <c r="D810" s="60"/>
      <c r="E810" s="56" t="e">
        <f>IF(OR(D810="",#REF!=""),"",NETWORKDAYS(#REF!,D810))</f>
        <v>#REF!</v>
      </c>
      <c r="F810" s="98"/>
      <c r="G810" s="57"/>
      <c r="H810" s="59"/>
      <c r="I810" s="57"/>
      <c r="J810" s="32"/>
      <c r="K810" s="32"/>
      <c r="L810" s="32"/>
      <c r="M810" s="82"/>
    </row>
    <row r="811" spans="3:13" x14ac:dyDescent="0.25">
      <c r="C811" s="80"/>
      <c r="D811" s="60"/>
      <c r="E811" s="56" t="e">
        <f>IF(OR(D811="",#REF!=""),"",NETWORKDAYS(#REF!,D811))</f>
        <v>#REF!</v>
      </c>
      <c r="F811" s="98"/>
      <c r="G811" s="57"/>
      <c r="H811" s="59"/>
      <c r="I811" s="57"/>
      <c r="J811" s="32"/>
      <c r="K811" s="32"/>
      <c r="L811" s="32"/>
      <c r="M811" s="82"/>
    </row>
    <row r="812" spans="3:13" x14ac:dyDescent="0.25">
      <c r="C812" s="80"/>
      <c r="D812" s="60"/>
      <c r="E812" s="56" t="e">
        <f>IF(OR(D812="",#REF!=""),"",NETWORKDAYS(#REF!,D812))</f>
        <v>#REF!</v>
      </c>
      <c r="F812" s="98"/>
      <c r="G812" s="57"/>
      <c r="H812" s="59"/>
      <c r="I812" s="57"/>
      <c r="J812" s="32"/>
      <c r="K812" s="32"/>
      <c r="L812" s="32"/>
      <c r="M812" s="82"/>
    </row>
    <row r="813" spans="3:13" x14ac:dyDescent="0.25">
      <c r="C813" s="80"/>
      <c r="D813" s="60"/>
      <c r="E813" s="56" t="e">
        <f>IF(OR(D813="",#REF!=""),"",NETWORKDAYS(#REF!,D813))</f>
        <v>#REF!</v>
      </c>
      <c r="F813" s="98"/>
      <c r="G813" s="57"/>
      <c r="H813" s="59"/>
      <c r="I813" s="57"/>
      <c r="J813" s="32"/>
      <c r="K813" s="32"/>
      <c r="L813" s="32"/>
      <c r="M813" s="82"/>
    </row>
    <row r="814" spans="3:13" x14ac:dyDescent="0.25">
      <c r="C814" s="80"/>
      <c r="D814" s="60"/>
      <c r="E814" s="56" t="e">
        <f>IF(OR(D814="",#REF!=""),"",NETWORKDAYS(#REF!,D814))</f>
        <v>#REF!</v>
      </c>
      <c r="F814" s="98"/>
      <c r="G814" s="57"/>
      <c r="H814" s="59"/>
      <c r="I814" s="57"/>
      <c r="J814" s="32"/>
      <c r="K814" s="32"/>
      <c r="L814" s="32"/>
      <c r="M814" s="82"/>
    </row>
    <row r="815" spans="3:13" x14ac:dyDescent="0.25">
      <c r="C815" s="80"/>
      <c r="D815" s="60"/>
      <c r="E815" s="56" t="e">
        <f>IF(OR(D815="",#REF!=""),"",NETWORKDAYS(#REF!,D815))</f>
        <v>#REF!</v>
      </c>
      <c r="F815" s="98"/>
      <c r="G815" s="57"/>
      <c r="H815" s="59"/>
      <c r="I815" s="57"/>
      <c r="J815" s="32"/>
      <c r="K815" s="32"/>
      <c r="L815" s="32"/>
      <c r="M815" s="82"/>
    </row>
    <row r="816" spans="3:13" x14ac:dyDescent="0.25">
      <c r="C816" s="80"/>
      <c r="D816" s="60"/>
      <c r="E816" s="56" t="e">
        <f>IF(OR(D816="",#REF!=""),"",NETWORKDAYS(#REF!,D816))</f>
        <v>#REF!</v>
      </c>
      <c r="F816" s="98"/>
      <c r="G816" s="57"/>
      <c r="H816" s="59"/>
      <c r="I816" s="57"/>
      <c r="J816" s="32"/>
      <c r="K816" s="32"/>
      <c r="L816" s="32"/>
      <c r="M816" s="82"/>
    </row>
    <row r="817" spans="3:13" x14ac:dyDescent="0.25">
      <c r="C817" s="80"/>
      <c r="D817" s="60"/>
      <c r="E817" s="56" t="e">
        <f>IF(OR(D817="",#REF!=""),"",NETWORKDAYS(#REF!,D817))</f>
        <v>#REF!</v>
      </c>
      <c r="F817" s="98"/>
      <c r="G817" s="57"/>
      <c r="H817" s="59"/>
      <c r="I817" s="57"/>
      <c r="J817" s="32"/>
      <c r="K817" s="32"/>
      <c r="L817" s="32"/>
      <c r="M817" s="82"/>
    </row>
    <row r="818" spans="3:13" x14ac:dyDescent="0.25">
      <c r="C818" s="80"/>
      <c r="D818" s="60"/>
      <c r="E818" s="56" t="e">
        <f>IF(OR(D818="",#REF!=""),"",NETWORKDAYS(#REF!,D818))</f>
        <v>#REF!</v>
      </c>
      <c r="F818" s="98"/>
      <c r="G818" s="57"/>
      <c r="H818" s="59"/>
      <c r="I818" s="57"/>
      <c r="J818" s="32"/>
      <c r="K818" s="32"/>
      <c r="L818" s="32"/>
      <c r="M818" s="82"/>
    </row>
    <row r="819" spans="3:13" x14ac:dyDescent="0.25">
      <c r="C819" s="80"/>
      <c r="D819" s="60"/>
      <c r="E819" s="56" t="e">
        <f>IF(OR(D819="",#REF!=""),"",NETWORKDAYS(#REF!,D819))</f>
        <v>#REF!</v>
      </c>
      <c r="F819" s="98"/>
      <c r="G819" s="57"/>
      <c r="H819" s="59"/>
      <c r="I819" s="57"/>
      <c r="J819" s="32"/>
      <c r="K819" s="32"/>
      <c r="L819" s="32"/>
      <c r="M819" s="82"/>
    </row>
    <row r="820" spans="3:13" x14ac:dyDescent="0.25">
      <c r="C820" s="80"/>
      <c r="D820" s="60"/>
      <c r="E820" s="56" t="e">
        <f>IF(OR(D820="",#REF!=""),"",NETWORKDAYS(#REF!,D820))</f>
        <v>#REF!</v>
      </c>
      <c r="F820" s="98"/>
      <c r="G820" s="57"/>
      <c r="H820" s="59"/>
      <c r="I820" s="57"/>
      <c r="J820" s="32"/>
      <c r="K820" s="32"/>
      <c r="L820" s="32"/>
      <c r="M820" s="82"/>
    </row>
    <row r="821" spans="3:13" x14ac:dyDescent="0.25">
      <c r="C821" s="80"/>
      <c r="D821" s="60"/>
      <c r="E821" s="56" t="e">
        <f>IF(OR(D821="",#REF!=""),"",NETWORKDAYS(#REF!,D821))</f>
        <v>#REF!</v>
      </c>
      <c r="F821" s="98"/>
      <c r="G821" s="57"/>
      <c r="H821" s="59"/>
      <c r="I821" s="57"/>
      <c r="J821" s="32"/>
      <c r="K821" s="32"/>
      <c r="L821" s="32"/>
      <c r="M821" s="82"/>
    </row>
    <row r="822" spans="3:13" x14ac:dyDescent="0.25">
      <c r="C822" s="80"/>
      <c r="D822" s="60"/>
      <c r="E822" s="56" t="e">
        <f>IF(OR(D822="",#REF!=""),"",NETWORKDAYS(#REF!,D822))</f>
        <v>#REF!</v>
      </c>
      <c r="F822" s="98"/>
      <c r="G822" s="57"/>
      <c r="H822" s="59"/>
      <c r="I822" s="57"/>
      <c r="J822" s="32"/>
      <c r="K822" s="32"/>
      <c r="L822" s="32"/>
      <c r="M822" s="82"/>
    </row>
    <row r="823" spans="3:13" x14ac:dyDescent="0.25">
      <c r="C823" s="80"/>
      <c r="D823" s="60"/>
      <c r="E823" s="56" t="e">
        <f>IF(OR(D823="",#REF!=""),"",NETWORKDAYS(#REF!,D823))</f>
        <v>#REF!</v>
      </c>
      <c r="F823" s="98"/>
      <c r="G823" s="57"/>
      <c r="H823" s="59"/>
      <c r="I823" s="57"/>
      <c r="J823" s="32"/>
      <c r="K823" s="32"/>
      <c r="L823" s="32"/>
      <c r="M823" s="82"/>
    </row>
    <row r="824" spans="3:13" x14ac:dyDescent="0.25">
      <c r="C824" s="80"/>
      <c r="D824" s="60"/>
      <c r="E824" s="56" t="e">
        <f>IF(OR(D824="",#REF!=""),"",NETWORKDAYS(#REF!,D824))</f>
        <v>#REF!</v>
      </c>
      <c r="F824" s="98"/>
      <c r="G824" s="57"/>
      <c r="H824" s="59"/>
      <c r="I824" s="57"/>
      <c r="J824" s="32"/>
      <c r="K824" s="32"/>
      <c r="L824" s="32"/>
      <c r="M824" s="82"/>
    </row>
    <row r="825" spans="3:13" x14ac:dyDescent="0.25">
      <c r="C825" s="80"/>
      <c r="D825" s="60"/>
      <c r="E825" s="56" t="e">
        <f>IF(OR(D825="",#REF!=""),"",NETWORKDAYS(#REF!,D825))</f>
        <v>#REF!</v>
      </c>
      <c r="F825" s="98"/>
      <c r="G825" s="57"/>
      <c r="H825" s="59"/>
      <c r="I825" s="57"/>
      <c r="J825" s="32"/>
      <c r="K825" s="32"/>
      <c r="L825" s="32"/>
      <c r="M825" s="82"/>
    </row>
    <row r="826" spans="3:13" x14ac:dyDescent="0.25">
      <c r="C826" s="80"/>
      <c r="D826" s="60"/>
      <c r="E826" s="56" t="e">
        <f>IF(OR(D826="",#REF!=""),"",NETWORKDAYS(#REF!,D826))</f>
        <v>#REF!</v>
      </c>
      <c r="F826" s="98"/>
      <c r="G826" s="57"/>
      <c r="H826" s="59"/>
      <c r="I826" s="57"/>
      <c r="J826" s="32"/>
      <c r="K826" s="32"/>
      <c r="L826" s="32"/>
      <c r="M826" s="82"/>
    </row>
    <row r="827" spans="3:13" x14ac:dyDescent="0.25">
      <c r="C827" s="80"/>
      <c r="D827" s="60"/>
      <c r="E827" s="56" t="e">
        <f>IF(OR(D827="",#REF!=""),"",NETWORKDAYS(#REF!,D827))</f>
        <v>#REF!</v>
      </c>
      <c r="F827" s="98"/>
      <c r="G827" s="57"/>
      <c r="H827" s="59"/>
      <c r="I827" s="57"/>
      <c r="J827" s="32"/>
      <c r="K827" s="32"/>
      <c r="L827" s="32"/>
      <c r="M827" s="82"/>
    </row>
    <row r="828" spans="3:13" x14ac:dyDescent="0.25">
      <c r="C828" s="80"/>
      <c r="D828" s="60"/>
      <c r="E828" s="56" t="e">
        <f>IF(OR(D828="",#REF!=""),"",NETWORKDAYS(#REF!,D828))</f>
        <v>#REF!</v>
      </c>
      <c r="F828" s="98"/>
      <c r="G828" s="57"/>
      <c r="H828" s="59"/>
      <c r="I828" s="57"/>
      <c r="J828" s="32"/>
      <c r="K828" s="32"/>
      <c r="L828" s="32"/>
      <c r="M828" s="82"/>
    </row>
    <row r="829" spans="3:13" x14ac:dyDescent="0.25">
      <c r="C829" s="80"/>
      <c r="D829" s="60"/>
      <c r="E829" s="56" t="e">
        <f>IF(OR(D829="",#REF!=""),"",NETWORKDAYS(#REF!,D829))</f>
        <v>#REF!</v>
      </c>
      <c r="F829" s="98"/>
      <c r="G829" s="57"/>
      <c r="H829" s="59"/>
      <c r="I829" s="57"/>
      <c r="J829" s="32"/>
      <c r="K829" s="32"/>
      <c r="L829" s="32"/>
      <c r="M829" s="82"/>
    </row>
    <row r="830" spans="3:13" x14ac:dyDescent="0.25">
      <c r="C830" s="80"/>
      <c r="D830" s="60"/>
      <c r="E830" s="56" t="e">
        <f>IF(OR(D830="",#REF!=""),"",NETWORKDAYS(#REF!,D830))</f>
        <v>#REF!</v>
      </c>
      <c r="F830" s="98"/>
      <c r="G830" s="57"/>
      <c r="H830" s="59"/>
      <c r="I830" s="57"/>
      <c r="J830" s="32"/>
      <c r="K830" s="32"/>
      <c r="L830" s="32"/>
      <c r="M830" s="82"/>
    </row>
    <row r="831" spans="3:13" x14ac:dyDescent="0.25">
      <c r="C831" s="80"/>
      <c r="D831" s="60"/>
      <c r="E831" s="56" t="e">
        <f>IF(OR(D831="",#REF!=""),"",NETWORKDAYS(#REF!,D831))</f>
        <v>#REF!</v>
      </c>
      <c r="F831" s="98"/>
      <c r="G831" s="57"/>
      <c r="H831" s="59"/>
      <c r="I831" s="57"/>
      <c r="J831" s="32"/>
      <c r="K831" s="32"/>
      <c r="L831" s="32"/>
      <c r="M831" s="82"/>
    </row>
    <row r="832" spans="3:13" x14ac:dyDescent="0.25">
      <c r="C832" s="80"/>
      <c r="D832" s="60"/>
      <c r="E832" s="56" t="e">
        <f>IF(OR(D832="",#REF!=""),"",NETWORKDAYS(#REF!,D832))</f>
        <v>#REF!</v>
      </c>
      <c r="F832" s="98"/>
      <c r="G832" s="57"/>
      <c r="H832" s="59"/>
      <c r="I832" s="57"/>
      <c r="J832" s="32"/>
      <c r="K832" s="32"/>
      <c r="L832" s="32"/>
      <c r="M832" s="82"/>
    </row>
    <row r="833" spans="3:13" x14ac:dyDescent="0.25">
      <c r="C833" s="80"/>
      <c r="D833" s="60"/>
      <c r="E833" s="56" t="e">
        <f>IF(OR(D833="",#REF!=""),"",NETWORKDAYS(#REF!,D833))</f>
        <v>#REF!</v>
      </c>
      <c r="F833" s="98"/>
      <c r="G833" s="57"/>
      <c r="H833" s="59"/>
      <c r="I833" s="57"/>
      <c r="J833" s="32"/>
      <c r="K833" s="32"/>
      <c r="L833" s="32"/>
      <c r="M833" s="82"/>
    </row>
    <row r="834" spans="3:13" x14ac:dyDescent="0.25">
      <c r="C834" s="80"/>
      <c r="D834" s="60"/>
      <c r="E834" s="56" t="e">
        <f>IF(OR(D834="",#REF!=""),"",NETWORKDAYS(#REF!,D834))</f>
        <v>#REF!</v>
      </c>
      <c r="F834" s="98"/>
      <c r="G834" s="57"/>
      <c r="H834" s="59"/>
      <c r="I834" s="57"/>
      <c r="J834" s="32"/>
      <c r="K834" s="32"/>
      <c r="L834" s="32"/>
      <c r="M834" s="82"/>
    </row>
    <row r="835" spans="3:13" x14ac:dyDescent="0.25">
      <c r="C835" s="80"/>
      <c r="D835" s="60"/>
      <c r="E835" s="56" t="e">
        <f>IF(OR(D835="",#REF!=""),"",NETWORKDAYS(#REF!,D835))</f>
        <v>#REF!</v>
      </c>
      <c r="F835" s="98"/>
      <c r="G835" s="57"/>
      <c r="H835" s="59"/>
      <c r="I835" s="57"/>
      <c r="J835" s="32"/>
      <c r="K835" s="32"/>
      <c r="L835" s="32"/>
      <c r="M835" s="82"/>
    </row>
    <row r="836" spans="3:13" x14ac:dyDescent="0.25">
      <c r="C836" s="80"/>
      <c r="D836" s="60"/>
      <c r="E836" s="56" t="e">
        <f>IF(OR(D836="",#REF!=""),"",NETWORKDAYS(#REF!,D836))</f>
        <v>#REF!</v>
      </c>
      <c r="F836" s="98"/>
      <c r="G836" s="57"/>
      <c r="H836" s="59"/>
      <c r="I836" s="57"/>
      <c r="J836" s="32"/>
      <c r="K836" s="32"/>
      <c r="L836" s="32"/>
      <c r="M836" s="82"/>
    </row>
    <row r="837" spans="3:13" x14ac:dyDescent="0.25">
      <c r="C837" s="80"/>
      <c r="D837" s="60"/>
      <c r="E837" s="56" t="e">
        <f>IF(OR(D837="",#REF!=""),"",NETWORKDAYS(#REF!,D837))</f>
        <v>#REF!</v>
      </c>
      <c r="F837" s="98"/>
      <c r="G837" s="57"/>
      <c r="H837" s="59"/>
      <c r="I837" s="57"/>
      <c r="J837" s="32"/>
      <c r="K837" s="32"/>
      <c r="L837" s="32"/>
      <c r="M837" s="82"/>
    </row>
    <row r="838" spans="3:13" x14ac:dyDescent="0.25">
      <c r="C838" s="80"/>
      <c r="D838" s="60"/>
      <c r="E838" s="56" t="e">
        <f>IF(OR(D838="",#REF!=""),"",NETWORKDAYS(#REF!,D838))</f>
        <v>#REF!</v>
      </c>
      <c r="F838" s="98"/>
      <c r="G838" s="57"/>
      <c r="H838" s="59"/>
      <c r="I838" s="57"/>
      <c r="J838" s="32"/>
      <c r="K838" s="32"/>
      <c r="L838" s="32"/>
      <c r="M838" s="82"/>
    </row>
    <row r="839" spans="3:13" x14ac:dyDescent="0.25">
      <c r="C839" s="80"/>
      <c r="D839" s="60"/>
      <c r="E839" s="56" t="e">
        <f>IF(OR(D839="",#REF!=""),"",NETWORKDAYS(#REF!,D839))</f>
        <v>#REF!</v>
      </c>
      <c r="F839" s="98"/>
      <c r="G839" s="57"/>
      <c r="H839" s="59"/>
      <c r="I839" s="57"/>
      <c r="J839" s="32"/>
      <c r="K839" s="32"/>
      <c r="L839" s="32"/>
      <c r="M839" s="82"/>
    </row>
    <row r="840" spans="3:13" x14ac:dyDescent="0.25">
      <c r="C840" s="80"/>
      <c r="D840" s="60"/>
      <c r="E840" s="56" t="e">
        <f>IF(OR(D840="",#REF!=""),"",NETWORKDAYS(#REF!,D840))</f>
        <v>#REF!</v>
      </c>
      <c r="F840" s="98"/>
      <c r="G840" s="57"/>
      <c r="H840" s="59"/>
      <c r="I840" s="57"/>
      <c r="J840" s="32"/>
      <c r="K840" s="32"/>
      <c r="L840" s="32"/>
      <c r="M840" s="82"/>
    </row>
    <row r="841" spans="3:13" x14ac:dyDescent="0.25">
      <c r="C841" s="80"/>
      <c r="D841" s="60"/>
      <c r="E841" s="56" t="e">
        <f>IF(OR(D841="",#REF!=""),"",NETWORKDAYS(#REF!,D841))</f>
        <v>#REF!</v>
      </c>
      <c r="F841" s="98"/>
      <c r="G841" s="57"/>
      <c r="H841" s="59"/>
      <c r="I841" s="57"/>
      <c r="J841" s="32"/>
      <c r="K841" s="32"/>
      <c r="L841" s="32"/>
      <c r="M841" s="82"/>
    </row>
    <row r="842" spans="3:13" x14ac:dyDescent="0.25">
      <c r="C842" s="80"/>
      <c r="D842" s="60"/>
      <c r="E842" s="56" t="e">
        <f>IF(OR(D842="",#REF!=""),"",NETWORKDAYS(#REF!,D842))</f>
        <v>#REF!</v>
      </c>
      <c r="F842" s="98"/>
      <c r="G842" s="57"/>
      <c r="H842" s="59"/>
      <c r="I842" s="57"/>
      <c r="J842" s="32"/>
      <c r="K842" s="32"/>
      <c r="L842" s="32"/>
      <c r="M842" s="82"/>
    </row>
    <row r="843" spans="3:13" x14ac:dyDescent="0.25">
      <c r="C843" s="80"/>
      <c r="D843" s="60"/>
      <c r="E843" s="56" t="e">
        <f>IF(OR(D843="",#REF!=""),"",NETWORKDAYS(#REF!,D843))</f>
        <v>#REF!</v>
      </c>
      <c r="F843" s="98"/>
      <c r="G843" s="57"/>
      <c r="H843" s="59"/>
      <c r="I843" s="57"/>
      <c r="J843" s="32"/>
      <c r="K843" s="32"/>
      <c r="L843" s="32"/>
      <c r="M843" s="82"/>
    </row>
    <row r="844" spans="3:13" x14ac:dyDescent="0.25">
      <c r="C844" s="80"/>
      <c r="D844" s="60"/>
      <c r="E844" s="56" t="e">
        <f>IF(OR(D844="",#REF!=""),"",NETWORKDAYS(#REF!,D844))</f>
        <v>#REF!</v>
      </c>
      <c r="F844" s="98"/>
      <c r="G844" s="57"/>
      <c r="H844" s="59"/>
      <c r="I844" s="57"/>
      <c r="J844" s="32"/>
      <c r="K844" s="32"/>
      <c r="L844" s="32"/>
      <c r="M844" s="82"/>
    </row>
    <row r="845" spans="3:13" x14ac:dyDescent="0.25">
      <c r="C845" s="80"/>
      <c r="D845" s="60"/>
      <c r="E845" s="56" t="e">
        <f>IF(OR(D845="",#REF!=""),"",NETWORKDAYS(#REF!,D845))</f>
        <v>#REF!</v>
      </c>
      <c r="F845" s="98"/>
      <c r="G845" s="57"/>
      <c r="H845" s="59"/>
      <c r="I845" s="57"/>
      <c r="J845" s="32"/>
      <c r="K845" s="32"/>
      <c r="L845" s="32"/>
      <c r="M845" s="82"/>
    </row>
    <row r="846" spans="3:13" x14ac:dyDescent="0.25">
      <c r="C846" s="80"/>
      <c r="D846" s="60"/>
      <c r="E846" s="56" t="e">
        <f>IF(OR(D846="",#REF!=""),"",NETWORKDAYS(#REF!,D846))</f>
        <v>#REF!</v>
      </c>
      <c r="F846" s="98"/>
      <c r="G846" s="57"/>
      <c r="H846" s="59"/>
      <c r="I846" s="57"/>
      <c r="J846" s="32"/>
      <c r="K846" s="32"/>
      <c r="L846" s="32"/>
      <c r="M846" s="82"/>
    </row>
    <row r="847" spans="3:13" x14ac:dyDescent="0.25">
      <c r="C847" s="80"/>
      <c r="D847" s="60"/>
      <c r="E847" s="56" t="e">
        <f>IF(OR(D847="",#REF!=""),"",NETWORKDAYS(#REF!,D847))</f>
        <v>#REF!</v>
      </c>
      <c r="F847" s="98"/>
      <c r="G847" s="57"/>
      <c r="H847" s="59"/>
      <c r="I847" s="57"/>
      <c r="J847" s="32"/>
      <c r="K847" s="32"/>
      <c r="L847" s="32"/>
      <c r="M847" s="82"/>
    </row>
    <row r="848" spans="3:13" x14ac:dyDescent="0.25">
      <c r="C848" s="80"/>
      <c r="D848" s="60"/>
      <c r="E848" s="56" t="e">
        <f>IF(OR(D848="",#REF!=""),"",NETWORKDAYS(#REF!,D848))</f>
        <v>#REF!</v>
      </c>
      <c r="F848" s="98"/>
      <c r="G848" s="57"/>
      <c r="H848" s="59"/>
      <c r="I848" s="57"/>
      <c r="J848" s="32"/>
      <c r="K848" s="32"/>
      <c r="L848" s="32"/>
      <c r="M848" s="82"/>
    </row>
    <row r="849" spans="3:13" x14ac:dyDescent="0.25">
      <c r="C849" s="80"/>
      <c r="D849" s="60"/>
      <c r="E849" s="56" t="e">
        <f>IF(OR(D849="",#REF!=""),"",NETWORKDAYS(#REF!,D849))</f>
        <v>#REF!</v>
      </c>
      <c r="F849" s="98"/>
      <c r="G849" s="57"/>
      <c r="H849" s="59"/>
      <c r="I849" s="57"/>
      <c r="J849" s="32"/>
      <c r="K849" s="32"/>
      <c r="L849" s="32"/>
      <c r="M849" s="82"/>
    </row>
    <row r="850" spans="3:13" x14ac:dyDescent="0.25">
      <c r="C850" s="80"/>
      <c r="D850" s="60"/>
      <c r="E850" s="56" t="e">
        <f>IF(OR(D850="",#REF!=""),"",NETWORKDAYS(#REF!,D850))</f>
        <v>#REF!</v>
      </c>
      <c r="F850" s="98"/>
      <c r="G850" s="57"/>
      <c r="H850" s="59"/>
      <c r="I850" s="57"/>
      <c r="J850" s="32"/>
      <c r="K850" s="32"/>
      <c r="L850" s="32"/>
      <c r="M850" s="82"/>
    </row>
    <row r="851" spans="3:13" x14ac:dyDescent="0.25">
      <c r="C851" s="80"/>
      <c r="D851" s="60"/>
      <c r="E851" s="56" t="e">
        <f>IF(OR(D851="",#REF!=""),"",NETWORKDAYS(#REF!,D851))</f>
        <v>#REF!</v>
      </c>
      <c r="F851" s="98"/>
      <c r="G851" s="57"/>
      <c r="H851" s="59"/>
      <c r="I851" s="57"/>
      <c r="J851" s="32"/>
      <c r="K851" s="32"/>
      <c r="L851" s="32"/>
      <c r="M851" s="82"/>
    </row>
    <row r="852" spans="3:13" x14ac:dyDescent="0.25">
      <c r="C852" s="80"/>
      <c r="D852" s="60"/>
      <c r="E852" s="56" t="e">
        <f>IF(OR(D852="",#REF!=""),"",NETWORKDAYS(#REF!,D852))</f>
        <v>#REF!</v>
      </c>
      <c r="F852" s="98"/>
      <c r="G852" s="57"/>
      <c r="H852" s="59"/>
      <c r="I852" s="57"/>
      <c r="J852" s="32"/>
      <c r="K852" s="32"/>
      <c r="L852" s="32"/>
      <c r="M852" s="82"/>
    </row>
    <row r="853" spans="3:13" x14ac:dyDescent="0.25">
      <c r="C853" s="80"/>
      <c r="D853" s="60"/>
      <c r="E853" s="56" t="e">
        <f>IF(OR(D853="",#REF!=""),"",NETWORKDAYS(#REF!,D853))</f>
        <v>#REF!</v>
      </c>
      <c r="F853" s="98"/>
      <c r="G853" s="57"/>
      <c r="H853" s="59"/>
      <c r="I853" s="57"/>
      <c r="J853" s="32"/>
      <c r="K853" s="32"/>
      <c r="L853" s="32"/>
      <c r="M853" s="82"/>
    </row>
    <row r="854" spans="3:13" x14ac:dyDescent="0.25">
      <c r="C854" s="80"/>
      <c r="D854" s="60"/>
      <c r="E854" s="56" t="e">
        <f>IF(OR(D854="",#REF!=""),"",NETWORKDAYS(#REF!,D854))</f>
        <v>#REF!</v>
      </c>
      <c r="F854" s="98"/>
      <c r="G854" s="57"/>
      <c r="H854" s="59"/>
      <c r="I854" s="57"/>
      <c r="J854" s="32"/>
      <c r="K854" s="32"/>
      <c r="L854" s="32"/>
      <c r="M854" s="82"/>
    </row>
    <row r="855" spans="3:13" x14ac:dyDescent="0.25">
      <c r="C855" s="80"/>
      <c r="D855" s="60"/>
      <c r="E855" s="56" t="e">
        <f>IF(OR(D855="",#REF!=""),"",NETWORKDAYS(#REF!,D855))</f>
        <v>#REF!</v>
      </c>
      <c r="F855" s="98"/>
      <c r="G855" s="57"/>
      <c r="H855" s="59"/>
      <c r="I855" s="57"/>
      <c r="J855" s="32"/>
      <c r="K855" s="32"/>
      <c r="L855" s="32"/>
      <c r="M855" s="82"/>
    </row>
    <row r="856" spans="3:13" x14ac:dyDescent="0.25">
      <c r="C856" s="80"/>
      <c r="D856" s="60"/>
      <c r="E856" s="56" t="e">
        <f>IF(OR(D856="",#REF!=""),"",NETWORKDAYS(#REF!,D856))</f>
        <v>#REF!</v>
      </c>
      <c r="F856" s="98"/>
      <c r="G856" s="57"/>
      <c r="H856" s="59"/>
      <c r="I856" s="57"/>
      <c r="J856" s="32"/>
      <c r="K856" s="32"/>
      <c r="L856" s="32"/>
      <c r="M856" s="82"/>
    </row>
    <row r="857" spans="3:13" x14ac:dyDescent="0.25">
      <c r="C857" s="80"/>
      <c r="D857" s="60"/>
      <c r="E857" s="56" t="e">
        <f>IF(OR(D857="",#REF!=""),"",NETWORKDAYS(#REF!,D857))</f>
        <v>#REF!</v>
      </c>
      <c r="F857" s="98"/>
      <c r="G857" s="57"/>
      <c r="H857" s="59"/>
      <c r="I857" s="57"/>
      <c r="J857" s="32"/>
      <c r="K857" s="32"/>
      <c r="L857" s="32"/>
      <c r="M857" s="82"/>
    </row>
    <row r="858" spans="3:13" x14ac:dyDescent="0.25">
      <c r="C858" s="80"/>
      <c r="D858" s="60"/>
      <c r="E858" s="56" t="e">
        <f>IF(OR(D858="",#REF!=""),"",NETWORKDAYS(#REF!,D858))</f>
        <v>#REF!</v>
      </c>
      <c r="F858" s="98"/>
      <c r="G858" s="57"/>
      <c r="H858" s="59"/>
      <c r="I858" s="57"/>
      <c r="J858" s="32"/>
      <c r="K858" s="32"/>
      <c r="L858" s="32"/>
      <c r="M858" s="82"/>
    </row>
    <row r="859" spans="3:13" x14ac:dyDescent="0.25">
      <c r="C859" s="80"/>
      <c r="D859" s="60"/>
      <c r="E859" s="56" t="e">
        <f>IF(OR(D859="",#REF!=""),"",NETWORKDAYS(#REF!,D859))</f>
        <v>#REF!</v>
      </c>
      <c r="F859" s="98"/>
      <c r="G859" s="57"/>
      <c r="H859" s="59"/>
      <c r="I859" s="57"/>
      <c r="J859" s="32"/>
      <c r="K859" s="32"/>
      <c r="L859" s="32"/>
      <c r="M859" s="82"/>
    </row>
    <row r="860" spans="3:13" x14ac:dyDescent="0.25">
      <c r="C860" s="80"/>
      <c r="D860" s="60"/>
      <c r="E860" s="56" t="e">
        <f>IF(OR(D860="",#REF!=""),"",NETWORKDAYS(#REF!,D860))</f>
        <v>#REF!</v>
      </c>
      <c r="F860" s="98"/>
      <c r="G860" s="57"/>
      <c r="H860" s="59"/>
      <c r="I860" s="57"/>
      <c r="J860" s="32"/>
      <c r="K860" s="32"/>
      <c r="L860" s="32"/>
      <c r="M860" s="82"/>
    </row>
    <row r="861" spans="3:13" x14ac:dyDescent="0.25">
      <c r="C861" s="80"/>
      <c r="D861" s="60"/>
      <c r="E861" s="56" t="e">
        <f>IF(OR(D861="",#REF!=""),"",NETWORKDAYS(#REF!,D861))</f>
        <v>#REF!</v>
      </c>
      <c r="F861" s="98"/>
      <c r="G861" s="57"/>
      <c r="H861" s="59"/>
      <c r="I861" s="57"/>
      <c r="J861" s="32"/>
      <c r="K861" s="32"/>
      <c r="L861" s="32"/>
      <c r="M861" s="82"/>
    </row>
    <row r="862" spans="3:13" x14ac:dyDescent="0.25">
      <c r="C862" s="80"/>
      <c r="D862" s="60"/>
      <c r="E862" s="56" t="e">
        <f>IF(OR(D862="",#REF!=""),"",NETWORKDAYS(#REF!,D862))</f>
        <v>#REF!</v>
      </c>
      <c r="F862" s="98"/>
      <c r="G862" s="57"/>
      <c r="H862" s="59"/>
      <c r="I862" s="57"/>
      <c r="J862" s="32"/>
      <c r="K862" s="32"/>
      <c r="L862" s="32"/>
      <c r="M862" s="82"/>
    </row>
    <row r="863" spans="3:13" x14ac:dyDescent="0.25">
      <c r="C863" s="80"/>
      <c r="D863" s="60"/>
      <c r="E863" s="56" t="e">
        <f>IF(OR(D863="",#REF!=""),"",NETWORKDAYS(#REF!,D863))</f>
        <v>#REF!</v>
      </c>
      <c r="F863" s="98"/>
      <c r="G863" s="57"/>
      <c r="H863" s="59"/>
      <c r="I863" s="57"/>
      <c r="J863" s="32"/>
      <c r="K863" s="32"/>
      <c r="L863" s="32"/>
      <c r="M863" s="82"/>
    </row>
    <row r="864" spans="3:13" x14ac:dyDescent="0.25">
      <c r="C864" s="80"/>
      <c r="D864" s="60"/>
      <c r="E864" s="56" t="e">
        <f>IF(OR(D864="",#REF!=""),"",NETWORKDAYS(#REF!,D864))</f>
        <v>#REF!</v>
      </c>
      <c r="F864" s="98"/>
      <c r="G864" s="57"/>
      <c r="H864" s="59"/>
      <c r="I864" s="57"/>
      <c r="J864" s="32"/>
      <c r="K864" s="32"/>
      <c r="L864" s="32"/>
      <c r="M864" s="82"/>
    </row>
    <row r="865" spans="3:13" x14ac:dyDescent="0.25">
      <c r="C865" s="80"/>
      <c r="D865" s="60"/>
      <c r="E865" s="56" t="e">
        <f>IF(OR(D865="",#REF!=""),"",NETWORKDAYS(#REF!,D865))</f>
        <v>#REF!</v>
      </c>
      <c r="F865" s="98"/>
      <c r="G865" s="57"/>
      <c r="H865" s="59"/>
      <c r="I865" s="57"/>
      <c r="J865" s="32"/>
      <c r="K865" s="32"/>
      <c r="L865" s="32"/>
      <c r="M865" s="82"/>
    </row>
    <row r="866" spans="3:13" x14ac:dyDescent="0.25">
      <c r="C866" s="80"/>
      <c r="D866" s="60"/>
      <c r="E866" s="56" t="e">
        <f>IF(OR(D866="",#REF!=""),"",NETWORKDAYS(#REF!,D866))</f>
        <v>#REF!</v>
      </c>
      <c r="F866" s="98"/>
      <c r="G866" s="57"/>
      <c r="H866" s="59"/>
      <c r="I866" s="57"/>
      <c r="J866" s="32"/>
      <c r="K866" s="32"/>
      <c r="L866" s="32"/>
      <c r="M866" s="82"/>
    </row>
    <row r="867" spans="3:13" x14ac:dyDescent="0.25">
      <c r="C867" s="80"/>
      <c r="D867" s="60"/>
      <c r="E867" s="56" t="e">
        <f>IF(OR(D867="",#REF!=""),"",NETWORKDAYS(#REF!,D867))</f>
        <v>#REF!</v>
      </c>
      <c r="F867" s="98"/>
      <c r="G867" s="57"/>
      <c r="H867" s="59"/>
      <c r="I867" s="57"/>
      <c r="J867" s="32"/>
      <c r="K867" s="32"/>
      <c r="L867" s="32"/>
      <c r="M867" s="82"/>
    </row>
    <row r="868" spans="3:13" x14ac:dyDescent="0.25">
      <c r="C868" s="80"/>
      <c r="D868" s="60"/>
      <c r="E868" s="56" t="e">
        <f>IF(OR(D868="",#REF!=""),"",NETWORKDAYS(#REF!,D868))</f>
        <v>#REF!</v>
      </c>
      <c r="F868" s="98"/>
      <c r="G868" s="57"/>
      <c r="H868" s="59"/>
      <c r="I868" s="57"/>
      <c r="J868" s="32"/>
      <c r="K868" s="32"/>
      <c r="L868" s="32"/>
      <c r="M868" s="82"/>
    </row>
    <row r="869" spans="3:13" x14ac:dyDescent="0.25">
      <c r="C869" s="80"/>
      <c r="D869" s="60"/>
      <c r="E869" s="56" t="e">
        <f>IF(OR(D869="",#REF!=""),"",NETWORKDAYS(#REF!,D869))</f>
        <v>#REF!</v>
      </c>
      <c r="F869" s="98"/>
      <c r="G869" s="57"/>
      <c r="H869" s="59"/>
      <c r="I869" s="57"/>
      <c r="J869" s="32"/>
      <c r="K869" s="32"/>
      <c r="L869" s="32"/>
      <c r="M869" s="82"/>
    </row>
    <row r="870" spans="3:13" x14ac:dyDescent="0.25">
      <c r="C870" s="80"/>
      <c r="D870" s="60"/>
      <c r="E870" s="56" t="e">
        <f>IF(OR(D870="",#REF!=""),"",NETWORKDAYS(#REF!,D870))</f>
        <v>#REF!</v>
      </c>
      <c r="F870" s="98"/>
      <c r="G870" s="57"/>
      <c r="H870" s="59"/>
      <c r="I870" s="57"/>
      <c r="J870" s="32"/>
      <c r="K870" s="32"/>
      <c r="L870" s="32"/>
      <c r="M870" s="82"/>
    </row>
    <row r="871" spans="3:13" x14ac:dyDescent="0.25">
      <c r="C871" s="80"/>
      <c r="D871" s="60"/>
      <c r="E871" s="56" t="e">
        <f>IF(OR(D871="",#REF!=""),"",NETWORKDAYS(#REF!,D871))</f>
        <v>#REF!</v>
      </c>
      <c r="F871" s="98"/>
      <c r="G871" s="57"/>
      <c r="H871" s="59"/>
      <c r="I871" s="57"/>
      <c r="J871" s="32"/>
      <c r="K871" s="32"/>
      <c r="L871" s="32"/>
      <c r="M871" s="82"/>
    </row>
    <row r="872" spans="3:13" x14ac:dyDescent="0.25">
      <c r="C872" s="80"/>
      <c r="D872" s="60"/>
      <c r="E872" s="56" t="e">
        <f>IF(OR(D872="",#REF!=""),"",NETWORKDAYS(#REF!,D872))</f>
        <v>#REF!</v>
      </c>
      <c r="F872" s="98"/>
      <c r="G872" s="57"/>
      <c r="H872" s="59"/>
      <c r="I872" s="57"/>
      <c r="J872" s="32"/>
      <c r="K872" s="32"/>
      <c r="L872" s="32"/>
      <c r="M872" s="82"/>
    </row>
    <row r="873" spans="3:13" x14ac:dyDescent="0.25">
      <c r="C873" s="80"/>
      <c r="D873" s="60"/>
      <c r="E873" s="56" t="e">
        <f>IF(OR(D873="",#REF!=""),"",NETWORKDAYS(#REF!,D873))</f>
        <v>#REF!</v>
      </c>
      <c r="F873" s="98"/>
      <c r="G873" s="57"/>
      <c r="H873" s="59"/>
      <c r="I873" s="57"/>
      <c r="J873" s="32"/>
      <c r="K873" s="32"/>
      <c r="L873" s="32"/>
      <c r="M873" s="82"/>
    </row>
    <row r="874" spans="3:13" x14ac:dyDescent="0.25">
      <c r="C874" s="80"/>
      <c r="D874" s="60"/>
      <c r="E874" s="56" t="e">
        <f>IF(OR(D874="",#REF!=""),"",NETWORKDAYS(#REF!,D874))</f>
        <v>#REF!</v>
      </c>
      <c r="F874" s="98"/>
      <c r="G874" s="57"/>
      <c r="H874" s="59"/>
      <c r="I874" s="57"/>
      <c r="J874" s="32"/>
      <c r="K874" s="32"/>
      <c r="L874" s="32"/>
      <c r="M874" s="82"/>
    </row>
    <row r="875" spans="3:13" x14ac:dyDescent="0.25">
      <c r="C875" s="80"/>
      <c r="D875" s="60"/>
      <c r="E875" s="56" t="e">
        <f>IF(OR(D875="",#REF!=""),"",NETWORKDAYS(#REF!,D875))</f>
        <v>#REF!</v>
      </c>
      <c r="F875" s="98"/>
      <c r="G875" s="57"/>
      <c r="H875" s="59"/>
      <c r="I875" s="57"/>
      <c r="J875" s="32"/>
      <c r="K875" s="32"/>
      <c r="L875" s="32"/>
      <c r="M875" s="82"/>
    </row>
    <row r="876" spans="3:13" x14ac:dyDescent="0.25">
      <c r="C876" s="80"/>
      <c r="D876" s="60"/>
      <c r="E876" s="56" t="e">
        <f>IF(OR(D876="",#REF!=""),"",NETWORKDAYS(#REF!,D876))</f>
        <v>#REF!</v>
      </c>
      <c r="F876" s="98"/>
      <c r="G876" s="57"/>
      <c r="H876" s="59"/>
      <c r="I876" s="57"/>
      <c r="J876" s="32"/>
      <c r="K876" s="32"/>
      <c r="L876" s="32"/>
      <c r="M876" s="82"/>
    </row>
    <row r="877" spans="3:13" x14ac:dyDescent="0.25">
      <c r="C877" s="80"/>
      <c r="D877" s="60"/>
      <c r="E877" s="56" t="e">
        <f>IF(OR(D877="",#REF!=""),"",NETWORKDAYS(#REF!,D877))</f>
        <v>#REF!</v>
      </c>
      <c r="F877" s="98"/>
      <c r="G877" s="57"/>
      <c r="H877" s="59"/>
      <c r="I877" s="57"/>
      <c r="J877" s="32"/>
      <c r="K877" s="32"/>
      <c r="L877" s="32"/>
      <c r="M877" s="82"/>
    </row>
    <row r="878" spans="3:13" x14ac:dyDescent="0.25">
      <c r="C878" s="80"/>
      <c r="D878" s="60"/>
      <c r="E878" s="56" t="e">
        <f>IF(OR(D878="",#REF!=""),"",NETWORKDAYS(#REF!,D878))</f>
        <v>#REF!</v>
      </c>
      <c r="F878" s="98"/>
      <c r="G878" s="57"/>
      <c r="H878" s="59"/>
      <c r="I878" s="57"/>
      <c r="J878" s="32"/>
      <c r="K878" s="32"/>
      <c r="L878" s="32"/>
      <c r="M878" s="82"/>
    </row>
    <row r="879" spans="3:13" x14ac:dyDescent="0.25">
      <c r="C879" s="80"/>
      <c r="D879" s="60"/>
      <c r="E879" s="56" t="e">
        <f>IF(OR(D879="",#REF!=""),"",NETWORKDAYS(#REF!,D879))</f>
        <v>#REF!</v>
      </c>
      <c r="F879" s="98"/>
      <c r="G879" s="57"/>
      <c r="H879" s="59"/>
      <c r="I879" s="57"/>
      <c r="J879" s="32"/>
      <c r="K879" s="32"/>
      <c r="L879" s="32"/>
      <c r="M879" s="82"/>
    </row>
    <row r="880" spans="3:13" x14ac:dyDescent="0.25">
      <c r="C880" s="80"/>
      <c r="D880" s="60"/>
      <c r="E880" s="56" t="e">
        <f>IF(OR(D880="",#REF!=""),"",NETWORKDAYS(#REF!,D880))</f>
        <v>#REF!</v>
      </c>
      <c r="F880" s="98"/>
      <c r="G880" s="57"/>
      <c r="H880" s="59"/>
      <c r="I880" s="57"/>
      <c r="J880" s="32"/>
      <c r="K880" s="32"/>
      <c r="L880" s="32"/>
      <c r="M880" s="82"/>
    </row>
    <row r="881" spans="3:13" x14ac:dyDescent="0.25">
      <c r="C881" s="80"/>
      <c r="D881" s="60"/>
      <c r="E881" s="56" t="e">
        <f>IF(OR(D881="",#REF!=""),"",NETWORKDAYS(#REF!,D881))</f>
        <v>#REF!</v>
      </c>
      <c r="F881" s="98"/>
      <c r="G881" s="57"/>
      <c r="H881" s="59"/>
      <c r="I881" s="57"/>
      <c r="J881" s="32"/>
      <c r="K881" s="32"/>
      <c r="L881" s="32"/>
      <c r="M881" s="82"/>
    </row>
    <row r="882" spans="3:13" x14ac:dyDescent="0.25">
      <c r="C882" s="80"/>
      <c r="D882" s="60"/>
      <c r="E882" s="56" t="e">
        <f>IF(OR(D882="",#REF!=""),"",NETWORKDAYS(#REF!,D882))</f>
        <v>#REF!</v>
      </c>
      <c r="F882" s="98"/>
      <c r="G882" s="57"/>
      <c r="H882" s="59"/>
      <c r="I882" s="57"/>
      <c r="J882" s="32"/>
      <c r="K882" s="32"/>
      <c r="L882" s="32"/>
      <c r="M882" s="82"/>
    </row>
    <row r="883" spans="3:13" x14ac:dyDescent="0.25">
      <c r="C883" s="80"/>
      <c r="D883" s="60"/>
      <c r="E883" s="56" t="e">
        <f>IF(OR(D883="",#REF!=""),"",NETWORKDAYS(#REF!,D883))</f>
        <v>#REF!</v>
      </c>
      <c r="F883" s="98"/>
      <c r="G883" s="57"/>
      <c r="H883" s="59"/>
      <c r="I883" s="57"/>
      <c r="J883" s="32"/>
      <c r="K883" s="32"/>
      <c r="L883" s="32"/>
      <c r="M883" s="82"/>
    </row>
    <row r="884" spans="3:13" x14ac:dyDescent="0.25">
      <c r="C884" s="80"/>
      <c r="D884" s="60"/>
      <c r="E884" s="56" t="e">
        <f>IF(OR(D884="",#REF!=""),"",NETWORKDAYS(#REF!,D884))</f>
        <v>#REF!</v>
      </c>
      <c r="F884" s="98"/>
      <c r="G884" s="57"/>
      <c r="H884" s="59"/>
      <c r="I884" s="57"/>
      <c r="J884" s="32"/>
      <c r="K884" s="32"/>
      <c r="L884" s="32"/>
      <c r="M884" s="82"/>
    </row>
    <row r="885" spans="3:13" x14ac:dyDescent="0.25">
      <c r="C885" s="80"/>
      <c r="D885" s="60"/>
      <c r="E885" s="56" t="e">
        <f>IF(OR(D885="",#REF!=""),"",NETWORKDAYS(#REF!,D885))</f>
        <v>#REF!</v>
      </c>
      <c r="F885" s="98"/>
      <c r="G885" s="57"/>
      <c r="H885" s="59"/>
      <c r="I885" s="57"/>
      <c r="J885" s="32"/>
      <c r="K885" s="32"/>
      <c r="L885" s="32"/>
      <c r="M885" s="82"/>
    </row>
    <row r="886" spans="3:13" x14ac:dyDescent="0.25">
      <c r="C886" s="80"/>
      <c r="D886" s="60"/>
      <c r="E886" s="56" t="e">
        <f>IF(OR(D886="",#REF!=""),"",NETWORKDAYS(#REF!,D886))</f>
        <v>#REF!</v>
      </c>
      <c r="F886" s="98"/>
      <c r="G886" s="57"/>
      <c r="H886" s="59"/>
      <c r="I886" s="57"/>
      <c r="J886" s="32"/>
      <c r="K886" s="32"/>
      <c r="L886" s="32"/>
      <c r="M886" s="82"/>
    </row>
    <row r="887" spans="3:13" x14ac:dyDescent="0.25">
      <c r="C887" s="80"/>
      <c r="D887" s="60"/>
      <c r="E887" s="56" t="e">
        <f>IF(OR(D887="",#REF!=""),"",NETWORKDAYS(#REF!,D887))</f>
        <v>#REF!</v>
      </c>
      <c r="F887" s="98"/>
      <c r="G887" s="57"/>
      <c r="H887" s="59"/>
      <c r="I887" s="57"/>
      <c r="J887" s="32"/>
      <c r="K887" s="32"/>
      <c r="L887" s="32"/>
      <c r="M887" s="82"/>
    </row>
    <row r="888" spans="3:13" x14ac:dyDescent="0.25">
      <c r="C888" s="80"/>
      <c r="D888" s="60"/>
      <c r="E888" s="56" t="e">
        <f>IF(OR(D888="",#REF!=""),"",NETWORKDAYS(#REF!,D888))</f>
        <v>#REF!</v>
      </c>
      <c r="F888" s="98"/>
      <c r="G888" s="57"/>
      <c r="H888" s="59"/>
      <c r="I888" s="57"/>
      <c r="J888" s="32"/>
      <c r="K888" s="32"/>
      <c r="L888" s="32"/>
      <c r="M888" s="82"/>
    </row>
    <row r="889" spans="3:13" x14ac:dyDescent="0.25">
      <c r="C889" s="80"/>
      <c r="D889" s="60"/>
      <c r="E889" s="56" t="e">
        <f>IF(OR(D889="",#REF!=""),"",NETWORKDAYS(#REF!,D889))</f>
        <v>#REF!</v>
      </c>
      <c r="F889" s="98"/>
      <c r="G889" s="57"/>
      <c r="H889" s="59"/>
      <c r="I889" s="57"/>
      <c r="J889" s="32"/>
      <c r="K889" s="32"/>
      <c r="L889" s="32"/>
      <c r="M889" s="82"/>
    </row>
    <row r="890" spans="3:13" x14ac:dyDescent="0.25">
      <c r="C890" s="80"/>
      <c r="D890" s="60"/>
      <c r="E890" s="56" t="e">
        <f>IF(OR(D890="",#REF!=""),"",NETWORKDAYS(#REF!,D890))</f>
        <v>#REF!</v>
      </c>
      <c r="F890" s="98"/>
      <c r="G890" s="57"/>
      <c r="H890" s="59"/>
      <c r="I890" s="57"/>
      <c r="J890" s="32"/>
      <c r="K890" s="32"/>
      <c r="L890" s="32"/>
      <c r="M890" s="82"/>
    </row>
    <row r="891" spans="3:13" x14ac:dyDescent="0.25">
      <c r="C891" s="80"/>
      <c r="D891" s="60"/>
      <c r="E891" s="56" t="e">
        <f>IF(OR(D891="",#REF!=""),"",NETWORKDAYS(#REF!,D891))</f>
        <v>#REF!</v>
      </c>
      <c r="F891" s="98"/>
      <c r="G891" s="57"/>
      <c r="H891" s="59"/>
      <c r="I891" s="57"/>
      <c r="J891" s="32"/>
      <c r="K891" s="32"/>
      <c r="L891" s="32"/>
      <c r="M891" s="82"/>
    </row>
    <row r="892" spans="3:13" x14ac:dyDescent="0.25">
      <c r="C892" s="80"/>
      <c r="D892" s="60"/>
      <c r="E892" s="56" t="e">
        <f>IF(OR(D892="",#REF!=""),"",NETWORKDAYS(#REF!,D892))</f>
        <v>#REF!</v>
      </c>
      <c r="F892" s="98"/>
      <c r="G892" s="57"/>
      <c r="H892" s="59"/>
      <c r="I892" s="57"/>
      <c r="J892" s="32"/>
      <c r="K892" s="32"/>
      <c r="L892" s="32"/>
      <c r="M892" s="82"/>
    </row>
    <row r="893" spans="3:13" x14ac:dyDescent="0.25">
      <c r="C893" s="80"/>
      <c r="D893" s="60"/>
      <c r="E893" s="56" t="e">
        <f>IF(OR(D893="",#REF!=""),"",NETWORKDAYS(#REF!,D893))</f>
        <v>#REF!</v>
      </c>
      <c r="F893" s="98"/>
      <c r="G893" s="57"/>
      <c r="H893" s="59"/>
      <c r="I893" s="57"/>
      <c r="J893" s="32"/>
      <c r="K893" s="32"/>
      <c r="L893" s="32"/>
      <c r="M893" s="82"/>
    </row>
    <row r="894" spans="3:13" x14ac:dyDescent="0.25">
      <c r="C894" s="80"/>
      <c r="D894" s="60"/>
      <c r="E894" s="56" t="e">
        <f>IF(OR(D894="",#REF!=""),"",NETWORKDAYS(#REF!,D894))</f>
        <v>#REF!</v>
      </c>
      <c r="F894" s="98"/>
      <c r="G894" s="57"/>
      <c r="H894" s="59"/>
      <c r="I894" s="57"/>
      <c r="J894" s="32"/>
      <c r="K894" s="32"/>
      <c r="L894" s="32"/>
      <c r="M894" s="82"/>
    </row>
    <row r="895" spans="3:13" x14ac:dyDescent="0.25">
      <c r="C895" s="80"/>
      <c r="D895" s="60"/>
      <c r="E895" s="56" t="e">
        <f>IF(OR(D895="",#REF!=""),"",NETWORKDAYS(#REF!,D895))</f>
        <v>#REF!</v>
      </c>
      <c r="F895" s="98"/>
      <c r="G895" s="57"/>
      <c r="H895" s="59"/>
      <c r="I895" s="57"/>
      <c r="J895" s="32"/>
      <c r="K895" s="32"/>
      <c r="L895" s="32"/>
      <c r="M895" s="82"/>
    </row>
    <row r="896" spans="3:13" x14ac:dyDescent="0.25">
      <c r="C896" s="80"/>
      <c r="D896" s="60"/>
      <c r="E896" s="56" t="e">
        <f>IF(OR(D896="",#REF!=""),"",NETWORKDAYS(#REF!,D896))</f>
        <v>#REF!</v>
      </c>
      <c r="F896" s="98"/>
      <c r="G896" s="57"/>
      <c r="H896" s="59"/>
      <c r="I896" s="57"/>
      <c r="J896" s="32"/>
      <c r="K896" s="32"/>
      <c r="L896" s="32"/>
      <c r="M896" s="82"/>
    </row>
    <row r="897" spans="3:13" x14ac:dyDescent="0.25">
      <c r="C897" s="80"/>
      <c r="D897" s="60"/>
      <c r="E897" s="56" t="e">
        <f>IF(OR(D897="",#REF!=""),"",NETWORKDAYS(#REF!,D897))</f>
        <v>#REF!</v>
      </c>
      <c r="F897" s="98"/>
      <c r="G897" s="57"/>
      <c r="H897" s="59"/>
      <c r="I897" s="57"/>
      <c r="J897" s="32"/>
      <c r="K897" s="32"/>
      <c r="L897" s="32"/>
      <c r="M897" s="82"/>
    </row>
    <row r="898" spans="3:13" x14ac:dyDescent="0.25">
      <c r="C898" s="80"/>
      <c r="D898" s="60"/>
      <c r="E898" s="56" t="e">
        <f>IF(OR(D898="",#REF!=""),"",NETWORKDAYS(#REF!,D898))</f>
        <v>#REF!</v>
      </c>
      <c r="F898" s="98"/>
      <c r="G898" s="57"/>
      <c r="H898" s="59"/>
      <c r="I898" s="57"/>
      <c r="J898" s="32"/>
      <c r="K898" s="32"/>
      <c r="L898" s="32"/>
      <c r="M898" s="82"/>
    </row>
    <row r="899" spans="3:13" x14ac:dyDescent="0.25">
      <c r="C899" s="80"/>
      <c r="D899" s="60"/>
      <c r="E899" s="56" t="e">
        <f>IF(OR(D899="",#REF!=""),"",NETWORKDAYS(#REF!,D899))</f>
        <v>#REF!</v>
      </c>
      <c r="F899" s="98"/>
      <c r="G899" s="57"/>
      <c r="H899" s="59"/>
      <c r="I899" s="57"/>
      <c r="J899" s="32"/>
      <c r="K899" s="32"/>
      <c r="L899" s="32"/>
      <c r="M899" s="82"/>
    </row>
    <row r="900" spans="3:13" x14ac:dyDescent="0.25">
      <c r="C900" s="80"/>
      <c r="D900" s="60"/>
      <c r="E900" s="56" t="e">
        <f>IF(OR(D900="",#REF!=""),"",NETWORKDAYS(#REF!,D900))</f>
        <v>#REF!</v>
      </c>
      <c r="F900" s="98"/>
      <c r="G900" s="57"/>
      <c r="H900" s="59"/>
      <c r="I900" s="57"/>
      <c r="J900" s="32"/>
      <c r="K900" s="32"/>
      <c r="L900" s="32"/>
      <c r="M900" s="82"/>
    </row>
    <row r="901" spans="3:13" x14ac:dyDescent="0.25">
      <c r="C901" s="80"/>
      <c r="D901" s="60"/>
      <c r="E901" s="56" t="e">
        <f>IF(OR(D901="",#REF!=""),"",NETWORKDAYS(#REF!,D901))</f>
        <v>#REF!</v>
      </c>
      <c r="F901" s="98"/>
      <c r="G901" s="57"/>
      <c r="H901" s="59"/>
      <c r="I901" s="57"/>
      <c r="J901" s="32"/>
      <c r="K901" s="32"/>
      <c r="L901" s="32"/>
      <c r="M901" s="82"/>
    </row>
    <row r="902" spans="3:13" x14ac:dyDescent="0.25">
      <c r="C902" s="80"/>
      <c r="D902" s="60"/>
      <c r="E902" s="56" t="e">
        <f>IF(OR(D902="",#REF!=""),"",NETWORKDAYS(#REF!,D902))</f>
        <v>#REF!</v>
      </c>
      <c r="F902" s="98"/>
      <c r="G902" s="57"/>
      <c r="H902" s="59"/>
      <c r="I902" s="57"/>
      <c r="J902" s="32"/>
      <c r="K902" s="32"/>
      <c r="L902" s="32"/>
      <c r="M902" s="82"/>
    </row>
    <row r="903" spans="3:13" x14ac:dyDescent="0.25">
      <c r="C903" s="80"/>
      <c r="D903" s="60"/>
      <c r="E903" s="56" t="e">
        <f>IF(OR(D903="",#REF!=""),"",NETWORKDAYS(#REF!,D903))</f>
        <v>#REF!</v>
      </c>
      <c r="F903" s="98"/>
      <c r="G903" s="57"/>
      <c r="H903" s="59"/>
      <c r="I903" s="57"/>
      <c r="J903" s="32"/>
      <c r="K903" s="32"/>
      <c r="L903" s="32"/>
      <c r="M903" s="82"/>
    </row>
    <row r="904" spans="3:13" x14ac:dyDescent="0.25">
      <c r="C904" s="80"/>
      <c r="D904" s="60"/>
      <c r="E904" s="56" t="e">
        <f>IF(OR(D904="",#REF!=""),"",NETWORKDAYS(#REF!,D904))</f>
        <v>#REF!</v>
      </c>
      <c r="F904" s="98"/>
      <c r="G904" s="57"/>
      <c r="H904" s="59"/>
      <c r="I904" s="57"/>
      <c r="J904" s="32"/>
      <c r="K904" s="32"/>
      <c r="L904" s="32"/>
      <c r="M904" s="82"/>
    </row>
    <row r="905" spans="3:13" x14ac:dyDescent="0.25">
      <c r="C905" s="80"/>
      <c r="D905" s="60"/>
      <c r="E905" s="56" t="e">
        <f>IF(OR(D905="",#REF!=""),"",NETWORKDAYS(#REF!,D905))</f>
        <v>#REF!</v>
      </c>
      <c r="F905" s="98"/>
      <c r="G905" s="57"/>
      <c r="H905" s="59"/>
      <c r="I905" s="57"/>
      <c r="J905" s="32"/>
      <c r="K905" s="32"/>
      <c r="L905" s="32"/>
      <c r="M905" s="82"/>
    </row>
    <row r="906" spans="3:13" x14ac:dyDescent="0.25">
      <c r="C906" s="80"/>
      <c r="D906" s="60"/>
      <c r="E906" s="56" t="e">
        <f>IF(OR(D906="",#REF!=""),"",NETWORKDAYS(#REF!,D906))</f>
        <v>#REF!</v>
      </c>
      <c r="F906" s="98"/>
      <c r="G906" s="57"/>
      <c r="H906" s="59"/>
      <c r="I906" s="57"/>
      <c r="J906" s="32"/>
      <c r="K906" s="32"/>
      <c r="L906" s="32"/>
      <c r="M906" s="82"/>
    </row>
    <row r="907" spans="3:13" x14ac:dyDescent="0.25">
      <c r="C907" s="80"/>
      <c r="D907" s="60"/>
      <c r="E907" s="56" t="e">
        <f>IF(OR(D907="",#REF!=""),"",NETWORKDAYS(#REF!,D907))</f>
        <v>#REF!</v>
      </c>
      <c r="F907" s="98"/>
      <c r="G907" s="57"/>
      <c r="H907" s="59"/>
      <c r="I907" s="57"/>
      <c r="J907" s="32"/>
      <c r="K907" s="32"/>
      <c r="L907" s="32"/>
      <c r="M907" s="82"/>
    </row>
    <row r="908" spans="3:13" x14ac:dyDescent="0.25">
      <c r="C908" s="80"/>
      <c r="D908" s="60"/>
      <c r="E908" s="56" t="e">
        <f>IF(OR(D908="",#REF!=""),"",NETWORKDAYS(#REF!,D908))</f>
        <v>#REF!</v>
      </c>
      <c r="F908" s="98"/>
      <c r="G908" s="57"/>
      <c r="H908" s="59"/>
      <c r="I908" s="57"/>
      <c r="J908" s="32"/>
      <c r="K908" s="32"/>
      <c r="L908" s="32"/>
      <c r="M908" s="82"/>
    </row>
    <row r="909" spans="3:13" x14ac:dyDescent="0.25">
      <c r="C909" s="80"/>
      <c r="D909" s="60"/>
      <c r="E909" s="56" t="e">
        <f>IF(OR(D909="",#REF!=""),"",NETWORKDAYS(#REF!,D909))</f>
        <v>#REF!</v>
      </c>
      <c r="F909" s="98"/>
      <c r="G909" s="57"/>
      <c r="H909" s="59"/>
      <c r="I909" s="57"/>
      <c r="J909" s="32"/>
      <c r="K909" s="32"/>
      <c r="L909" s="32"/>
      <c r="M909" s="82"/>
    </row>
    <row r="910" spans="3:13" x14ac:dyDescent="0.25">
      <c r="C910" s="80"/>
      <c r="D910" s="60"/>
      <c r="E910" s="56" t="e">
        <f>IF(OR(D910="",#REF!=""),"",NETWORKDAYS(#REF!,D910))</f>
        <v>#REF!</v>
      </c>
      <c r="F910" s="98"/>
      <c r="G910" s="57"/>
      <c r="H910" s="59"/>
      <c r="I910" s="57"/>
      <c r="J910" s="32"/>
      <c r="K910" s="32"/>
      <c r="L910" s="32"/>
      <c r="M910" s="82"/>
    </row>
    <row r="911" spans="3:13" x14ac:dyDescent="0.25">
      <c r="C911" s="80"/>
      <c r="D911" s="60"/>
      <c r="E911" s="56" t="e">
        <f>IF(OR(D911="",#REF!=""),"",NETWORKDAYS(#REF!,D911))</f>
        <v>#REF!</v>
      </c>
      <c r="F911" s="98"/>
      <c r="G911" s="57"/>
      <c r="H911" s="59"/>
      <c r="I911" s="57"/>
      <c r="J911" s="32"/>
      <c r="K911" s="32"/>
      <c r="L911" s="32"/>
      <c r="M911" s="82"/>
    </row>
    <row r="912" spans="3:13" x14ac:dyDescent="0.25">
      <c r="C912" s="80"/>
      <c r="D912" s="60"/>
      <c r="E912" s="56" t="e">
        <f>IF(OR(D912="",#REF!=""),"",NETWORKDAYS(#REF!,D912))</f>
        <v>#REF!</v>
      </c>
      <c r="F912" s="98"/>
      <c r="G912" s="57"/>
      <c r="H912" s="59"/>
      <c r="I912" s="57"/>
      <c r="J912" s="32"/>
      <c r="K912" s="32"/>
      <c r="L912" s="32"/>
      <c r="M912" s="82"/>
    </row>
    <row r="913" spans="3:13" x14ac:dyDescent="0.25">
      <c r="C913" s="80"/>
      <c r="D913" s="60"/>
      <c r="E913" s="56" t="e">
        <f>IF(OR(D913="",#REF!=""),"",NETWORKDAYS(#REF!,D913))</f>
        <v>#REF!</v>
      </c>
      <c r="F913" s="98"/>
      <c r="G913" s="57"/>
      <c r="H913" s="59"/>
      <c r="I913" s="57"/>
      <c r="J913" s="32"/>
      <c r="K913" s="32"/>
      <c r="L913" s="32"/>
      <c r="M913" s="82"/>
    </row>
    <row r="914" spans="3:13" x14ac:dyDescent="0.25">
      <c r="C914" s="80"/>
      <c r="D914" s="60"/>
      <c r="E914" s="56" t="e">
        <f>IF(OR(D914="",#REF!=""),"",NETWORKDAYS(#REF!,D914))</f>
        <v>#REF!</v>
      </c>
      <c r="F914" s="98"/>
      <c r="G914" s="57"/>
      <c r="H914" s="59"/>
      <c r="I914" s="57"/>
      <c r="J914" s="32"/>
      <c r="K914" s="32"/>
      <c r="L914" s="32"/>
      <c r="M914" s="82"/>
    </row>
    <row r="915" spans="3:13" x14ac:dyDescent="0.25">
      <c r="C915" s="80"/>
      <c r="D915" s="60"/>
      <c r="E915" s="56" t="e">
        <f>IF(OR(D915="",#REF!=""),"",NETWORKDAYS(#REF!,D915))</f>
        <v>#REF!</v>
      </c>
      <c r="F915" s="98"/>
      <c r="G915" s="57"/>
      <c r="H915" s="59"/>
      <c r="I915" s="57"/>
      <c r="J915" s="32"/>
      <c r="K915" s="32"/>
      <c r="L915" s="32"/>
      <c r="M915" s="82"/>
    </row>
    <row r="916" spans="3:13" x14ac:dyDescent="0.25">
      <c r="C916" s="80"/>
      <c r="D916" s="60"/>
      <c r="E916" s="56" t="e">
        <f>IF(OR(D916="",#REF!=""),"",NETWORKDAYS(#REF!,D916))</f>
        <v>#REF!</v>
      </c>
      <c r="F916" s="98"/>
      <c r="G916" s="57"/>
      <c r="H916" s="59"/>
      <c r="I916" s="57"/>
      <c r="J916" s="32"/>
      <c r="K916" s="32"/>
      <c r="L916" s="32"/>
      <c r="M916" s="82"/>
    </row>
    <row r="917" spans="3:13" x14ac:dyDescent="0.25">
      <c r="C917" s="80"/>
      <c r="D917" s="60"/>
      <c r="E917" s="56" t="e">
        <f>IF(OR(D917="",#REF!=""),"",NETWORKDAYS(#REF!,D917))</f>
        <v>#REF!</v>
      </c>
      <c r="F917" s="98"/>
      <c r="G917" s="57"/>
      <c r="H917" s="59"/>
      <c r="I917" s="57"/>
      <c r="J917" s="32"/>
      <c r="K917" s="32"/>
      <c r="L917" s="32"/>
      <c r="M917" s="82"/>
    </row>
    <row r="918" spans="3:13" x14ac:dyDescent="0.25">
      <c r="C918" s="80"/>
      <c r="D918" s="60"/>
      <c r="E918" s="56" t="e">
        <f>IF(OR(D918="",#REF!=""),"",NETWORKDAYS(#REF!,D918))</f>
        <v>#REF!</v>
      </c>
      <c r="F918" s="98"/>
      <c r="G918" s="57"/>
      <c r="H918" s="59"/>
      <c r="I918" s="57"/>
      <c r="J918" s="32"/>
      <c r="K918" s="32"/>
      <c r="L918" s="32"/>
      <c r="M918" s="82"/>
    </row>
    <row r="919" spans="3:13" x14ac:dyDescent="0.25">
      <c r="C919" s="80"/>
      <c r="D919" s="60"/>
      <c r="E919" s="56" t="e">
        <f>IF(OR(D919="",#REF!=""),"",NETWORKDAYS(#REF!,D919))</f>
        <v>#REF!</v>
      </c>
      <c r="F919" s="98"/>
      <c r="G919" s="57"/>
      <c r="H919" s="59"/>
      <c r="I919" s="57"/>
      <c r="J919" s="32"/>
      <c r="K919" s="32"/>
      <c r="L919" s="32"/>
      <c r="M919" s="82"/>
    </row>
    <row r="920" spans="3:13" x14ac:dyDescent="0.25">
      <c r="C920" s="80"/>
      <c r="D920" s="60"/>
      <c r="E920" s="56" t="e">
        <f>IF(OR(D920="",#REF!=""),"",NETWORKDAYS(#REF!,D920))</f>
        <v>#REF!</v>
      </c>
      <c r="F920" s="98"/>
      <c r="G920" s="57"/>
      <c r="H920" s="59"/>
      <c r="I920" s="57"/>
      <c r="J920" s="32"/>
      <c r="K920" s="32"/>
      <c r="L920" s="32"/>
      <c r="M920" s="82"/>
    </row>
    <row r="921" spans="3:13" x14ac:dyDescent="0.25">
      <c r="C921" s="80"/>
      <c r="D921" s="60"/>
      <c r="E921" s="56" t="e">
        <f>IF(OR(D921="",#REF!=""),"",NETWORKDAYS(#REF!,D921))</f>
        <v>#REF!</v>
      </c>
      <c r="F921" s="98"/>
      <c r="G921" s="57"/>
      <c r="H921" s="59"/>
      <c r="I921" s="57"/>
      <c r="J921" s="32"/>
      <c r="K921" s="32"/>
      <c r="L921" s="32"/>
      <c r="M921" s="82"/>
    </row>
    <row r="922" spans="3:13" x14ac:dyDescent="0.25">
      <c r="C922" s="80"/>
      <c r="D922" s="60"/>
      <c r="E922" s="56" t="e">
        <f>IF(OR(D922="",#REF!=""),"",NETWORKDAYS(#REF!,D922))</f>
        <v>#REF!</v>
      </c>
      <c r="F922" s="98"/>
      <c r="G922" s="57"/>
      <c r="H922" s="59"/>
      <c r="I922" s="57"/>
      <c r="J922" s="32"/>
      <c r="K922" s="32"/>
      <c r="L922" s="32"/>
      <c r="M922" s="82"/>
    </row>
    <row r="923" spans="3:13" x14ac:dyDescent="0.25">
      <c r="C923" s="80"/>
      <c r="D923" s="60"/>
      <c r="E923" s="56" t="e">
        <f>IF(OR(D923="",#REF!=""),"",NETWORKDAYS(#REF!,D923))</f>
        <v>#REF!</v>
      </c>
      <c r="F923" s="98"/>
      <c r="G923" s="57"/>
      <c r="H923" s="59"/>
      <c r="I923" s="57"/>
      <c r="J923" s="32"/>
      <c r="K923" s="32"/>
      <c r="L923" s="32"/>
      <c r="M923" s="82"/>
    </row>
    <row r="924" spans="3:13" x14ac:dyDescent="0.25">
      <c r="C924" s="80"/>
      <c r="D924" s="60"/>
      <c r="E924" s="56" t="e">
        <f>IF(OR(D924="",#REF!=""),"",NETWORKDAYS(#REF!,D924))</f>
        <v>#REF!</v>
      </c>
      <c r="F924" s="98"/>
      <c r="G924" s="57"/>
      <c r="H924" s="59"/>
      <c r="I924" s="57"/>
      <c r="J924" s="32"/>
      <c r="K924" s="32"/>
      <c r="L924" s="32"/>
      <c r="M924" s="82"/>
    </row>
    <row r="925" spans="3:13" x14ac:dyDescent="0.25">
      <c r="C925" s="80"/>
      <c r="D925" s="60"/>
      <c r="E925" s="56" t="e">
        <f>IF(OR(D925="",#REF!=""),"",NETWORKDAYS(#REF!,D925))</f>
        <v>#REF!</v>
      </c>
      <c r="F925" s="98"/>
      <c r="G925" s="57"/>
      <c r="H925" s="59"/>
      <c r="I925" s="57"/>
      <c r="J925" s="32"/>
      <c r="K925" s="32"/>
      <c r="L925" s="32"/>
      <c r="M925" s="82"/>
    </row>
    <row r="926" spans="3:13" x14ac:dyDescent="0.25">
      <c r="C926" s="80"/>
      <c r="D926" s="60"/>
      <c r="E926" s="56" t="e">
        <f>IF(OR(D926="",#REF!=""),"",NETWORKDAYS(#REF!,D926))</f>
        <v>#REF!</v>
      </c>
      <c r="F926" s="98"/>
      <c r="G926" s="57"/>
      <c r="H926" s="59"/>
      <c r="I926" s="57"/>
      <c r="J926" s="32"/>
      <c r="K926" s="32"/>
      <c r="L926" s="32"/>
      <c r="M926" s="82"/>
    </row>
    <row r="927" spans="3:13" x14ac:dyDescent="0.25">
      <c r="C927" s="80"/>
      <c r="D927" s="60"/>
      <c r="E927" s="56" t="e">
        <f>IF(OR(D927="",#REF!=""),"",NETWORKDAYS(#REF!,D927))</f>
        <v>#REF!</v>
      </c>
      <c r="F927" s="98"/>
      <c r="G927" s="57"/>
      <c r="H927" s="59"/>
      <c r="I927" s="57"/>
      <c r="J927" s="32"/>
      <c r="K927" s="32"/>
      <c r="L927" s="32"/>
      <c r="M927" s="82"/>
    </row>
    <row r="928" spans="3:13" x14ac:dyDescent="0.25">
      <c r="C928" s="80"/>
      <c r="D928" s="60"/>
      <c r="E928" s="56" t="e">
        <f>IF(OR(D928="",#REF!=""),"",NETWORKDAYS(#REF!,D928))</f>
        <v>#REF!</v>
      </c>
      <c r="F928" s="98"/>
      <c r="G928" s="57"/>
      <c r="H928" s="59"/>
      <c r="I928" s="57"/>
      <c r="J928" s="32"/>
      <c r="K928" s="32"/>
      <c r="L928" s="32"/>
      <c r="M928" s="82"/>
    </row>
    <row r="929" spans="3:13" x14ac:dyDescent="0.25">
      <c r="C929" s="80"/>
      <c r="D929" s="60"/>
      <c r="E929" s="56" t="e">
        <f>IF(OR(D929="",#REF!=""),"",NETWORKDAYS(#REF!,D929))</f>
        <v>#REF!</v>
      </c>
      <c r="F929" s="98"/>
      <c r="G929" s="57"/>
      <c r="H929" s="59"/>
      <c r="I929" s="57"/>
      <c r="J929" s="32"/>
      <c r="K929" s="32"/>
      <c r="L929" s="32"/>
      <c r="M929" s="82"/>
    </row>
    <row r="930" spans="3:13" x14ac:dyDescent="0.25">
      <c r="C930" s="80"/>
      <c r="D930" s="60"/>
      <c r="E930" s="56" t="e">
        <f>IF(OR(D930="",#REF!=""),"",NETWORKDAYS(#REF!,D930))</f>
        <v>#REF!</v>
      </c>
      <c r="F930" s="98"/>
      <c r="G930" s="57"/>
      <c r="H930" s="59"/>
      <c r="I930" s="57"/>
      <c r="J930" s="32"/>
      <c r="K930" s="32"/>
      <c r="L930" s="32"/>
      <c r="M930" s="82"/>
    </row>
    <row r="931" spans="3:13" x14ac:dyDescent="0.25">
      <c r="C931" s="80"/>
      <c r="D931" s="60"/>
      <c r="E931" s="56" t="e">
        <f>IF(OR(D931="",#REF!=""),"",NETWORKDAYS(#REF!,D931))</f>
        <v>#REF!</v>
      </c>
      <c r="F931" s="98"/>
      <c r="G931" s="57"/>
      <c r="H931" s="59"/>
      <c r="I931" s="57"/>
      <c r="J931" s="32"/>
      <c r="K931" s="32"/>
      <c r="L931" s="32"/>
      <c r="M931" s="82"/>
    </row>
    <row r="932" spans="3:13" x14ac:dyDescent="0.25">
      <c r="C932" s="80"/>
      <c r="D932" s="60"/>
      <c r="E932" s="56" t="e">
        <f>IF(OR(D932="",#REF!=""),"",NETWORKDAYS(#REF!,D932))</f>
        <v>#REF!</v>
      </c>
      <c r="F932" s="98"/>
      <c r="G932" s="57"/>
      <c r="H932" s="59"/>
      <c r="I932" s="57"/>
      <c r="J932" s="32"/>
      <c r="K932" s="32"/>
      <c r="L932" s="32"/>
      <c r="M932" s="82"/>
    </row>
    <row r="933" spans="3:13" x14ac:dyDescent="0.25">
      <c r="C933" s="80"/>
      <c r="D933" s="60"/>
      <c r="E933" s="56" t="e">
        <f>IF(OR(D933="",#REF!=""),"",NETWORKDAYS(#REF!,D933))</f>
        <v>#REF!</v>
      </c>
      <c r="F933" s="98"/>
      <c r="G933" s="57"/>
      <c r="H933" s="59"/>
      <c r="I933" s="57"/>
      <c r="J933" s="32"/>
      <c r="K933" s="32"/>
      <c r="L933" s="32"/>
      <c r="M933" s="82"/>
    </row>
    <row r="934" spans="3:13" x14ac:dyDescent="0.25">
      <c r="C934" s="80"/>
      <c r="D934" s="60"/>
      <c r="E934" s="56" t="e">
        <f>IF(OR(D934="",#REF!=""),"",NETWORKDAYS(#REF!,D934))</f>
        <v>#REF!</v>
      </c>
      <c r="F934" s="98"/>
      <c r="G934" s="57"/>
      <c r="H934" s="59"/>
      <c r="I934" s="57"/>
      <c r="J934" s="32"/>
      <c r="K934" s="32"/>
      <c r="L934" s="32"/>
      <c r="M934" s="82"/>
    </row>
    <row r="935" spans="3:13" x14ac:dyDescent="0.25">
      <c r="C935" s="80"/>
      <c r="D935" s="60"/>
      <c r="E935" s="56" t="e">
        <f>IF(OR(D935="",#REF!=""),"",NETWORKDAYS(#REF!,D935))</f>
        <v>#REF!</v>
      </c>
      <c r="F935" s="98"/>
      <c r="G935" s="57"/>
      <c r="H935" s="59"/>
      <c r="I935" s="57"/>
      <c r="J935" s="32"/>
      <c r="K935" s="32"/>
      <c r="L935" s="32"/>
      <c r="M935" s="82"/>
    </row>
    <row r="936" spans="3:13" x14ac:dyDescent="0.25">
      <c r="C936" s="80"/>
      <c r="D936" s="60"/>
      <c r="E936" s="56" t="e">
        <f>IF(OR(D936="",#REF!=""),"",NETWORKDAYS(#REF!,D936))</f>
        <v>#REF!</v>
      </c>
      <c r="F936" s="98"/>
      <c r="G936" s="57"/>
      <c r="H936" s="59"/>
      <c r="I936" s="57"/>
      <c r="J936" s="32"/>
      <c r="K936" s="32"/>
      <c r="L936" s="32"/>
      <c r="M936" s="82"/>
    </row>
    <row r="937" spans="3:13" x14ac:dyDescent="0.25">
      <c r="C937" s="80"/>
      <c r="D937" s="60"/>
      <c r="E937" s="56" t="e">
        <f>IF(OR(D937="",#REF!=""),"",NETWORKDAYS(#REF!,D937))</f>
        <v>#REF!</v>
      </c>
      <c r="F937" s="98"/>
      <c r="G937" s="57"/>
      <c r="H937" s="59"/>
      <c r="I937" s="57"/>
      <c r="J937" s="32"/>
      <c r="K937" s="32"/>
      <c r="L937" s="32"/>
      <c r="M937" s="82"/>
    </row>
    <row r="938" spans="3:13" x14ac:dyDescent="0.25">
      <c r="C938" s="80"/>
      <c r="D938" s="60"/>
      <c r="E938" s="56" t="e">
        <f>IF(OR(D938="",#REF!=""),"",NETWORKDAYS(#REF!,D938))</f>
        <v>#REF!</v>
      </c>
      <c r="F938" s="98"/>
      <c r="G938" s="57"/>
      <c r="H938" s="59"/>
      <c r="I938" s="57"/>
      <c r="J938" s="32"/>
      <c r="K938" s="32"/>
      <c r="L938" s="32"/>
      <c r="M938" s="82"/>
    </row>
    <row r="939" spans="3:13" x14ac:dyDescent="0.25">
      <c r="C939" s="80"/>
      <c r="D939" s="60"/>
      <c r="E939" s="56" t="e">
        <f>IF(OR(D939="",#REF!=""),"",NETWORKDAYS(#REF!,D939))</f>
        <v>#REF!</v>
      </c>
      <c r="F939" s="98"/>
      <c r="G939" s="57"/>
      <c r="H939" s="59"/>
      <c r="I939" s="57"/>
      <c r="J939" s="32"/>
      <c r="K939" s="32"/>
      <c r="L939" s="32"/>
      <c r="M939" s="82"/>
    </row>
    <row r="940" spans="3:13" x14ac:dyDescent="0.25">
      <c r="C940" s="80"/>
      <c r="D940" s="60"/>
      <c r="E940" s="56" t="e">
        <f>IF(OR(D940="",#REF!=""),"",NETWORKDAYS(#REF!,D940))</f>
        <v>#REF!</v>
      </c>
      <c r="F940" s="98"/>
      <c r="G940" s="57"/>
      <c r="H940" s="59"/>
      <c r="I940" s="57"/>
      <c r="J940" s="32"/>
      <c r="K940" s="32"/>
      <c r="L940" s="32"/>
      <c r="M940" s="82"/>
    </row>
    <row r="941" spans="3:13" x14ac:dyDescent="0.25">
      <c r="C941" s="80"/>
      <c r="D941" s="60"/>
      <c r="E941" s="56" t="e">
        <f>IF(OR(D941="",#REF!=""),"",NETWORKDAYS(#REF!,D941))</f>
        <v>#REF!</v>
      </c>
      <c r="F941" s="98"/>
      <c r="G941" s="57"/>
      <c r="H941" s="59"/>
      <c r="I941" s="57"/>
      <c r="J941" s="32"/>
      <c r="K941" s="32"/>
      <c r="L941" s="32"/>
      <c r="M941" s="82"/>
    </row>
    <row r="942" spans="3:13" x14ac:dyDescent="0.25">
      <c r="C942" s="80"/>
      <c r="D942" s="60"/>
      <c r="E942" s="56" t="e">
        <f>IF(OR(D942="",#REF!=""),"",NETWORKDAYS(#REF!,D942))</f>
        <v>#REF!</v>
      </c>
      <c r="F942" s="98"/>
      <c r="G942" s="57"/>
      <c r="H942" s="59"/>
      <c r="I942" s="57"/>
      <c r="J942" s="32"/>
      <c r="K942" s="32"/>
      <c r="L942" s="32"/>
      <c r="M942" s="82"/>
    </row>
    <row r="943" spans="3:13" x14ac:dyDescent="0.25">
      <c r="C943" s="80"/>
      <c r="D943" s="60"/>
      <c r="E943" s="56" t="e">
        <f>IF(OR(D943="",#REF!=""),"",NETWORKDAYS(#REF!,D943))</f>
        <v>#REF!</v>
      </c>
      <c r="F943" s="98"/>
      <c r="G943" s="57"/>
      <c r="H943" s="59"/>
      <c r="I943" s="57"/>
      <c r="J943" s="32"/>
      <c r="K943" s="32"/>
      <c r="L943" s="32"/>
      <c r="M943" s="82"/>
    </row>
    <row r="944" spans="3:13" x14ac:dyDescent="0.25">
      <c r="C944" s="80"/>
      <c r="D944" s="60"/>
      <c r="E944" s="56" t="e">
        <f>IF(OR(D944="",#REF!=""),"",NETWORKDAYS(#REF!,D944))</f>
        <v>#REF!</v>
      </c>
      <c r="F944" s="98"/>
      <c r="G944" s="57"/>
      <c r="H944" s="59"/>
      <c r="I944" s="57"/>
      <c r="J944" s="32"/>
      <c r="K944" s="32"/>
      <c r="L944" s="32"/>
      <c r="M944" s="82"/>
    </row>
    <row r="945" spans="3:13" x14ac:dyDescent="0.25">
      <c r="C945" s="80"/>
      <c r="D945" s="60"/>
      <c r="E945" s="56" t="e">
        <f>IF(OR(D945="",#REF!=""),"",NETWORKDAYS(#REF!,D945))</f>
        <v>#REF!</v>
      </c>
      <c r="F945" s="98"/>
      <c r="G945" s="57"/>
      <c r="H945" s="59"/>
      <c r="I945" s="57"/>
      <c r="J945" s="32"/>
      <c r="K945" s="32"/>
      <c r="L945" s="32"/>
      <c r="M945" s="82"/>
    </row>
    <row r="946" spans="3:13" x14ac:dyDescent="0.25">
      <c r="C946" s="80"/>
      <c r="D946" s="60"/>
      <c r="E946" s="56" t="e">
        <f>IF(OR(D946="",#REF!=""),"",NETWORKDAYS(#REF!,D946))</f>
        <v>#REF!</v>
      </c>
      <c r="F946" s="98"/>
      <c r="G946" s="57"/>
      <c r="H946" s="59"/>
      <c r="I946" s="57"/>
      <c r="J946" s="32"/>
      <c r="K946" s="32"/>
      <c r="L946" s="32"/>
      <c r="M946" s="82"/>
    </row>
    <row r="947" spans="3:13" x14ac:dyDescent="0.25">
      <c r="C947" s="80"/>
      <c r="D947" s="60"/>
      <c r="E947" s="56" t="e">
        <f>IF(OR(D947="",#REF!=""),"",NETWORKDAYS(#REF!,D947))</f>
        <v>#REF!</v>
      </c>
      <c r="F947" s="98"/>
      <c r="G947" s="57"/>
      <c r="H947" s="59"/>
      <c r="I947" s="57"/>
      <c r="J947" s="32"/>
      <c r="K947" s="32"/>
      <c r="L947" s="32"/>
      <c r="M947" s="82"/>
    </row>
    <row r="948" spans="3:13" x14ac:dyDescent="0.25">
      <c r="C948" s="80"/>
      <c r="D948" s="60"/>
      <c r="E948" s="56" t="e">
        <f>IF(OR(D948="",#REF!=""),"",NETWORKDAYS(#REF!,D948))</f>
        <v>#REF!</v>
      </c>
      <c r="F948" s="98"/>
      <c r="G948" s="57"/>
      <c r="H948" s="59"/>
      <c r="I948" s="57"/>
      <c r="J948" s="32"/>
      <c r="K948" s="32"/>
      <c r="L948" s="32"/>
      <c r="M948" s="82"/>
    </row>
    <row r="949" spans="3:13" x14ac:dyDescent="0.25">
      <c r="C949" s="80"/>
      <c r="D949" s="60"/>
      <c r="E949" s="56" t="e">
        <f>IF(OR(D949="",#REF!=""),"",NETWORKDAYS(#REF!,D949))</f>
        <v>#REF!</v>
      </c>
      <c r="F949" s="98"/>
      <c r="G949" s="57"/>
      <c r="H949" s="59"/>
      <c r="I949" s="57"/>
      <c r="J949" s="32"/>
      <c r="K949" s="32"/>
      <c r="L949" s="32"/>
      <c r="M949" s="82"/>
    </row>
    <row r="950" spans="3:13" x14ac:dyDescent="0.25">
      <c r="C950" s="80"/>
      <c r="D950" s="60"/>
      <c r="E950" s="56" t="e">
        <f>IF(OR(D950="",#REF!=""),"",NETWORKDAYS(#REF!,D950))</f>
        <v>#REF!</v>
      </c>
      <c r="F950" s="98"/>
      <c r="G950" s="57"/>
      <c r="H950" s="59"/>
      <c r="I950" s="57"/>
      <c r="J950" s="32"/>
      <c r="K950" s="32"/>
      <c r="L950" s="32"/>
      <c r="M950" s="82"/>
    </row>
    <row r="951" spans="3:13" x14ac:dyDescent="0.25">
      <c r="C951" s="80"/>
      <c r="D951" s="60"/>
      <c r="E951" s="56" t="e">
        <f>IF(OR(D951="",#REF!=""),"",NETWORKDAYS(#REF!,D951))</f>
        <v>#REF!</v>
      </c>
      <c r="F951" s="98"/>
      <c r="G951" s="57"/>
      <c r="H951" s="59"/>
      <c r="I951" s="57"/>
      <c r="J951" s="32"/>
      <c r="K951" s="32"/>
      <c r="L951" s="32"/>
      <c r="M951" s="82"/>
    </row>
    <row r="952" spans="3:13" x14ac:dyDescent="0.25">
      <c r="C952" s="80"/>
      <c r="D952" s="60"/>
      <c r="E952" s="56" t="e">
        <f>IF(OR(D952="",#REF!=""),"",NETWORKDAYS(#REF!,D952))</f>
        <v>#REF!</v>
      </c>
      <c r="F952" s="98"/>
      <c r="G952" s="57"/>
      <c r="H952" s="59"/>
      <c r="I952" s="57"/>
      <c r="J952" s="32"/>
      <c r="K952" s="32"/>
      <c r="L952" s="32"/>
      <c r="M952" s="82"/>
    </row>
    <row r="953" spans="3:13" x14ac:dyDescent="0.25">
      <c r="C953" s="80"/>
      <c r="D953" s="60"/>
      <c r="E953" s="56" t="e">
        <f>IF(OR(D953="",#REF!=""),"",NETWORKDAYS(#REF!,D953))</f>
        <v>#REF!</v>
      </c>
      <c r="F953" s="98"/>
      <c r="G953" s="57"/>
      <c r="H953" s="59"/>
      <c r="I953" s="57"/>
      <c r="J953" s="32"/>
      <c r="K953" s="32"/>
      <c r="L953" s="32"/>
      <c r="M953" s="82"/>
    </row>
    <row r="954" spans="3:13" x14ac:dyDescent="0.25">
      <c r="C954" s="80"/>
      <c r="D954" s="60"/>
      <c r="E954" s="56" t="e">
        <f>IF(OR(D954="",#REF!=""),"",NETWORKDAYS(#REF!,D954))</f>
        <v>#REF!</v>
      </c>
      <c r="F954" s="98"/>
      <c r="G954" s="57"/>
      <c r="H954" s="59"/>
      <c r="I954" s="57"/>
      <c r="J954" s="32"/>
      <c r="K954" s="32"/>
      <c r="L954" s="32"/>
      <c r="M954" s="82"/>
    </row>
    <row r="955" spans="3:13" x14ac:dyDescent="0.25">
      <c r="C955" s="80"/>
      <c r="D955" s="60"/>
      <c r="E955" s="56" t="e">
        <f>IF(OR(D955="",#REF!=""),"",NETWORKDAYS(#REF!,D955))</f>
        <v>#REF!</v>
      </c>
      <c r="F955" s="98"/>
      <c r="G955" s="57"/>
      <c r="H955" s="59"/>
      <c r="I955" s="57"/>
      <c r="J955" s="32"/>
      <c r="K955" s="32"/>
      <c r="L955" s="32"/>
      <c r="M955" s="82"/>
    </row>
    <row r="956" spans="3:13" x14ac:dyDescent="0.25">
      <c r="C956" s="80"/>
      <c r="D956" s="60"/>
      <c r="E956" s="56" t="e">
        <f>IF(OR(D956="",#REF!=""),"",NETWORKDAYS(#REF!,D956))</f>
        <v>#REF!</v>
      </c>
      <c r="F956" s="98"/>
      <c r="G956" s="57"/>
      <c r="H956" s="59"/>
      <c r="I956" s="57"/>
      <c r="J956" s="32"/>
      <c r="K956" s="32"/>
      <c r="L956" s="32"/>
      <c r="M956" s="82"/>
    </row>
    <row r="957" spans="3:13" x14ac:dyDescent="0.25">
      <c r="C957" s="80"/>
      <c r="D957" s="60"/>
      <c r="E957" s="56" t="e">
        <f>IF(OR(D957="",#REF!=""),"",NETWORKDAYS(#REF!,D957))</f>
        <v>#REF!</v>
      </c>
      <c r="F957" s="98"/>
      <c r="G957" s="57"/>
      <c r="H957" s="59"/>
      <c r="I957" s="57"/>
      <c r="J957" s="32"/>
      <c r="K957" s="32"/>
      <c r="L957" s="32"/>
      <c r="M957" s="82"/>
    </row>
    <row r="958" spans="3:13" x14ac:dyDescent="0.25">
      <c r="C958" s="80"/>
      <c r="D958" s="60"/>
      <c r="E958" s="56" t="e">
        <f>IF(OR(D958="",#REF!=""),"",NETWORKDAYS(#REF!,D958))</f>
        <v>#REF!</v>
      </c>
      <c r="F958" s="98"/>
      <c r="G958" s="57"/>
      <c r="H958" s="59"/>
      <c r="I958" s="57"/>
      <c r="J958" s="32"/>
      <c r="K958" s="32"/>
      <c r="L958" s="32"/>
      <c r="M958" s="82"/>
    </row>
    <row r="959" spans="3:13" x14ac:dyDescent="0.25">
      <c r="C959" s="80"/>
      <c r="D959" s="60"/>
      <c r="E959" s="56" t="e">
        <f>IF(OR(D959="",#REF!=""),"",NETWORKDAYS(#REF!,D959))</f>
        <v>#REF!</v>
      </c>
      <c r="F959" s="98"/>
      <c r="G959" s="57"/>
      <c r="H959" s="59"/>
      <c r="I959" s="57"/>
      <c r="J959" s="32"/>
      <c r="K959" s="32"/>
      <c r="L959" s="32"/>
      <c r="M959" s="82"/>
    </row>
    <row r="960" spans="3:13" x14ac:dyDescent="0.25">
      <c r="C960" s="80"/>
      <c r="D960" s="60"/>
      <c r="E960" s="56" t="e">
        <f>IF(OR(D960="",#REF!=""),"",NETWORKDAYS(#REF!,D960))</f>
        <v>#REF!</v>
      </c>
      <c r="F960" s="98"/>
      <c r="G960" s="57"/>
      <c r="H960" s="59"/>
      <c r="I960" s="57"/>
      <c r="J960" s="32"/>
      <c r="K960" s="32"/>
      <c r="L960" s="32"/>
      <c r="M960" s="82"/>
    </row>
    <row r="961" spans="3:13" x14ac:dyDescent="0.25">
      <c r="C961" s="80"/>
      <c r="D961" s="60"/>
      <c r="E961" s="56" t="e">
        <f>IF(OR(D961="",#REF!=""),"",NETWORKDAYS(#REF!,D961))</f>
        <v>#REF!</v>
      </c>
      <c r="F961" s="98"/>
      <c r="G961" s="57"/>
      <c r="H961" s="59"/>
      <c r="I961" s="57"/>
      <c r="J961" s="32"/>
      <c r="K961" s="32"/>
      <c r="L961" s="32"/>
      <c r="M961" s="82"/>
    </row>
    <row r="962" spans="3:13" x14ac:dyDescent="0.25">
      <c r="C962" s="80"/>
      <c r="D962" s="60"/>
      <c r="E962" s="56" t="e">
        <f>IF(OR(D962="",#REF!=""),"",NETWORKDAYS(#REF!,D962))</f>
        <v>#REF!</v>
      </c>
      <c r="F962" s="98"/>
      <c r="G962" s="57"/>
      <c r="H962" s="59"/>
      <c r="I962" s="57"/>
      <c r="J962" s="32"/>
      <c r="K962" s="32"/>
      <c r="L962" s="32"/>
      <c r="M962" s="82"/>
    </row>
    <row r="963" spans="3:13" x14ac:dyDescent="0.25">
      <c r="C963" s="80"/>
      <c r="D963" s="60"/>
      <c r="E963" s="56" t="e">
        <f>IF(OR(D963="",#REF!=""),"",NETWORKDAYS(#REF!,D963))</f>
        <v>#REF!</v>
      </c>
      <c r="F963" s="98"/>
      <c r="G963" s="57"/>
      <c r="H963" s="59"/>
      <c r="I963" s="57"/>
      <c r="J963" s="32"/>
      <c r="K963" s="32"/>
      <c r="L963" s="32"/>
      <c r="M963" s="82"/>
    </row>
    <row r="964" spans="3:13" x14ac:dyDescent="0.25">
      <c r="C964" s="80"/>
      <c r="D964" s="60"/>
      <c r="E964" s="56" t="e">
        <f>IF(OR(D964="",#REF!=""),"",NETWORKDAYS(#REF!,D964))</f>
        <v>#REF!</v>
      </c>
      <c r="F964" s="98"/>
      <c r="G964" s="57"/>
      <c r="H964" s="59"/>
      <c r="I964" s="57"/>
      <c r="J964" s="32"/>
      <c r="K964" s="32"/>
      <c r="L964" s="32"/>
      <c r="M964" s="82"/>
    </row>
    <row r="965" spans="3:13" x14ac:dyDescent="0.25">
      <c r="C965" s="80"/>
      <c r="D965" s="60"/>
      <c r="E965" s="56" t="e">
        <f>IF(OR(D965="",#REF!=""),"",NETWORKDAYS(#REF!,D965))</f>
        <v>#REF!</v>
      </c>
      <c r="F965" s="98"/>
      <c r="G965" s="57"/>
      <c r="H965" s="59"/>
      <c r="I965" s="57"/>
      <c r="J965" s="32"/>
      <c r="K965" s="32"/>
      <c r="L965" s="32"/>
      <c r="M965" s="82"/>
    </row>
    <row r="966" spans="3:13" x14ac:dyDescent="0.25">
      <c r="C966" s="80"/>
      <c r="D966" s="60"/>
      <c r="E966" s="56" t="e">
        <f>IF(OR(D966="",#REF!=""),"",NETWORKDAYS(#REF!,D966))</f>
        <v>#REF!</v>
      </c>
      <c r="F966" s="98"/>
      <c r="G966" s="57"/>
      <c r="H966" s="59"/>
      <c r="I966" s="57"/>
      <c r="J966" s="32"/>
      <c r="K966" s="32"/>
      <c r="L966" s="32"/>
      <c r="M966" s="82"/>
    </row>
    <row r="967" spans="3:13" x14ac:dyDescent="0.25">
      <c r="C967" s="80"/>
      <c r="D967" s="60"/>
      <c r="E967" s="56" t="e">
        <f>IF(OR(D967="",#REF!=""),"",NETWORKDAYS(#REF!,D967))</f>
        <v>#REF!</v>
      </c>
      <c r="F967" s="98"/>
      <c r="G967" s="57"/>
      <c r="H967" s="59"/>
      <c r="I967" s="57"/>
      <c r="J967" s="32"/>
      <c r="K967" s="32"/>
      <c r="L967" s="32"/>
      <c r="M967" s="82"/>
    </row>
    <row r="968" spans="3:13" x14ac:dyDescent="0.25">
      <c r="C968" s="80"/>
      <c r="D968" s="60"/>
      <c r="E968" s="56" t="e">
        <f>IF(OR(D968="",#REF!=""),"",NETWORKDAYS(#REF!,D968))</f>
        <v>#REF!</v>
      </c>
      <c r="F968" s="98"/>
      <c r="G968" s="57"/>
      <c r="H968" s="59"/>
      <c r="I968" s="57"/>
      <c r="J968" s="32"/>
      <c r="K968" s="32"/>
      <c r="L968" s="32"/>
      <c r="M968" s="82"/>
    </row>
    <row r="969" spans="3:13" x14ac:dyDescent="0.25">
      <c r="C969" s="80"/>
      <c r="D969" s="60"/>
      <c r="E969" s="56" t="e">
        <f>IF(OR(D969="",#REF!=""),"",NETWORKDAYS(#REF!,D969))</f>
        <v>#REF!</v>
      </c>
      <c r="F969" s="98"/>
      <c r="G969" s="57"/>
      <c r="H969" s="59"/>
      <c r="I969" s="57"/>
      <c r="J969" s="32"/>
      <c r="K969" s="32"/>
      <c r="L969" s="32"/>
      <c r="M969" s="82"/>
    </row>
    <row r="970" spans="3:13" x14ac:dyDescent="0.25">
      <c r="C970" s="80"/>
      <c r="D970" s="60"/>
      <c r="E970" s="56" t="e">
        <f>IF(OR(D970="",#REF!=""),"",NETWORKDAYS(#REF!,D970))</f>
        <v>#REF!</v>
      </c>
      <c r="F970" s="98"/>
      <c r="G970" s="57"/>
      <c r="H970" s="59"/>
      <c r="I970" s="57"/>
      <c r="J970" s="32"/>
      <c r="K970" s="32"/>
      <c r="L970" s="32"/>
      <c r="M970" s="82"/>
    </row>
    <row r="971" spans="3:13" x14ac:dyDescent="0.25">
      <c r="C971" s="80"/>
      <c r="D971" s="60"/>
      <c r="E971" s="56" t="e">
        <f>IF(OR(D971="",#REF!=""),"",NETWORKDAYS(#REF!,D971))</f>
        <v>#REF!</v>
      </c>
      <c r="F971" s="98"/>
      <c r="G971" s="57"/>
      <c r="H971" s="59"/>
      <c r="I971" s="57"/>
      <c r="J971" s="32"/>
      <c r="K971" s="32"/>
      <c r="L971" s="32"/>
      <c r="M971" s="82"/>
    </row>
    <row r="972" spans="3:13" x14ac:dyDescent="0.25">
      <c r="C972" s="80"/>
      <c r="D972" s="60"/>
      <c r="E972" s="56" t="e">
        <f>IF(OR(D972="",#REF!=""),"",NETWORKDAYS(#REF!,D972))</f>
        <v>#REF!</v>
      </c>
      <c r="F972" s="98"/>
      <c r="G972" s="57"/>
      <c r="H972" s="59"/>
      <c r="I972" s="57"/>
      <c r="J972" s="32"/>
      <c r="K972" s="32"/>
      <c r="L972" s="32"/>
      <c r="M972" s="82"/>
    </row>
    <row r="973" spans="3:13" x14ac:dyDescent="0.25">
      <c r="C973" s="80"/>
      <c r="D973" s="60"/>
      <c r="E973" s="56" t="e">
        <f>IF(OR(D973="",#REF!=""),"",NETWORKDAYS(#REF!,D973))</f>
        <v>#REF!</v>
      </c>
      <c r="F973" s="98"/>
      <c r="G973" s="57"/>
      <c r="H973" s="59"/>
      <c r="I973" s="57"/>
      <c r="J973" s="32"/>
      <c r="K973" s="32"/>
      <c r="L973" s="32"/>
      <c r="M973" s="82"/>
    </row>
    <row r="974" spans="3:13" x14ac:dyDescent="0.25">
      <c r="C974" s="80"/>
      <c r="D974" s="60"/>
      <c r="E974" s="56" t="e">
        <f>IF(OR(D974="",#REF!=""),"",NETWORKDAYS(#REF!,D974))</f>
        <v>#REF!</v>
      </c>
      <c r="F974" s="98"/>
      <c r="G974" s="57"/>
      <c r="H974" s="59"/>
      <c r="I974" s="57"/>
      <c r="J974" s="32"/>
      <c r="K974" s="32"/>
      <c r="L974" s="32"/>
      <c r="M974" s="82"/>
    </row>
    <row r="975" spans="3:13" x14ac:dyDescent="0.25">
      <c r="C975" s="80"/>
      <c r="D975" s="60"/>
      <c r="E975" s="56" t="e">
        <f>IF(OR(D975="",#REF!=""),"",NETWORKDAYS(#REF!,D975))</f>
        <v>#REF!</v>
      </c>
      <c r="F975" s="98"/>
      <c r="G975" s="57"/>
      <c r="H975" s="59"/>
      <c r="I975" s="57"/>
      <c r="J975" s="32"/>
      <c r="K975" s="32"/>
      <c r="L975" s="32"/>
      <c r="M975" s="82"/>
    </row>
    <row r="976" spans="3:13" x14ac:dyDescent="0.25">
      <c r="C976" s="80"/>
      <c r="D976" s="60"/>
      <c r="E976" s="56" t="e">
        <f>IF(OR(D976="",#REF!=""),"",NETWORKDAYS(#REF!,D976))</f>
        <v>#REF!</v>
      </c>
      <c r="F976" s="98"/>
      <c r="G976" s="57"/>
      <c r="H976" s="59"/>
      <c r="I976" s="57"/>
      <c r="J976" s="32"/>
      <c r="K976" s="32"/>
      <c r="L976" s="32"/>
      <c r="M976" s="82"/>
    </row>
    <row r="977" spans="3:13" x14ac:dyDescent="0.25">
      <c r="C977" s="80"/>
      <c r="D977" s="60"/>
      <c r="E977" s="56" t="e">
        <f>IF(OR(D977="",#REF!=""),"",NETWORKDAYS(#REF!,D977))</f>
        <v>#REF!</v>
      </c>
      <c r="F977" s="98"/>
      <c r="G977" s="57"/>
      <c r="H977" s="59"/>
      <c r="I977" s="57"/>
      <c r="J977" s="32"/>
      <c r="K977" s="32"/>
      <c r="L977" s="32"/>
      <c r="M977" s="82"/>
    </row>
    <row r="978" spans="3:13" x14ac:dyDescent="0.25">
      <c r="C978" s="80"/>
      <c r="D978" s="60"/>
      <c r="E978" s="56" t="e">
        <f>IF(OR(D978="",#REF!=""),"",NETWORKDAYS(#REF!,D978))</f>
        <v>#REF!</v>
      </c>
      <c r="F978" s="98"/>
      <c r="G978" s="57"/>
      <c r="H978" s="59"/>
      <c r="I978" s="57"/>
      <c r="J978" s="32"/>
      <c r="K978" s="32"/>
      <c r="L978" s="32"/>
      <c r="M978" s="82"/>
    </row>
    <row r="979" spans="3:13" x14ac:dyDescent="0.25">
      <c r="C979" s="80"/>
      <c r="D979" s="60"/>
      <c r="E979" s="56" t="e">
        <f>IF(OR(D979="",#REF!=""),"",NETWORKDAYS(#REF!,D979))</f>
        <v>#REF!</v>
      </c>
      <c r="F979" s="98"/>
      <c r="G979" s="57"/>
      <c r="H979" s="59"/>
      <c r="I979" s="57"/>
      <c r="J979" s="32"/>
      <c r="K979" s="32"/>
      <c r="L979" s="32"/>
      <c r="M979" s="82"/>
    </row>
    <row r="980" spans="3:13" x14ac:dyDescent="0.25">
      <c r="C980" s="80"/>
      <c r="D980" s="60"/>
      <c r="E980" s="56" t="e">
        <f>IF(OR(D980="",#REF!=""),"",NETWORKDAYS(#REF!,D980))</f>
        <v>#REF!</v>
      </c>
      <c r="F980" s="98"/>
      <c r="G980" s="57"/>
      <c r="H980" s="59"/>
      <c r="I980" s="57"/>
      <c r="J980" s="32"/>
      <c r="K980" s="32"/>
      <c r="L980" s="32"/>
      <c r="M980" s="82"/>
    </row>
    <row r="981" spans="3:13" x14ac:dyDescent="0.25">
      <c r="C981" s="80"/>
      <c r="D981" s="60"/>
      <c r="E981" s="56" t="e">
        <f>IF(OR(D981="",#REF!=""),"",NETWORKDAYS(#REF!,D981))</f>
        <v>#REF!</v>
      </c>
      <c r="F981" s="98"/>
      <c r="G981" s="57"/>
      <c r="H981" s="59"/>
      <c r="I981" s="57"/>
      <c r="J981" s="32"/>
      <c r="K981" s="32"/>
      <c r="L981" s="32"/>
      <c r="M981" s="82"/>
    </row>
    <row r="982" spans="3:13" x14ac:dyDescent="0.25">
      <c r="C982" s="80"/>
      <c r="D982" s="60"/>
      <c r="E982" s="56" t="e">
        <f>IF(OR(D982="",#REF!=""),"",NETWORKDAYS(#REF!,D982))</f>
        <v>#REF!</v>
      </c>
      <c r="F982" s="98"/>
      <c r="G982" s="57"/>
      <c r="H982" s="59"/>
      <c r="I982" s="57"/>
      <c r="J982" s="32"/>
      <c r="K982" s="32"/>
      <c r="L982" s="32"/>
      <c r="M982" s="82"/>
    </row>
    <row r="983" spans="3:13" x14ac:dyDescent="0.25">
      <c r="C983" s="80"/>
      <c r="D983" s="60"/>
      <c r="E983" s="56" t="e">
        <f>IF(OR(D983="",#REF!=""),"",NETWORKDAYS(#REF!,D983))</f>
        <v>#REF!</v>
      </c>
      <c r="F983" s="98"/>
      <c r="G983" s="57"/>
      <c r="H983" s="59"/>
      <c r="I983" s="57"/>
      <c r="J983" s="32"/>
      <c r="K983" s="32"/>
      <c r="L983" s="32"/>
      <c r="M983" s="82"/>
    </row>
    <row r="984" spans="3:13" x14ac:dyDescent="0.25">
      <c r="C984" s="80"/>
      <c r="D984" s="60"/>
      <c r="E984" s="56" t="e">
        <f>IF(OR(D984="",#REF!=""),"",NETWORKDAYS(#REF!,D984))</f>
        <v>#REF!</v>
      </c>
      <c r="F984" s="98"/>
      <c r="G984" s="57"/>
      <c r="H984" s="59"/>
      <c r="I984" s="57"/>
      <c r="J984" s="32"/>
      <c r="K984" s="32"/>
      <c r="L984" s="32"/>
      <c r="M984" s="82"/>
    </row>
    <row r="985" spans="3:13" x14ac:dyDescent="0.25">
      <c r="C985" s="80"/>
      <c r="D985" s="60"/>
      <c r="E985" s="56" t="e">
        <f>IF(OR(D985="",#REF!=""),"",NETWORKDAYS(#REF!,D985))</f>
        <v>#REF!</v>
      </c>
      <c r="F985" s="98"/>
      <c r="G985" s="57"/>
      <c r="H985" s="59"/>
      <c r="I985" s="57"/>
      <c r="J985" s="32"/>
      <c r="K985" s="32"/>
      <c r="L985" s="32"/>
      <c r="M985" s="82"/>
    </row>
    <row r="986" spans="3:13" x14ac:dyDescent="0.25">
      <c r="C986" s="80"/>
      <c r="D986" s="60"/>
      <c r="E986" s="56" t="e">
        <f>IF(OR(D986="",#REF!=""),"",NETWORKDAYS(#REF!,D986))</f>
        <v>#REF!</v>
      </c>
      <c r="F986" s="98"/>
      <c r="G986" s="57"/>
      <c r="H986" s="59"/>
      <c r="I986" s="57"/>
      <c r="J986" s="32"/>
      <c r="K986" s="32"/>
      <c r="L986" s="32"/>
      <c r="M986" s="82"/>
    </row>
    <row r="987" spans="3:13" x14ac:dyDescent="0.25">
      <c r="C987" s="80"/>
      <c r="D987" s="60"/>
      <c r="E987" s="56" t="e">
        <f>IF(OR(D987="",#REF!=""),"",NETWORKDAYS(#REF!,D987))</f>
        <v>#REF!</v>
      </c>
      <c r="F987" s="98"/>
      <c r="G987" s="57"/>
      <c r="H987" s="59"/>
      <c r="I987" s="57"/>
      <c r="J987" s="32"/>
      <c r="K987" s="32"/>
      <c r="L987" s="32"/>
      <c r="M987" s="82"/>
    </row>
    <row r="988" spans="3:13" x14ac:dyDescent="0.25">
      <c r="C988" s="80"/>
      <c r="D988" s="60"/>
      <c r="E988" s="56" t="e">
        <f>IF(OR(D988="",#REF!=""),"",NETWORKDAYS(#REF!,D988))</f>
        <v>#REF!</v>
      </c>
      <c r="F988" s="98"/>
      <c r="G988" s="57"/>
      <c r="H988" s="59"/>
      <c r="I988" s="57"/>
      <c r="J988" s="32"/>
      <c r="K988" s="32"/>
      <c r="L988" s="32"/>
      <c r="M988" s="82"/>
    </row>
    <row r="989" spans="3:13" x14ac:dyDescent="0.25">
      <c r="C989" s="80"/>
      <c r="D989" s="60"/>
      <c r="E989" s="56" t="e">
        <f>IF(OR(D989="",#REF!=""),"",NETWORKDAYS(#REF!,D989))</f>
        <v>#REF!</v>
      </c>
      <c r="F989" s="98"/>
      <c r="G989" s="57"/>
      <c r="H989" s="59"/>
      <c r="I989" s="57"/>
      <c r="J989" s="32"/>
      <c r="K989" s="32"/>
      <c r="L989" s="32"/>
      <c r="M989" s="82"/>
    </row>
    <row r="990" spans="3:13" x14ac:dyDescent="0.25">
      <c r="C990" s="80"/>
      <c r="D990" s="60"/>
      <c r="E990" s="56" t="e">
        <f>IF(OR(D990="",#REF!=""),"",NETWORKDAYS(#REF!,D990))</f>
        <v>#REF!</v>
      </c>
      <c r="F990" s="98"/>
      <c r="G990" s="57"/>
      <c r="H990" s="59"/>
      <c r="I990" s="57"/>
      <c r="J990" s="32"/>
      <c r="K990" s="32"/>
      <c r="L990" s="32"/>
      <c r="M990" s="82"/>
    </row>
    <row r="991" spans="3:13" x14ac:dyDescent="0.25">
      <c r="C991" s="80"/>
      <c r="D991" s="60"/>
      <c r="E991" s="56" t="e">
        <f>IF(OR(D991="",#REF!=""),"",NETWORKDAYS(#REF!,D991))</f>
        <v>#REF!</v>
      </c>
      <c r="F991" s="98"/>
      <c r="G991" s="57"/>
      <c r="H991" s="59"/>
      <c r="I991" s="57"/>
      <c r="J991" s="32"/>
      <c r="K991" s="32"/>
      <c r="L991" s="32"/>
      <c r="M991" s="82"/>
    </row>
    <row r="992" spans="3:13" x14ac:dyDescent="0.25">
      <c r="C992" s="80"/>
      <c r="D992" s="60"/>
      <c r="E992" s="56" t="e">
        <f>IF(OR(D992="",#REF!=""),"",NETWORKDAYS(#REF!,D992))</f>
        <v>#REF!</v>
      </c>
      <c r="F992" s="98"/>
      <c r="G992" s="57"/>
      <c r="H992" s="59"/>
      <c r="I992" s="57"/>
      <c r="J992" s="32"/>
      <c r="K992" s="32"/>
      <c r="L992" s="32"/>
      <c r="M992" s="82"/>
    </row>
    <row r="993" spans="3:13" x14ac:dyDescent="0.25">
      <c r="C993" s="80"/>
      <c r="D993" s="60"/>
      <c r="E993" s="56" t="e">
        <f>IF(OR(D993="",#REF!=""),"",NETWORKDAYS(#REF!,D993))</f>
        <v>#REF!</v>
      </c>
      <c r="F993" s="98"/>
      <c r="G993" s="57"/>
      <c r="H993" s="59"/>
      <c r="I993" s="57"/>
      <c r="J993" s="32"/>
      <c r="K993" s="32"/>
      <c r="L993" s="32"/>
      <c r="M993" s="82"/>
    </row>
    <row r="994" spans="3:13" x14ac:dyDescent="0.25">
      <c r="C994" s="80"/>
      <c r="D994" s="60"/>
      <c r="E994" s="56" t="e">
        <f>IF(OR(D994="",#REF!=""),"",NETWORKDAYS(#REF!,D994))</f>
        <v>#REF!</v>
      </c>
      <c r="F994" s="98"/>
      <c r="G994" s="57"/>
      <c r="H994" s="59"/>
      <c r="I994" s="57"/>
      <c r="J994" s="32"/>
      <c r="K994" s="32"/>
      <c r="L994" s="32"/>
      <c r="M994" s="82"/>
    </row>
    <row r="995" spans="3:13" x14ac:dyDescent="0.25">
      <c r="C995" s="80"/>
      <c r="D995" s="60"/>
      <c r="E995" s="56" t="e">
        <f>IF(OR(D995="",#REF!=""),"",NETWORKDAYS(#REF!,D995))</f>
        <v>#REF!</v>
      </c>
      <c r="F995" s="98"/>
      <c r="G995" s="57"/>
      <c r="H995" s="59"/>
      <c r="I995" s="57"/>
      <c r="J995" s="32"/>
      <c r="K995" s="32"/>
      <c r="L995" s="32"/>
      <c r="M995" s="82"/>
    </row>
    <row r="996" spans="3:13" x14ac:dyDescent="0.25">
      <c r="C996" s="80"/>
      <c r="D996" s="60"/>
      <c r="E996" s="56" t="e">
        <f>IF(OR(D996="",#REF!=""),"",NETWORKDAYS(#REF!,D996))</f>
        <v>#REF!</v>
      </c>
      <c r="F996" s="98"/>
      <c r="G996" s="57"/>
      <c r="H996" s="59"/>
      <c r="I996" s="57"/>
      <c r="J996" s="32"/>
      <c r="K996" s="32"/>
      <c r="L996" s="32"/>
      <c r="M996" s="82"/>
    </row>
    <row r="997" spans="3:13" x14ac:dyDescent="0.25">
      <c r="C997" s="80"/>
      <c r="D997" s="60"/>
      <c r="E997" s="56" t="e">
        <f>IF(OR(D997="",#REF!=""),"",NETWORKDAYS(#REF!,D997))</f>
        <v>#REF!</v>
      </c>
      <c r="F997" s="98"/>
      <c r="G997" s="57"/>
      <c r="H997" s="59"/>
      <c r="I997" s="57"/>
      <c r="J997" s="32"/>
      <c r="K997" s="32"/>
      <c r="L997" s="32"/>
      <c r="M997" s="82"/>
    </row>
    <row r="998" spans="3:13" x14ac:dyDescent="0.25">
      <c r="C998" s="80"/>
      <c r="D998" s="60"/>
      <c r="E998" s="56" t="e">
        <f>IF(OR(D998="",#REF!=""),"",NETWORKDAYS(#REF!,D998))</f>
        <v>#REF!</v>
      </c>
      <c r="F998" s="98"/>
      <c r="G998" s="57"/>
      <c r="H998" s="59"/>
      <c r="I998" s="57"/>
      <c r="J998" s="32"/>
      <c r="K998" s="32"/>
      <c r="L998" s="32"/>
      <c r="M998" s="82"/>
    </row>
    <row r="999" spans="3:13" x14ac:dyDescent="0.25">
      <c r="C999" s="80"/>
      <c r="D999" s="60"/>
      <c r="E999" s="56" t="e">
        <f>IF(OR(D999="",#REF!=""),"",NETWORKDAYS(#REF!,D999))</f>
        <v>#REF!</v>
      </c>
      <c r="F999" s="98"/>
      <c r="G999" s="57"/>
      <c r="H999" s="59"/>
      <c r="I999" s="57"/>
      <c r="J999" s="32"/>
      <c r="K999" s="32"/>
      <c r="L999" s="32"/>
      <c r="M999" s="82"/>
    </row>
    <row r="1000" spans="3:13" x14ac:dyDescent="0.25">
      <c r="C1000" s="80"/>
      <c r="D1000" s="60"/>
      <c r="E1000" s="56" t="e">
        <f>IF(OR(D1000="",#REF!=""),"",NETWORKDAYS(#REF!,D1000))</f>
        <v>#REF!</v>
      </c>
      <c r="F1000" s="98"/>
      <c r="G1000" s="57"/>
      <c r="H1000" s="59"/>
      <c r="I1000" s="57"/>
      <c r="J1000" s="32"/>
      <c r="K1000" s="32"/>
      <c r="L1000" s="32"/>
      <c r="M1000" s="82"/>
    </row>
    <row r="1001" spans="3:13" x14ac:dyDescent="0.25">
      <c r="C1001" s="80"/>
      <c r="D1001" s="60"/>
      <c r="E1001" s="56" t="e">
        <f>IF(OR(D1001="",#REF!=""),"",NETWORKDAYS(#REF!,D1001))</f>
        <v>#REF!</v>
      </c>
      <c r="F1001" s="98"/>
      <c r="G1001" s="57"/>
      <c r="H1001" s="59"/>
      <c r="I1001" s="57"/>
      <c r="J1001" s="32"/>
      <c r="K1001" s="32"/>
      <c r="L1001" s="32"/>
      <c r="M1001" s="82"/>
    </row>
    <row r="1002" spans="3:13" x14ac:dyDescent="0.25">
      <c r="C1002" s="80"/>
      <c r="D1002" s="60"/>
      <c r="E1002" s="56" t="e">
        <f>IF(OR(D1002="",#REF!=""),"",NETWORKDAYS(#REF!,D1002))</f>
        <v>#REF!</v>
      </c>
      <c r="F1002" s="98"/>
      <c r="G1002" s="57"/>
      <c r="H1002" s="59"/>
      <c r="I1002" s="57"/>
      <c r="J1002" s="32"/>
      <c r="K1002" s="32"/>
      <c r="L1002" s="32"/>
      <c r="M1002" s="82"/>
    </row>
    <row r="1003" spans="3:13" x14ac:dyDescent="0.25">
      <c r="C1003" s="80"/>
      <c r="D1003" s="60"/>
      <c r="E1003" s="56" t="e">
        <f>IF(OR(D1003="",#REF!=""),"",NETWORKDAYS(#REF!,D1003))</f>
        <v>#REF!</v>
      </c>
      <c r="F1003" s="98"/>
      <c r="G1003" s="57"/>
      <c r="H1003" s="59"/>
      <c r="I1003" s="57"/>
      <c r="J1003" s="32"/>
      <c r="K1003" s="32"/>
      <c r="L1003" s="32"/>
      <c r="M1003" s="82"/>
    </row>
    <row r="1004" spans="3:13" x14ac:dyDescent="0.25">
      <c r="C1004" s="80"/>
      <c r="D1004" s="60"/>
      <c r="E1004" s="56" t="e">
        <f>IF(OR(D1004="",#REF!=""),"",NETWORKDAYS(#REF!,D1004))</f>
        <v>#REF!</v>
      </c>
      <c r="F1004" s="98"/>
      <c r="G1004" s="57"/>
      <c r="H1004" s="59"/>
      <c r="I1004" s="57"/>
      <c r="J1004" s="32"/>
      <c r="K1004" s="32"/>
      <c r="L1004" s="32"/>
      <c r="M1004" s="82"/>
    </row>
    <row r="1005" spans="3:13" x14ac:dyDescent="0.25">
      <c r="C1005" s="80"/>
      <c r="D1005" s="60"/>
      <c r="E1005" s="56" t="e">
        <f>IF(OR(D1005="",#REF!=""),"",NETWORKDAYS(#REF!,D1005))</f>
        <v>#REF!</v>
      </c>
      <c r="F1005" s="98"/>
      <c r="G1005" s="57"/>
      <c r="H1005" s="59"/>
      <c r="I1005" s="57"/>
      <c r="J1005" s="32"/>
      <c r="K1005" s="32"/>
      <c r="L1005" s="32"/>
      <c r="M1005" s="82"/>
    </row>
    <row r="1006" spans="3:13" x14ac:dyDescent="0.25">
      <c r="C1006" s="80"/>
      <c r="D1006" s="60"/>
      <c r="E1006" s="56" t="e">
        <f>IF(OR(D1006="",#REF!=""),"",NETWORKDAYS(#REF!,D1006))</f>
        <v>#REF!</v>
      </c>
      <c r="F1006" s="98"/>
      <c r="G1006" s="57"/>
      <c r="H1006" s="59"/>
      <c r="I1006" s="57"/>
      <c r="J1006" s="32"/>
      <c r="K1006" s="32"/>
      <c r="L1006" s="32"/>
      <c r="M1006" s="82"/>
    </row>
    <row r="1007" spans="3:13" x14ac:dyDescent="0.25">
      <c r="C1007" s="80"/>
      <c r="D1007" s="60"/>
      <c r="E1007" s="56" t="e">
        <f>IF(OR(D1007="",#REF!=""),"",NETWORKDAYS(#REF!,D1007))</f>
        <v>#REF!</v>
      </c>
      <c r="F1007" s="98"/>
      <c r="G1007" s="57"/>
      <c r="H1007" s="59"/>
      <c r="I1007" s="57"/>
      <c r="J1007" s="32"/>
      <c r="K1007" s="32"/>
      <c r="L1007" s="32"/>
      <c r="M1007" s="82"/>
    </row>
    <row r="1008" spans="3:13" x14ac:dyDescent="0.25">
      <c r="C1008" s="80"/>
      <c r="D1008" s="60"/>
      <c r="E1008" s="56" t="e">
        <f>IF(OR(D1008="",#REF!=""),"",NETWORKDAYS(#REF!,D1008))</f>
        <v>#REF!</v>
      </c>
      <c r="F1008" s="98"/>
      <c r="G1008" s="57"/>
      <c r="H1008" s="59"/>
      <c r="I1008" s="57"/>
      <c r="J1008" s="32"/>
      <c r="K1008" s="32"/>
      <c r="L1008" s="32"/>
      <c r="M1008" s="82"/>
    </row>
    <row r="1009" spans="3:13" x14ac:dyDescent="0.25">
      <c r="C1009" s="80"/>
      <c r="D1009" s="60"/>
      <c r="E1009" s="56" t="e">
        <f>IF(OR(D1009="",#REF!=""),"",NETWORKDAYS(#REF!,D1009))</f>
        <v>#REF!</v>
      </c>
      <c r="F1009" s="98"/>
      <c r="G1009" s="57"/>
      <c r="H1009" s="59"/>
      <c r="I1009" s="57"/>
      <c r="J1009" s="32"/>
      <c r="K1009" s="32"/>
      <c r="L1009" s="32"/>
      <c r="M1009" s="82"/>
    </row>
    <row r="1010" spans="3:13" x14ac:dyDescent="0.25">
      <c r="C1010" s="80"/>
      <c r="D1010" s="60"/>
      <c r="E1010" s="56" t="e">
        <f>IF(OR(D1010="",#REF!=""),"",NETWORKDAYS(#REF!,D1010))</f>
        <v>#REF!</v>
      </c>
      <c r="F1010" s="98"/>
      <c r="G1010" s="57"/>
      <c r="H1010" s="59"/>
      <c r="I1010" s="57"/>
      <c r="J1010" s="32"/>
      <c r="K1010" s="32"/>
      <c r="L1010" s="32"/>
      <c r="M1010" s="82"/>
    </row>
    <row r="1011" spans="3:13" x14ac:dyDescent="0.25">
      <c r="C1011" s="80"/>
      <c r="D1011" s="60"/>
      <c r="E1011" s="56" t="e">
        <f>IF(OR(D1011="",#REF!=""),"",NETWORKDAYS(#REF!,D1011))</f>
        <v>#REF!</v>
      </c>
      <c r="F1011" s="98"/>
      <c r="G1011" s="57"/>
      <c r="H1011" s="59"/>
      <c r="I1011" s="57"/>
      <c r="J1011" s="32"/>
      <c r="K1011" s="32"/>
      <c r="L1011" s="32"/>
      <c r="M1011" s="82"/>
    </row>
    <row r="1012" spans="3:13" x14ac:dyDescent="0.25">
      <c r="C1012" s="80"/>
      <c r="D1012" s="60"/>
      <c r="E1012" s="56" t="e">
        <f>IF(OR(D1012="",#REF!=""),"",NETWORKDAYS(#REF!,D1012))</f>
        <v>#REF!</v>
      </c>
      <c r="F1012" s="98"/>
      <c r="G1012" s="57"/>
      <c r="H1012" s="59"/>
      <c r="I1012" s="57"/>
      <c r="J1012" s="32"/>
      <c r="K1012" s="32"/>
      <c r="L1012" s="32"/>
      <c r="M1012" s="82"/>
    </row>
    <row r="1013" spans="3:13" x14ac:dyDescent="0.25">
      <c r="C1013" s="80"/>
      <c r="D1013" s="60"/>
      <c r="E1013" s="56" t="e">
        <f>IF(OR(D1013="",#REF!=""),"",NETWORKDAYS(#REF!,D1013))</f>
        <v>#REF!</v>
      </c>
      <c r="F1013" s="98"/>
      <c r="G1013" s="57"/>
      <c r="H1013" s="59"/>
      <c r="I1013" s="57"/>
      <c r="J1013" s="32"/>
      <c r="K1013" s="32"/>
      <c r="L1013" s="32"/>
      <c r="M1013" s="82"/>
    </row>
    <row r="1014" spans="3:13" x14ac:dyDescent="0.25">
      <c r="C1014" s="80"/>
      <c r="D1014" s="60"/>
      <c r="E1014" s="56" t="e">
        <f>IF(OR(D1014="",#REF!=""),"",NETWORKDAYS(#REF!,D1014))</f>
        <v>#REF!</v>
      </c>
      <c r="F1014" s="98"/>
      <c r="G1014" s="57"/>
      <c r="H1014" s="59"/>
      <c r="I1014" s="57"/>
      <c r="J1014" s="32"/>
      <c r="K1014" s="32"/>
      <c r="L1014" s="32"/>
      <c r="M1014" s="82"/>
    </row>
    <row r="1015" spans="3:13" x14ac:dyDescent="0.25">
      <c r="C1015" s="80"/>
      <c r="D1015" s="60"/>
      <c r="E1015" s="56" t="e">
        <f>IF(OR(D1015="",#REF!=""),"",NETWORKDAYS(#REF!,D1015))</f>
        <v>#REF!</v>
      </c>
      <c r="F1015" s="98"/>
      <c r="G1015" s="57"/>
      <c r="H1015" s="59"/>
      <c r="I1015" s="57"/>
      <c r="J1015" s="32"/>
      <c r="K1015" s="32"/>
      <c r="L1015" s="32"/>
      <c r="M1015" s="82"/>
    </row>
    <row r="1016" spans="3:13" x14ac:dyDescent="0.25">
      <c r="C1016" s="80"/>
      <c r="D1016" s="60"/>
      <c r="E1016" s="56" t="e">
        <f>IF(OR(D1016="",#REF!=""),"",NETWORKDAYS(#REF!,D1016))</f>
        <v>#REF!</v>
      </c>
      <c r="F1016" s="98"/>
      <c r="G1016" s="57"/>
      <c r="H1016" s="59"/>
      <c r="I1016" s="57"/>
      <c r="J1016" s="32"/>
      <c r="K1016" s="32"/>
      <c r="L1016" s="32"/>
      <c r="M1016" s="82"/>
    </row>
    <row r="1017" spans="3:13" x14ac:dyDescent="0.25">
      <c r="C1017" s="80"/>
      <c r="D1017" s="60"/>
      <c r="E1017" s="56" t="e">
        <f>IF(OR(D1017="",#REF!=""),"",NETWORKDAYS(#REF!,D1017))</f>
        <v>#REF!</v>
      </c>
      <c r="F1017" s="98"/>
      <c r="G1017" s="57"/>
      <c r="H1017" s="59"/>
      <c r="I1017" s="57"/>
      <c r="J1017" s="32"/>
      <c r="K1017" s="32"/>
      <c r="L1017" s="32"/>
      <c r="M1017" s="82"/>
    </row>
    <row r="1018" spans="3:13" x14ac:dyDescent="0.25">
      <c r="C1018" s="80"/>
      <c r="D1018" s="60"/>
      <c r="E1018" s="56" t="e">
        <f>IF(OR(D1018="",#REF!=""),"",NETWORKDAYS(#REF!,D1018))</f>
        <v>#REF!</v>
      </c>
      <c r="F1018" s="98"/>
      <c r="G1018" s="57"/>
      <c r="H1018" s="59"/>
      <c r="I1018" s="57"/>
      <c r="J1018" s="32"/>
      <c r="K1018" s="32"/>
      <c r="L1018" s="32"/>
      <c r="M1018" s="82"/>
    </row>
    <row r="1019" spans="3:13" x14ac:dyDescent="0.25">
      <c r="C1019" s="80"/>
      <c r="D1019" s="60"/>
      <c r="E1019" s="56" t="e">
        <f>IF(OR(D1019="",#REF!=""),"",NETWORKDAYS(#REF!,D1019))</f>
        <v>#REF!</v>
      </c>
      <c r="F1019" s="98"/>
      <c r="G1019" s="57"/>
      <c r="H1019" s="59"/>
      <c r="I1019" s="57"/>
      <c r="J1019" s="32"/>
      <c r="K1019" s="32"/>
      <c r="L1019" s="32"/>
      <c r="M1019" s="82"/>
    </row>
    <row r="1020" spans="3:13" x14ac:dyDescent="0.25">
      <c r="C1020" s="80"/>
      <c r="D1020" s="60"/>
      <c r="E1020" s="56" t="e">
        <f>IF(OR(D1020="",#REF!=""),"",NETWORKDAYS(#REF!,D1020))</f>
        <v>#REF!</v>
      </c>
      <c r="F1020" s="98"/>
      <c r="G1020" s="57"/>
      <c r="H1020" s="59"/>
      <c r="I1020" s="57"/>
      <c r="J1020" s="32"/>
      <c r="K1020" s="32"/>
      <c r="L1020" s="32"/>
      <c r="M1020" s="82"/>
    </row>
    <row r="1021" spans="3:13" x14ac:dyDescent="0.25">
      <c r="C1021" s="80"/>
      <c r="D1021" s="60"/>
      <c r="E1021" s="56" t="e">
        <f>IF(OR(D1021="",#REF!=""),"",NETWORKDAYS(#REF!,D1021))</f>
        <v>#REF!</v>
      </c>
      <c r="F1021" s="98"/>
      <c r="G1021" s="57"/>
      <c r="H1021" s="59"/>
      <c r="I1021" s="57"/>
      <c r="J1021" s="32"/>
      <c r="K1021" s="32"/>
      <c r="L1021" s="32"/>
      <c r="M1021" s="82"/>
    </row>
    <row r="1022" spans="3:13" x14ac:dyDescent="0.25">
      <c r="C1022" s="80"/>
      <c r="D1022" s="60"/>
      <c r="E1022" s="56" t="e">
        <f>IF(OR(D1022="",#REF!=""),"",NETWORKDAYS(#REF!,D1022))</f>
        <v>#REF!</v>
      </c>
      <c r="F1022" s="98"/>
      <c r="G1022" s="57"/>
      <c r="H1022" s="59"/>
      <c r="I1022" s="57"/>
      <c r="J1022" s="32"/>
      <c r="K1022" s="32"/>
      <c r="L1022" s="32"/>
      <c r="M1022" s="82"/>
    </row>
    <row r="1023" spans="3:13" x14ac:dyDescent="0.25">
      <c r="C1023" s="80"/>
      <c r="D1023" s="60"/>
      <c r="E1023" s="56" t="e">
        <f>IF(OR(D1023="",#REF!=""),"",NETWORKDAYS(#REF!,D1023))</f>
        <v>#REF!</v>
      </c>
      <c r="F1023" s="98"/>
      <c r="G1023" s="57"/>
      <c r="H1023" s="59"/>
      <c r="I1023" s="57"/>
      <c r="J1023" s="32"/>
      <c r="K1023" s="32"/>
      <c r="L1023" s="32"/>
      <c r="M1023" s="82"/>
    </row>
    <row r="1024" spans="3:13" x14ac:dyDescent="0.25">
      <c r="C1024" s="80"/>
      <c r="D1024" s="60"/>
      <c r="E1024" s="56" t="e">
        <f>IF(OR(D1024="",#REF!=""),"",NETWORKDAYS(#REF!,D1024))</f>
        <v>#REF!</v>
      </c>
      <c r="F1024" s="98"/>
      <c r="G1024" s="57"/>
      <c r="H1024" s="59"/>
      <c r="I1024" s="57"/>
      <c r="J1024" s="32"/>
      <c r="K1024" s="32"/>
      <c r="L1024" s="32"/>
      <c r="M1024" s="82"/>
    </row>
    <row r="1025" spans="3:13" x14ac:dyDescent="0.25">
      <c r="C1025" s="80"/>
      <c r="D1025" s="60"/>
      <c r="E1025" s="56" t="e">
        <f>IF(OR(D1025="",#REF!=""),"",NETWORKDAYS(#REF!,D1025))</f>
        <v>#REF!</v>
      </c>
      <c r="F1025" s="98"/>
      <c r="G1025" s="57"/>
      <c r="H1025" s="59"/>
      <c r="I1025" s="57"/>
      <c r="J1025" s="32"/>
      <c r="K1025" s="32"/>
      <c r="L1025" s="32"/>
      <c r="M1025" s="82"/>
    </row>
    <row r="1026" spans="3:13" x14ac:dyDescent="0.25">
      <c r="C1026" s="80"/>
      <c r="D1026" s="60"/>
      <c r="E1026" s="56" t="e">
        <f>IF(OR(D1026="",#REF!=""),"",NETWORKDAYS(#REF!,D1026))</f>
        <v>#REF!</v>
      </c>
      <c r="F1026" s="98"/>
      <c r="G1026" s="57"/>
      <c r="H1026" s="59"/>
      <c r="I1026" s="57"/>
      <c r="J1026" s="32"/>
      <c r="K1026" s="32"/>
      <c r="L1026" s="32"/>
      <c r="M1026" s="82"/>
    </row>
    <row r="1027" spans="3:13" x14ac:dyDescent="0.25">
      <c r="C1027" s="80"/>
      <c r="D1027" s="60"/>
      <c r="E1027" s="56" t="e">
        <f>IF(OR(D1027="",#REF!=""),"",NETWORKDAYS(#REF!,D1027))</f>
        <v>#REF!</v>
      </c>
      <c r="F1027" s="98"/>
      <c r="G1027" s="57"/>
      <c r="H1027" s="59"/>
      <c r="I1027" s="57"/>
      <c r="J1027" s="32"/>
      <c r="K1027" s="32"/>
      <c r="L1027" s="32"/>
      <c r="M1027" s="82"/>
    </row>
    <row r="1028" spans="3:13" x14ac:dyDescent="0.25">
      <c r="C1028" s="80"/>
      <c r="D1028" s="60"/>
      <c r="E1028" s="56" t="e">
        <f>IF(OR(D1028="",#REF!=""),"",NETWORKDAYS(#REF!,D1028))</f>
        <v>#REF!</v>
      </c>
      <c r="F1028" s="98"/>
      <c r="G1028" s="57"/>
      <c r="H1028" s="59"/>
      <c r="I1028" s="57"/>
      <c r="J1028" s="32"/>
      <c r="K1028" s="32"/>
      <c r="L1028" s="32"/>
      <c r="M1028" s="82"/>
    </row>
    <row r="1029" spans="3:13" x14ac:dyDescent="0.25">
      <c r="C1029" s="80"/>
      <c r="D1029" s="60"/>
      <c r="E1029" s="56" t="e">
        <f>IF(OR(D1029="",#REF!=""),"",NETWORKDAYS(#REF!,D1029))</f>
        <v>#REF!</v>
      </c>
      <c r="F1029" s="98"/>
      <c r="G1029" s="57"/>
      <c r="H1029" s="59"/>
      <c r="I1029" s="57"/>
      <c r="J1029" s="32"/>
      <c r="K1029" s="32"/>
      <c r="L1029" s="32"/>
      <c r="M1029" s="82"/>
    </row>
    <row r="1030" spans="3:13" x14ac:dyDescent="0.25">
      <c r="C1030" s="80"/>
      <c r="D1030" s="60"/>
      <c r="E1030" s="56" t="e">
        <f>IF(OR(D1030="",#REF!=""),"",NETWORKDAYS(#REF!,D1030))</f>
        <v>#REF!</v>
      </c>
      <c r="F1030" s="98"/>
      <c r="G1030" s="57"/>
      <c r="H1030" s="59"/>
      <c r="I1030" s="57"/>
      <c r="J1030" s="32"/>
      <c r="K1030" s="32"/>
      <c r="L1030" s="32"/>
      <c r="M1030" s="82"/>
    </row>
    <row r="1031" spans="3:13" x14ac:dyDescent="0.25">
      <c r="C1031" s="80"/>
      <c r="D1031" s="60"/>
      <c r="E1031" s="56" t="e">
        <f>IF(OR(D1031="",#REF!=""),"",NETWORKDAYS(#REF!,D1031))</f>
        <v>#REF!</v>
      </c>
      <c r="F1031" s="98"/>
      <c r="G1031" s="57"/>
      <c r="H1031" s="59"/>
      <c r="I1031" s="57"/>
      <c r="J1031" s="32"/>
      <c r="K1031" s="32"/>
      <c r="L1031" s="32"/>
      <c r="M1031" s="82"/>
    </row>
    <row r="1032" spans="3:13" x14ac:dyDescent="0.25">
      <c r="C1032" s="80"/>
      <c r="D1032" s="60"/>
      <c r="E1032" s="56" t="e">
        <f>IF(OR(D1032="",#REF!=""),"",NETWORKDAYS(#REF!,D1032))</f>
        <v>#REF!</v>
      </c>
      <c r="F1032" s="98"/>
      <c r="G1032" s="57"/>
      <c r="H1032" s="59"/>
      <c r="I1032" s="57"/>
      <c r="J1032" s="32"/>
      <c r="K1032" s="32"/>
      <c r="L1032" s="32"/>
      <c r="M1032" s="82"/>
    </row>
    <row r="1033" spans="3:13" x14ac:dyDescent="0.25">
      <c r="C1033" s="80"/>
      <c r="D1033" s="60"/>
      <c r="E1033" s="56" t="e">
        <f>IF(OR(D1033="",#REF!=""),"",NETWORKDAYS(#REF!,D1033))</f>
        <v>#REF!</v>
      </c>
      <c r="F1033" s="98"/>
      <c r="G1033" s="57"/>
      <c r="H1033" s="59"/>
      <c r="I1033" s="57"/>
      <c r="J1033" s="32"/>
      <c r="K1033" s="32"/>
      <c r="L1033" s="32"/>
      <c r="M1033" s="82"/>
    </row>
    <row r="1034" spans="3:13" x14ac:dyDescent="0.25">
      <c r="C1034" s="80"/>
      <c r="D1034" s="60"/>
      <c r="E1034" s="56" t="e">
        <f>IF(OR(D1034="",#REF!=""),"",NETWORKDAYS(#REF!,D1034))</f>
        <v>#REF!</v>
      </c>
      <c r="F1034" s="98"/>
      <c r="G1034" s="57"/>
      <c r="H1034" s="59"/>
      <c r="I1034" s="57"/>
      <c r="J1034" s="32"/>
      <c r="K1034" s="32"/>
      <c r="L1034" s="32"/>
      <c r="M1034" s="82"/>
    </row>
    <row r="1035" spans="3:13" x14ac:dyDescent="0.25">
      <c r="C1035" s="80"/>
      <c r="D1035" s="60"/>
      <c r="E1035" s="56" t="e">
        <f>IF(OR(D1035="",#REF!=""),"",NETWORKDAYS(#REF!,D1035))</f>
        <v>#REF!</v>
      </c>
      <c r="F1035" s="98"/>
      <c r="G1035" s="57"/>
      <c r="H1035" s="59"/>
      <c r="I1035" s="57"/>
      <c r="J1035" s="32"/>
      <c r="K1035" s="32"/>
      <c r="L1035" s="32"/>
      <c r="M1035" s="82"/>
    </row>
    <row r="1036" spans="3:13" x14ac:dyDescent="0.25">
      <c r="C1036" s="80"/>
      <c r="D1036" s="60"/>
      <c r="E1036" s="56" t="e">
        <f>IF(OR(D1036="",#REF!=""),"",NETWORKDAYS(#REF!,D1036))</f>
        <v>#REF!</v>
      </c>
      <c r="F1036" s="98"/>
      <c r="G1036" s="57"/>
      <c r="H1036" s="59"/>
      <c r="I1036" s="57"/>
      <c r="J1036" s="32"/>
      <c r="K1036" s="32"/>
      <c r="L1036" s="32"/>
      <c r="M1036" s="82"/>
    </row>
    <row r="1037" spans="3:13" x14ac:dyDescent="0.25">
      <c r="C1037" s="80"/>
      <c r="D1037" s="60"/>
      <c r="E1037" s="56" t="e">
        <f>IF(OR(D1037="",#REF!=""),"",NETWORKDAYS(#REF!,D1037))</f>
        <v>#REF!</v>
      </c>
      <c r="F1037" s="98"/>
      <c r="G1037" s="57"/>
      <c r="H1037" s="59"/>
      <c r="I1037" s="57"/>
      <c r="J1037" s="32"/>
      <c r="K1037" s="32"/>
      <c r="L1037" s="32"/>
      <c r="M1037" s="82"/>
    </row>
    <row r="1038" spans="3:13" x14ac:dyDescent="0.25">
      <c r="C1038" s="80"/>
      <c r="D1038" s="60"/>
      <c r="E1038" s="56" t="e">
        <f>IF(OR(D1038="",#REF!=""),"",NETWORKDAYS(#REF!,D1038))</f>
        <v>#REF!</v>
      </c>
      <c r="F1038" s="98"/>
      <c r="G1038" s="57"/>
      <c r="H1038" s="59"/>
      <c r="I1038" s="57"/>
      <c r="J1038" s="32"/>
      <c r="K1038" s="32"/>
      <c r="L1038" s="32"/>
      <c r="M1038" s="82"/>
    </row>
    <row r="1039" spans="3:13" x14ac:dyDescent="0.25">
      <c r="C1039" s="80"/>
      <c r="D1039" s="60"/>
      <c r="E1039" s="56" t="e">
        <f>IF(OR(D1039="",#REF!=""),"",NETWORKDAYS(#REF!,D1039))</f>
        <v>#REF!</v>
      </c>
      <c r="F1039" s="98"/>
      <c r="G1039" s="57"/>
      <c r="H1039" s="59"/>
      <c r="I1039" s="57"/>
      <c r="J1039" s="32"/>
      <c r="K1039" s="32"/>
      <c r="L1039" s="32"/>
      <c r="M1039" s="82"/>
    </row>
    <row r="1040" spans="3:13" x14ac:dyDescent="0.25">
      <c r="C1040" s="80"/>
      <c r="D1040" s="60"/>
      <c r="E1040" s="56" t="e">
        <f>IF(OR(D1040="",#REF!=""),"",NETWORKDAYS(#REF!,D1040))</f>
        <v>#REF!</v>
      </c>
      <c r="F1040" s="98"/>
      <c r="G1040" s="57"/>
      <c r="H1040" s="59"/>
      <c r="I1040" s="57"/>
      <c r="J1040" s="32"/>
      <c r="K1040" s="32"/>
      <c r="L1040" s="32"/>
      <c r="M1040" s="82"/>
    </row>
    <row r="1041" spans="3:13" x14ac:dyDescent="0.25">
      <c r="C1041" s="80"/>
      <c r="D1041" s="60"/>
      <c r="E1041" s="56" t="e">
        <f>IF(OR(D1041="",#REF!=""),"",NETWORKDAYS(#REF!,D1041))</f>
        <v>#REF!</v>
      </c>
      <c r="F1041" s="98"/>
      <c r="G1041" s="57"/>
      <c r="H1041" s="59"/>
      <c r="I1041" s="57"/>
      <c r="J1041" s="32"/>
      <c r="K1041" s="32"/>
      <c r="L1041" s="32"/>
      <c r="M1041" s="82"/>
    </row>
    <row r="1042" spans="3:13" x14ac:dyDescent="0.25">
      <c r="C1042" s="80"/>
      <c r="D1042" s="60"/>
      <c r="E1042" s="56" t="e">
        <f>IF(OR(D1042="",#REF!=""),"",NETWORKDAYS(#REF!,D1042))</f>
        <v>#REF!</v>
      </c>
      <c r="F1042" s="98"/>
      <c r="G1042" s="57"/>
      <c r="H1042" s="59"/>
      <c r="I1042" s="57"/>
      <c r="J1042" s="32"/>
      <c r="K1042" s="32"/>
      <c r="L1042" s="32"/>
      <c r="M1042" s="82"/>
    </row>
    <row r="1043" spans="3:13" x14ac:dyDescent="0.25">
      <c r="C1043" s="80"/>
      <c r="D1043" s="60"/>
      <c r="E1043" s="56" t="e">
        <f>IF(OR(D1043="",#REF!=""),"",NETWORKDAYS(#REF!,D1043))</f>
        <v>#REF!</v>
      </c>
      <c r="F1043" s="98"/>
      <c r="G1043" s="57"/>
      <c r="H1043" s="59"/>
      <c r="I1043" s="57"/>
      <c r="J1043" s="32"/>
      <c r="K1043" s="32"/>
      <c r="L1043" s="32"/>
      <c r="M1043" s="82"/>
    </row>
    <row r="1044" spans="3:13" x14ac:dyDescent="0.25">
      <c r="C1044" s="80"/>
      <c r="D1044" s="60"/>
      <c r="E1044" s="56" t="e">
        <f>IF(OR(D1044="",#REF!=""),"",NETWORKDAYS(#REF!,D1044))</f>
        <v>#REF!</v>
      </c>
      <c r="F1044" s="98"/>
      <c r="G1044" s="57"/>
      <c r="H1044" s="59"/>
      <c r="I1044" s="57"/>
      <c r="J1044" s="32"/>
      <c r="K1044" s="32"/>
      <c r="L1044" s="32"/>
      <c r="M1044" s="82"/>
    </row>
    <row r="1045" spans="3:13" x14ac:dyDescent="0.25">
      <c r="C1045" s="80"/>
      <c r="D1045" s="60"/>
      <c r="E1045" s="56" t="e">
        <f>IF(OR(D1045="",#REF!=""),"",NETWORKDAYS(#REF!,D1045))</f>
        <v>#REF!</v>
      </c>
      <c r="F1045" s="98"/>
      <c r="G1045" s="57"/>
      <c r="H1045" s="59"/>
      <c r="I1045" s="57"/>
      <c r="J1045" s="32"/>
      <c r="K1045" s="32"/>
      <c r="L1045" s="32"/>
      <c r="M1045" s="82"/>
    </row>
    <row r="1046" spans="3:13" x14ac:dyDescent="0.25">
      <c r="C1046" s="80"/>
      <c r="D1046" s="60"/>
      <c r="E1046" s="56" t="e">
        <f>IF(OR(D1046="",#REF!=""),"",NETWORKDAYS(#REF!,D1046))</f>
        <v>#REF!</v>
      </c>
      <c r="F1046" s="98"/>
      <c r="G1046" s="57"/>
      <c r="H1046" s="59"/>
      <c r="I1046" s="57"/>
      <c r="J1046" s="32"/>
      <c r="K1046" s="32"/>
      <c r="L1046" s="32"/>
      <c r="M1046" s="82"/>
    </row>
    <row r="1047" spans="3:13" x14ac:dyDescent="0.25">
      <c r="C1047" s="80"/>
      <c r="D1047" s="60"/>
      <c r="E1047" s="56" t="e">
        <f>IF(OR(D1047="",#REF!=""),"",NETWORKDAYS(#REF!,D1047))</f>
        <v>#REF!</v>
      </c>
      <c r="F1047" s="98"/>
      <c r="G1047" s="57"/>
      <c r="H1047" s="59"/>
      <c r="I1047" s="57"/>
      <c r="J1047" s="32"/>
      <c r="K1047" s="32"/>
      <c r="L1047" s="32"/>
      <c r="M1047" s="82"/>
    </row>
    <row r="1048" spans="3:13" x14ac:dyDescent="0.25">
      <c r="C1048" s="80"/>
      <c r="D1048" s="60"/>
      <c r="E1048" s="56" t="e">
        <f>IF(OR(D1048="",#REF!=""),"",NETWORKDAYS(#REF!,D1048))</f>
        <v>#REF!</v>
      </c>
      <c r="F1048" s="98"/>
      <c r="G1048" s="57"/>
      <c r="H1048" s="59"/>
      <c r="I1048" s="57"/>
      <c r="J1048" s="32"/>
      <c r="K1048" s="32"/>
      <c r="L1048" s="32"/>
      <c r="M1048" s="82"/>
    </row>
    <row r="1049" spans="3:13" x14ac:dyDescent="0.25">
      <c r="C1049" s="80"/>
      <c r="D1049" s="60"/>
      <c r="E1049" s="56" t="e">
        <f>IF(OR(D1049="",#REF!=""),"",NETWORKDAYS(#REF!,D1049))</f>
        <v>#REF!</v>
      </c>
      <c r="F1049" s="98"/>
      <c r="G1049" s="57"/>
      <c r="H1049" s="59"/>
      <c r="I1049" s="57"/>
      <c r="J1049" s="32"/>
      <c r="K1049" s="32"/>
      <c r="L1049" s="32"/>
      <c r="M1049" s="82"/>
    </row>
    <row r="1050" spans="3:13" x14ac:dyDescent="0.25">
      <c r="C1050" s="80"/>
      <c r="D1050" s="60"/>
      <c r="E1050" s="56" t="e">
        <f>IF(OR(D1050="",#REF!=""),"",NETWORKDAYS(#REF!,D1050))</f>
        <v>#REF!</v>
      </c>
      <c r="F1050" s="98"/>
      <c r="G1050" s="57"/>
      <c r="H1050" s="59"/>
      <c r="I1050" s="57"/>
      <c r="J1050" s="32"/>
      <c r="K1050" s="32"/>
      <c r="L1050" s="32"/>
      <c r="M1050" s="82"/>
    </row>
    <row r="1051" spans="3:13" x14ac:dyDescent="0.25">
      <c r="C1051" s="80"/>
      <c r="D1051" s="60"/>
      <c r="E1051" s="56" t="e">
        <f>IF(OR(D1051="",#REF!=""),"",NETWORKDAYS(#REF!,D1051))</f>
        <v>#REF!</v>
      </c>
      <c r="F1051" s="98"/>
      <c r="G1051" s="57"/>
      <c r="H1051" s="59"/>
      <c r="I1051" s="57"/>
      <c r="J1051" s="32"/>
      <c r="K1051" s="32"/>
      <c r="L1051" s="32"/>
      <c r="M1051" s="82"/>
    </row>
    <row r="1052" spans="3:13" x14ac:dyDescent="0.25">
      <c r="C1052" s="80"/>
      <c r="D1052" s="60"/>
      <c r="E1052" s="56" t="e">
        <f>IF(OR(D1052="",#REF!=""),"",NETWORKDAYS(#REF!,D1052))</f>
        <v>#REF!</v>
      </c>
      <c r="F1052" s="98"/>
      <c r="G1052" s="57"/>
      <c r="H1052" s="59"/>
      <c r="I1052" s="57"/>
      <c r="J1052" s="32"/>
      <c r="K1052" s="32"/>
      <c r="L1052" s="32"/>
      <c r="M1052" s="82"/>
    </row>
    <row r="1053" spans="3:13" x14ac:dyDescent="0.25">
      <c r="C1053" s="80"/>
      <c r="D1053" s="60"/>
      <c r="E1053" s="56" t="e">
        <f>IF(OR(D1053="",#REF!=""),"",NETWORKDAYS(#REF!,D1053))</f>
        <v>#REF!</v>
      </c>
      <c r="F1053" s="98"/>
      <c r="G1053" s="57"/>
      <c r="H1053" s="59"/>
      <c r="I1053" s="57"/>
      <c r="J1053" s="32"/>
      <c r="K1053" s="32"/>
      <c r="L1053" s="32"/>
      <c r="M1053" s="82"/>
    </row>
    <row r="1054" spans="3:13" x14ac:dyDescent="0.25">
      <c r="C1054" s="80"/>
      <c r="D1054" s="60"/>
      <c r="E1054" s="56" t="e">
        <f>IF(OR(D1054="",#REF!=""),"",NETWORKDAYS(#REF!,D1054))</f>
        <v>#REF!</v>
      </c>
      <c r="F1054" s="98"/>
      <c r="G1054" s="57"/>
      <c r="H1054" s="59"/>
      <c r="I1054" s="57"/>
      <c r="J1054" s="32"/>
      <c r="K1054" s="32"/>
      <c r="L1054" s="32"/>
      <c r="M1054" s="82"/>
    </row>
    <row r="1055" spans="3:13" x14ac:dyDescent="0.25">
      <c r="C1055" s="80"/>
      <c r="D1055" s="60"/>
      <c r="E1055" s="56" t="e">
        <f>IF(OR(D1055="",#REF!=""),"",NETWORKDAYS(#REF!,D1055))</f>
        <v>#REF!</v>
      </c>
      <c r="F1055" s="98"/>
      <c r="G1055" s="57"/>
      <c r="H1055" s="59"/>
      <c r="I1055" s="57"/>
      <c r="J1055" s="32"/>
      <c r="K1055" s="32"/>
      <c r="L1055" s="32"/>
      <c r="M1055" s="82"/>
    </row>
    <row r="1056" spans="3:13" x14ac:dyDescent="0.25">
      <c r="C1056" s="80"/>
      <c r="D1056" s="60"/>
      <c r="E1056" s="56" t="e">
        <f>IF(OR(D1056="",#REF!=""),"",NETWORKDAYS(#REF!,D1056))</f>
        <v>#REF!</v>
      </c>
      <c r="F1056" s="98"/>
      <c r="G1056" s="57"/>
      <c r="H1056" s="59"/>
      <c r="I1056" s="57"/>
      <c r="J1056" s="32"/>
      <c r="K1056" s="32"/>
      <c r="L1056" s="32"/>
      <c r="M1056" s="82"/>
    </row>
    <row r="1057" spans="3:13" x14ac:dyDescent="0.25">
      <c r="C1057" s="80"/>
      <c r="D1057" s="60"/>
      <c r="E1057" s="56" t="e">
        <f>IF(OR(D1057="",#REF!=""),"",NETWORKDAYS(#REF!,D1057))</f>
        <v>#REF!</v>
      </c>
      <c r="F1057" s="98"/>
      <c r="G1057" s="57"/>
      <c r="H1057" s="59"/>
      <c r="I1057" s="57"/>
      <c r="J1057" s="32"/>
      <c r="K1057" s="32"/>
      <c r="L1057" s="32"/>
      <c r="M1057" s="82"/>
    </row>
    <row r="1058" spans="3:13" x14ac:dyDescent="0.25">
      <c r="C1058" s="80"/>
      <c r="D1058" s="60"/>
      <c r="E1058" s="56" t="e">
        <f>IF(OR(D1058="",#REF!=""),"",NETWORKDAYS(#REF!,D1058))</f>
        <v>#REF!</v>
      </c>
      <c r="F1058" s="98"/>
      <c r="G1058" s="57"/>
      <c r="H1058" s="59"/>
      <c r="I1058" s="57"/>
      <c r="J1058" s="32"/>
      <c r="K1058" s="32"/>
      <c r="L1058" s="32"/>
      <c r="M1058" s="82"/>
    </row>
    <row r="1059" spans="3:13" x14ac:dyDescent="0.25">
      <c r="C1059" s="80"/>
      <c r="D1059" s="60"/>
      <c r="E1059" s="56" t="e">
        <f>IF(OR(D1059="",#REF!=""),"",NETWORKDAYS(#REF!,D1059))</f>
        <v>#REF!</v>
      </c>
      <c r="F1059" s="98"/>
      <c r="G1059" s="57"/>
      <c r="H1059" s="59"/>
      <c r="I1059" s="57"/>
      <c r="J1059" s="32"/>
      <c r="K1059" s="32"/>
      <c r="L1059" s="32"/>
      <c r="M1059" s="82"/>
    </row>
    <row r="1060" spans="3:13" x14ac:dyDescent="0.25">
      <c r="C1060" s="80"/>
      <c r="D1060" s="60"/>
      <c r="E1060" s="56" t="e">
        <f>IF(OR(D1060="",#REF!=""),"",NETWORKDAYS(#REF!,D1060))</f>
        <v>#REF!</v>
      </c>
      <c r="F1060" s="98"/>
      <c r="G1060" s="57"/>
      <c r="H1060" s="59"/>
      <c r="I1060" s="57"/>
      <c r="J1060" s="32"/>
      <c r="K1060" s="32"/>
      <c r="L1060" s="32"/>
      <c r="M1060" s="82"/>
    </row>
    <row r="1061" spans="3:13" x14ac:dyDescent="0.25">
      <c r="C1061" s="80"/>
      <c r="D1061" s="60"/>
      <c r="E1061" s="56" t="e">
        <f>IF(OR(D1061="",#REF!=""),"",NETWORKDAYS(#REF!,D1061))</f>
        <v>#REF!</v>
      </c>
      <c r="F1061" s="98"/>
      <c r="G1061" s="57"/>
      <c r="H1061" s="59"/>
      <c r="I1061" s="57"/>
      <c r="J1061" s="32"/>
      <c r="K1061" s="32"/>
      <c r="L1061" s="32"/>
      <c r="M1061" s="82"/>
    </row>
    <row r="1062" spans="3:13" x14ac:dyDescent="0.25">
      <c r="C1062" s="80"/>
      <c r="D1062" s="60"/>
      <c r="E1062" s="56" t="e">
        <f>IF(OR(D1062="",#REF!=""),"",NETWORKDAYS(#REF!,D1062))</f>
        <v>#REF!</v>
      </c>
      <c r="F1062" s="98"/>
      <c r="G1062" s="57"/>
      <c r="H1062" s="59"/>
      <c r="I1062" s="57"/>
      <c r="J1062" s="32"/>
      <c r="K1062" s="32"/>
      <c r="L1062" s="32"/>
      <c r="M1062" s="82"/>
    </row>
    <row r="1063" spans="3:13" x14ac:dyDescent="0.25">
      <c r="C1063" s="80"/>
      <c r="D1063" s="60"/>
      <c r="E1063" s="56" t="e">
        <f>IF(OR(D1063="",#REF!=""),"",NETWORKDAYS(#REF!,D1063))</f>
        <v>#REF!</v>
      </c>
      <c r="F1063" s="98"/>
      <c r="G1063" s="57"/>
      <c r="H1063" s="59"/>
      <c r="I1063" s="57"/>
      <c r="J1063" s="32"/>
      <c r="K1063" s="32"/>
      <c r="L1063" s="32"/>
      <c r="M1063" s="82"/>
    </row>
    <row r="1064" spans="3:13" x14ac:dyDescent="0.25">
      <c r="C1064" s="80"/>
      <c r="D1064" s="60"/>
      <c r="E1064" s="56" t="e">
        <f>IF(OR(D1064="",#REF!=""),"",NETWORKDAYS(#REF!,D1064))</f>
        <v>#REF!</v>
      </c>
      <c r="F1064" s="98"/>
      <c r="G1064" s="57"/>
      <c r="H1064" s="59"/>
      <c r="I1064" s="57"/>
      <c r="J1064" s="32"/>
      <c r="K1064" s="32"/>
      <c r="L1064" s="32"/>
      <c r="M1064" s="82"/>
    </row>
    <row r="1065" spans="3:13" x14ac:dyDescent="0.25">
      <c r="C1065" s="80"/>
      <c r="D1065" s="60"/>
      <c r="E1065" s="56" t="e">
        <f>IF(OR(D1065="",#REF!=""),"",NETWORKDAYS(#REF!,D1065))</f>
        <v>#REF!</v>
      </c>
      <c r="F1065" s="98"/>
      <c r="G1065" s="57"/>
      <c r="H1065" s="59"/>
      <c r="I1065" s="57"/>
      <c r="J1065" s="32"/>
      <c r="K1065" s="32"/>
      <c r="L1065" s="32"/>
      <c r="M1065" s="82"/>
    </row>
    <row r="1066" spans="3:13" x14ac:dyDescent="0.25">
      <c r="C1066" s="80"/>
      <c r="D1066" s="60"/>
      <c r="E1066" s="56" t="e">
        <f>IF(OR(D1066="",#REF!=""),"",NETWORKDAYS(#REF!,D1066))</f>
        <v>#REF!</v>
      </c>
      <c r="F1066" s="98"/>
      <c r="G1066" s="57"/>
      <c r="H1066" s="59"/>
      <c r="I1066" s="57"/>
      <c r="J1066" s="32"/>
      <c r="K1066" s="32"/>
      <c r="L1066" s="32"/>
      <c r="M1066" s="82"/>
    </row>
    <row r="1067" spans="3:13" x14ac:dyDescent="0.25">
      <c r="C1067" s="80"/>
      <c r="D1067" s="60"/>
      <c r="E1067" s="56" t="e">
        <f>IF(OR(D1067="",#REF!=""),"",NETWORKDAYS(#REF!,D1067))</f>
        <v>#REF!</v>
      </c>
      <c r="F1067" s="98"/>
      <c r="G1067" s="57"/>
      <c r="H1067" s="59"/>
      <c r="I1067" s="57"/>
      <c r="J1067" s="32"/>
      <c r="K1067" s="32"/>
      <c r="L1067" s="32"/>
      <c r="M1067" s="82"/>
    </row>
    <row r="1068" spans="3:13" x14ac:dyDescent="0.25">
      <c r="C1068" s="80"/>
      <c r="D1068" s="60"/>
      <c r="E1068" s="56" t="e">
        <f>IF(OR(D1068="",#REF!=""),"",NETWORKDAYS(#REF!,D1068))</f>
        <v>#REF!</v>
      </c>
      <c r="F1068" s="98"/>
      <c r="G1068" s="57"/>
      <c r="H1068" s="59"/>
      <c r="I1068" s="57"/>
      <c r="J1068" s="32"/>
      <c r="K1068" s="32"/>
      <c r="L1068" s="32"/>
      <c r="M1068" s="82"/>
    </row>
    <row r="1069" spans="3:13" x14ac:dyDescent="0.25">
      <c r="C1069" s="80"/>
      <c r="D1069" s="60"/>
      <c r="E1069" s="56" t="e">
        <f>IF(OR(D1069="",#REF!=""),"",NETWORKDAYS(#REF!,D1069))</f>
        <v>#REF!</v>
      </c>
      <c r="F1069" s="98"/>
      <c r="G1069" s="57"/>
      <c r="H1069" s="59"/>
      <c r="I1069" s="57"/>
      <c r="J1069" s="32"/>
      <c r="K1069" s="32"/>
      <c r="L1069" s="32"/>
      <c r="M1069" s="82"/>
    </row>
    <row r="1070" spans="3:13" x14ac:dyDescent="0.25">
      <c r="C1070" s="80"/>
      <c r="D1070" s="60"/>
      <c r="E1070" s="56" t="e">
        <f>IF(OR(D1070="",#REF!=""),"",NETWORKDAYS(#REF!,D1070))</f>
        <v>#REF!</v>
      </c>
      <c r="F1070" s="98"/>
      <c r="G1070" s="57"/>
      <c r="H1070" s="59"/>
      <c r="I1070" s="57"/>
      <c r="J1070" s="32"/>
      <c r="K1070" s="32"/>
      <c r="L1070" s="32"/>
      <c r="M1070" s="82"/>
    </row>
    <row r="1071" spans="3:13" x14ac:dyDescent="0.25">
      <c r="C1071" s="80"/>
      <c r="D1071" s="60"/>
      <c r="E1071" s="56" t="e">
        <f>IF(OR(D1071="",#REF!=""),"",NETWORKDAYS(#REF!,D1071))</f>
        <v>#REF!</v>
      </c>
      <c r="F1071" s="98"/>
      <c r="G1071" s="57"/>
      <c r="H1071" s="59"/>
      <c r="I1071" s="57"/>
      <c r="J1071" s="32"/>
      <c r="K1071" s="32"/>
      <c r="L1071" s="32"/>
      <c r="M1071" s="82"/>
    </row>
    <row r="1072" spans="3:13" x14ac:dyDescent="0.25">
      <c r="C1072" s="80"/>
      <c r="D1072" s="60"/>
      <c r="E1072" s="56" t="e">
        <f>IF(OR(D1072="",#REF!=""),"",NETWORKDAYS(#REF!,D1072))</f>
        <v>#REF!</v>
      </c>
      <c r="F1072" s="98"/>
      <c r="G1072" s="57"/>
      <c r="H1072" s="59"/>
      <c r="I1072" s="57"/>
      <c r="J1072" s="32"/>
      <c r="K1072" s="32"/>
      <c r="L1072" s="32"/>
      <c r="M1072" s="82"/>
    </row>
    <row r="1073" spans="3:13" x14ac:dyDescent="0.25">
      <c r="C1073" s="80"/>
      <c r="D1073" s="60"/>
      <c r="E1073" s="56" t="e">
        <f>IF(OR(D1073="",#REF!=""),"",NETWORKDAYS(#REF!,D1073))</f>
        <v>#REF!</v>
      </c>
      <c r="F1073" s="98"/>
      <c r="G1073" s="57"/>
      <c r="H1073" s="59"/>
      <c r="I1073" s="57"/>
      <c r="J1073" s="32"/>
      <c r="K1073" s="32"/>
      <c r="L1073" s="32"/>
      <c r="M1073" s="82"/>
    </row>
    <row r="1074" spans="3:13" x14ac:dyDescent="0.25">
      <c r="C1074" s="80"/>
      <c r="D1074" s="60"/>
      <c r="E1074" s="56" t="e">
        <f>IF(OR(D1074="",#REF!=""),"",NETWORKDAYS(#REF!,D1074))</f>
        <v>#REF!</v>
      </c>
      <c r="F1074" s="98"/>
      <c r="G1074" s="57"/>
      <c r="H1074" s="59"/>
      <c r="I1074" s="57"/>
      <c r="J1074" s="32"/>
      <c r="K1074" s="32"/>
      <c r="L1074" s="32"/>
      <c r="M1074" s="82"/>
    </row>
    <row r="1075" spans="3:13" x14ac:dyDescent="0.25">
      <c r="C1075" s="80"/>
      <c r="D1075" s="60"/>
      <c r="E1075" s="56" t="e">
        <f>IF(OR(D1075="",#REF!=""),"",NETWORKDAYS(#REF!,D1075))</f>
        <v>#REF!</v>
      </c>
      <c r="F1075" s="98"/>
      <c r="G1075" s="57"/>
      <c r="H1075" s="59"/>
      <c r="I1075" s="57"/>
      <c r="J1075" s="32"/>
      <c r="K1075" s="32"/>
      <c r="L1075" s="32"/>
      <c r="M1075" s="82"/>
    </row>
    <row r="1076" spans="3:13" x14ac:dyDescent="0.25">
      <c r="C1076" s="80"/>
      <c r="D1076" s="60"/>
      <c r="E1076" s="56" t="e">
        <f>IF(OR(D1076="",#REF!=""),"",NETWORKDAYS(#REF!,D1076))</f>
        <v>#REF!</v>
      </c>
      <c r="F1076" s="98"/>
      <c r="G1076" s="57"/>
      <c r="H1076" s="59"/>
      <c r="I1076" s="57"/>
      <c r="J1076" s="32"/>
      <c r="K1076" s="32"/>
      <c r="L1076" s="32"/>
      <c r="M1076" s="82"/>
    </row>
    <row r="1077" spans="3:13" x14ac:dyDescent="0.25">
      <c r="C1077" s="80"/>
      <c r="D1077" s="60"/>
      <c r="E1077" s="56" t="e">
        <f>IF(OR(D1077="",#REF!=""),"",NETWORKDAYS(#REF!,D1077))</f>
        <v>#REF!</v>
      </c>
      <c r="F1077" s="98"/>
      <c r="G1077" s="57"/>
      <c r="H1077" s="59"/>
      <c r="I1077" s="57"/>
      <c r="J1077" s="32"/>
      <c r="K1077" s="32"/>
      <c r="L1077" s="32"/>
      <c r="M1077" s="82"/>
    </row>
    <row r="1078" spans="3:13" x14ac:dyDescent="0.25">
      <c r="C1078" s="80"/>
      <c r="D1078" s="60"/>
      <c r="E1078" s="56" t="e">
        <f>IF(OR(D1078="",#REF!=""),"",NETWORKDAYS(#REF!,D1078))</f>
        <v>#REF!</v>
      </c>
      <c r="F1078" s="98"/>
      <c r="G1078" s="57"/>
      <c r="H1078" s="59"/>
      <c r="I1078" s="57"/>
      <c r="J1078" s="32"/>
      <c r="K1078" s="32"/>
      <c r="L1078" s="32"/>
      <c r="M1078" s="82"/>
    </row>
    <row r="1079" spans="3:13" x14ac:dyDescent="0.25">
      <c r="C1079" s="80"/>
      <c r="D1079" s="60"/>
      <c r="E1079" s="56" t="e">
        <f>IF(OR(D1079="",#REF!=""),"",NETWORKDAYS(#REF!,D1079))</f>
        <v>#REF!</v>
      </c>
      <c r="F1079" s="98"/>
      <c r="G1079" s="57"/>
      <c r="H1079" s="59"/>
      <c r="I1079" s="57"/>
      <c r="J1079" s="32"/>
      <c r="K1079" s="32"/>
      <c r="L1079" s="32"/>
      <c r="M1079" s="82"/>
    </row>
    <row r="1080" spans="3:13" x14ac:dyDescent="0.25">
      <c r="C1080" s="80"/>
      <c r="D1080" s="60"/>
      <c r="E1080" s="56" t="e">
        <f>IF(OR(D1080="",#REF!=""),"",NETWORKDAYS(#REF!,D1080))</f>
        <v>#REF!</v>
      </c>
      <c r="F1080" s="98"/>
      <c r="G1080" s="57"/>
      <c r="H1080" s="59"/>
      <c r="I1080" s="57"/>
      <c r="J1080" s="32"/>
      <c r="K1080" s="32"/>
      <c r="L1080" s="32"/>
      <c r="M1080" s="82"/>
    </row>
    <row r="1081" spans="3:13" x14ac:dyDescent="0.25">
      <c r="C1081" s="80"/>
      <c r="D1081" s="60"/>
      <c r="E1081" s="56" t="e">
        <f>IF(OR(D1081="",#REF!=""),"",NETWORKDAYS(#REF!,D1081))</f>
        <v>#REF!</v>
      </c>
      <c r="F1081" s="98"/>
      <c r="G1081" s="57"/>
      <c r="H1081" s="59"/>
      <c r="I1081" s="57"/>
      <c r="J1081" s="32"/>
      <c r="K1081" s="32"/>
      <c r="L1081" s="32"/>
      <c r="M1081" s="82"/>
    </row>
    <row r="1082" spans="3:13" x14ac:dyDescent="0.25">
      <c r="C1082" s="80"/>
      <c r="D1082" s="60"/>
      <c r="E1082" s="56" t="e">
        <f>IF(OR(D1082="",#REF!=""),"",NETWORKDAYS(#REF!,D1082))</f>
        <v>#REF!</v>
      </c>
      <c r="F1082" s="98"/>
      <c r="G1082" s="57"/>
      <c r="H1082" s="59"/>
      <c r="I1082" s="57"/>
      <c r="J1082" s="32"/>
      <c r="K1082" s="32"/>
      <c r="L1082" s="32"/>
      <c r="M1082" s="82"/>
    </row>
    <row r="1083" spans="3:13" x14ac:dyDescent="0.25">
      <c r="C1083" s="80"/>
      <c r="D1083" s="60"/>
      <c r="E1083" s="56" t="e">
        <f>IF(OR(D1083="",#REF!=""),"",NETWORKDAYS(#REF!,D1083))</f>
        <v>#REF!</v>
      </c>
      <c r="F1083" s="98"/>
      <c r="G1083" s="57"/>
      <c r="H1083" s="59"/>
      <c r="I1083" s="57"/>
      <c r="J1083" s="32"/>
      <c r="K1083" s="32"/>
      <c r="L1083" s="32"/>
      <c r="M1083" s="82"/>
    </row>
    <row r="1084" spans="3:13" x14ac:dyDescent="0.25">
      <c r="C1084" s="80"/>
      <c r="D1084" s="60"/>
      <c r="E1084" s="56" t="e">
        <f>IF(OR(D1084="",#REF!=""),"",NETWORKDAYS(#REF!,D1084))</f>
        <v>#REF!</v>
      </c>
      <c r="F1084" s="98"/>
      <c r="G1084" s="57"/>
      <c r="H1084" s="59"/>
      <c r="I1084" s="57"/>
      <c r="J1084" s="32"/>
      <c r="K1084" s="32"/>
      <c r="L1084" s="32"/>
      <c r="M1084" s="82"/>
    </row>
    <row r="1085" spans="3:13" x14ac:dyDescent="0.25">
      <c r="C1085" s="80"/>
      <c r="D1085" s="60"/>
      <c r="E1085" s="56" t="e">
        <f>IF(OR(D1085="",#REF!=""),"",NETWORKDAYS(#REF!,D1085))</f>
        <v>#REF!</v>
      </c>
      <c r="F1085" s="98"/>
      <c r="G1085" s="57"/>
      <c r="H1085" s="59"/>
      <c r="I1085" s="57"/>
      <c r="J1085" s="32"/>
      <c r="K1085" s="32"/>
      <c r="L1085" s="32"/>
      <c r="M1085" s="82"/>
    </row>
    <row r="1086" spans="3:13" x14ac:dyDescent="0.25">
      <c r="C1086" s="80"/>
      <c r="D1086" s="60"/>
      <c r="E1086" s="56" t="e">
        <f>IF(OR(D1086="",#REF!=""),"",NETWORKDAYS(#REF!,D1086))</f>
        <v>#REF!</v>
      </c>
      <c r="F1086" s="98"/>
      <c r="G1086" s="57"/>
      <c r="H1086" s="59"/>
      <c r="I1086" s="57"/>
      <c r="J1086" s="32"/>
      <c r="K1086" s="32"/>
      <c r="L1086" s="32"/>
      <c r="M1086" s="82"/>
    </row>
    <row r="1087" spans="3:13" x14ac:dyDescent="0.25">
      <c r="C1087" s="80"/>
      <c r="D1087" s="60"/>
      <c r="E1087" s="56" t="e">
        <f>IF(OR(D1087="",#REF!=""),"",NETWORKDAYS(#REF!,D1087))</f>
        <v>#REF!</v>
      </c>
      <c r="F1087" s="98"/>
      <c r="G1087" s="57"/>
      <c r="H1087" s="59"/>
      <c r="I1087" s="57"/>
      <c r="J1087" s="32"/>
      <c r="K1087" s="32"/>
      <c r="L1087" s="32"/>
      <c r="M1087" s="82"/>
    </row>
    <row r="1088" spans="3:13" x14ac:dyDescent="0.25">
      <c r="C1088" s="80"/>
      <c r="D1088" s="60"/>
      <c r="E1088" s="56" t="e">
        <f>IF(OR(D1088="",#REF!=""),"",NETWORKDAYS(#REF!,D1088))</f>
        <v>#REF!</v>
      </c>
      <c r="F1088" s="98"/>
      <c r="G1088" s="57"/>
      <c r="H1088" s="59"/>
      <c r="I1088" s="57"/>
      <c r="J1088" s="32"/>
      <c r="K1088" s="32"/>
      <c r="L1088" s="32"/>
      <c r="M1088" s="82"/>
    </row>
    <row r="1089" spans="3:13" x14ac:dyDescent="0.25">
      <c r="C1089" s="80"/>
      <c r="D1089" s="60"/>
      <c r="E1089" s="56" t="e">
        <f>IF(OR(D1089="",#REF!=""),"",NETWORKDAYS(#REF!,D1089))</f>
        <v>#REF!</v>
      </c>
      <c r="F1089" s="98"/>
      <c r="G1089" s="57"/>
      <c r="H1089" s="59"/>
      <c r="I1089" s="57"/>
      <c r="J1089" s="32"/>
      <c r="K1089" s="32"/>
      <c r="L1089" s="32"/>
      <c r="M1089" s="82"/>
    </row>
    <row r="1090" spans="3:13" x14ac:dyDescent="0.25">
      <c r="C1090" s="80"/>
      <c r="D1090" s="60"/>
      <c r="E1090" s="56" t="e">
        <f>IF(OR(D1090="",#REF!=""),"",NETWORKDAYS(#REF!,D1090))</f>
        <v>#REF!</v>
      </c>
      <c r="F1090" s="98"/>
      <c r="G1090" s="57"/>
      <c r="H1090" s="59"/>
      <c r="I1090" s="57"/>
      <c r="J1090" s="32"/>
      <c r="K1090" s="32"/>
      <c r="L1090" s="32"/>
      <c r="M1090" s="82"/>
    </row>
    <row r="1091" spans="3:13" x14ac:dyDescent="0.25">
      <c r="C1091" s="80"/>
      <c r="D1091" s="60"/>
      <c r="E1091" s="56" t="e">
        <f>IF(OR(D1091="",#REF!=""),"",NETWORKDAYS(#REF!,D1091))</f>
        <v>#REF!</v>
      </c>
      <c r="F1091" s="98"/>
      <c r="G1091" s="57"/>
      <c r="H1091" s="59"/>
      <c r="I1091" s="57"/>
      <c r="J1091" s="32"/>
      <c r="K1091" s="32"/>
      <c r="L1091" s="32"/>
      <c r="M1091" s="82"/>
    </row>
    <row r="1092" spans="3:13" x14ac:dyDescent="0.25">
      <c r="C1092" s="80"/>
      <c r="D1092" s="60"/>
      <c r="E1092" s="56" t="e">
        <f>IF(OR(D1092="",#REF!=""),"",NETWORKDAYS(#REF!,D1092))</f>
        <v>#REF!</v>
      </c>
      <c r="F1092" s="98"/>
      <c r="G1092" s="57"/>
      <c r="H1092" s="59"/>
      <c r="I1092" s="57"/>
      <c r="J1092" s="32"/>
      <c r="K1092" s="32"/>
      <c r="L1092" s="32"/>
      <c r="M1092" s="82"/>
    </row>
    <row r="1093" spans="3:13" x14ac:dyDescent="0.25">
      <c r="C1093" s="80"/>
      <c r="D1093" s="60"/>
      <c r="E1093" s="56" t="e">
        <f>IF(OR(D1093="",#REF!=""),"",NETWORKDAYS(#REF!,D1093))</f>
        <v>#REF!</v>
      </c>
      <c r="F1093" s="98"/>
      <c r="G1093" s="57"/>
      <c r="H1093" s="59"/>
      <c r="I1093" s="57"/>
      <c r="J1093" s="32"/>
      <c r="K1093" s="32"/>
      <c r="L1093" s="32"/>
      <c r="M1093" s="82"/>
    </row>
    <row r="1094" spans="3:13" x14ac:dyDescent="0.25">
      <c r="C1094" s="80"/>
      <c r="D1094" s="60"/>
      <c r="E1094" s="56" t="e">
        <f>IF(OR(D1094="",#REF!=""),"",NETWORKDAYS(#REF!,D1094))</f>
        <v>#REF!</v>
      </c>
      <c r="F1094" s="98"/>
      <c r="G1094" s="57"/>
      <c r="H1094" s="59"/>
      <c r="I1094" s="57"/>
      <c r="J1094" s="32"/>
      <c r="K1094" s="32"/>
      <c r="L1094" s="32"/>
      <c r="M1094" s="82"/>
    </row>
    <row r="1095" spans="3:13" x14ac:dyDescent="0.25">
      <c r="C1095" s="80"/>
      <c r="D1095" s="60"/>
      <c r="E1095" s="56" t="e">
        <f>IF(OR(D1095="",#REF!=""),"",NETWORKDAYS(#REF!,D1095))</f>
        <v>#REF!</v>
      </c>
      <c r="F1095" s="98"/>
      <c r="G1095" s="57"/>
      <c r="H1095" s="59"/>
      <c r="I1095" s="57"/>
      <c r="J1095" s="32"/>
      <c r="K1095" s="32"/>
      <c r="L1095" s="32"/>
      <c r="M1095" s="82"/>
    </row>
    <row r="1096" spans="3:13" x14ac:dyDescent="0.25">
      <c r="C1096" s="80"/>
      <c r="D1096" s="60"/>
      <c r="E1096" s="56" t="e">
        <f>IF(OR(D1096="",#REF!=""),"",NETWORKDAYS(#REF!,D1096))</f>
        <v>#REF!</v>
      </c>
      <c r="F1096" s="98"/>
      <c r="G1096" s="57"/>
      <c r="H1096" s="59"/>
      <c r="I1096" s="57"/>
      <c r="J1096" s="32"/>
      <c r="K1096" s="32"/>
      <c r="L1096" s="32"/>
      <c r="M1096" s="82"/>
    </row>
    <row r="1097" spans="3:13" x14ac:dyDescent="0.25">
      <c r="C1097" s="80"/>
      <c r="D1097" s="60"/>
      <c r="E1097" s="56" t="e">
        <f>IF(OR(D1097="",#REF!=""),"",NETWORKDAYS(#REF!,D1097))</f>
        <v>#REF!</v>
      </c>
      <c r="F1097" s="98"/>
      <c r="G1097" s="57"/>
      <c r="H1097" s="59"/>
      <c r="I1097" s="57"/>
      <c r="J1097" s="32"/>
      <c r="K1097" s="32"/>
      <c r="L1097" s="32"/>
      <c r="M1097" s="82"/>
    </row>
    <row r="1098" spans="3:13" x14ac:dyDescent="0.25">
      <c r="C1098" s="80"/>
      <c r="D1098" s="60"/>
      <c r="E1098" s="56" t="e">
        <f>IF(OR(D1098="",#REF!=""),"",NETWORKDAYS(#REF!,D1098))</f>
        <v>#REF!</v>
      </c>
      <c r="F1098" s="98"/>
      <c r="G1098" s="57"/>
      <c r="H1098" s="59"/>
      <c r="I1098" s="57"/>
      <c r="J1098" s="32"/>
      <c r="K1098" s="32"/>
      <c r="L1098" s="32"/>
      <c r="M1098" s="82"/>
    </row>
    <row r="1099" spans="3:13" x14ac:dyDescent="0.25">
      <c r="C1099" s="80"/>
      <c r="D1099" s="60"/>
      <c r="E1099" s="56" t="e">
        <f>IF(OR(D1099="",#REF!=""),"",NETWORKDAYS(#REF!,D1099))</f>
        <v>#REF!</v>
      </c>
      <c r="F1099" s="98"/>
      <c r="G1099" s="57"/>
      <c r="H1099" s="59"/>
      <c r="I1099" s="57"/>
      <c r="J1099" s="32"/>
      <c r="K1099" s="32"/>
      <c r="L1099" s="32"/>
      <c r="M1099" s="82"/>
    </row>
    <row r="1100" spans="3:13" x14ac:dyDescent="0.25">
      <c r="C1100" s="80"/>
      <c r="D1100" s="60"/>
      <c r="E1100" s="56" t="e">
        <f>IF(OR(D1100="",#REF!=""),"",NETWORKDAYS(#REF!,D1100))</f>
        <v>#REF!</v>
      </c>
      <c r="F1100" s="98"/>
      <c r="G1100" s="57"/>
      <c r="H1100" s="59"/>
      <c r="I1100" s="57"/>
      <c r="J1100" s="32"/>
      <c r="K1100" s="32"/>
      <c r="L1100" s="32"/>
      <c r="M1100" s="82"/>
    </row>
    <row r="1101" spans="3:13" x14ac:dyDescent="0.25">
      <c r="C1101" s="80"/>
      <c r="D1101" s="60"/>
      <c r="E1101" s="56" t="e">
        <f>IF(OR(D1101="",#REF!=""),"",NETWORKDAYS(#REF!,D1101))</f>
        <v>#REF!</v>
      </c>
      <c r="F1101" s="98"/>
      <c r="G1101" s="57"/>
      <c r="H1101" s="59"/>
      <c r="I1101" s="57"/>
      <c r="J1101" s="32"/>
      <c r="K1101" s="32"/>
      <c r="L1101" s="32"/>
      <c r="M1101" s="82"/>
    </row>
    <row r="1102" spans="3:13" x14ac:dyDescent="0.25">
      <c r="C1102" s="80"/>
      <c r="D1102" s="60"/>
      <c r="E1102" s="56" t="e">
        <f>IF(OR(D1102="",#REF!=""),"",NETWORKDAYS(#REF!,D1102))</f>
        <v>#REF!</v>
      </c>
      <c r="F1102" s="98"/>
      <c r="G1102" s="57"/>
      <c r="H1102" s="59"/>
      <c r="I1102" s="57"/>
      <c r="J1102" s="32"/>
      <c r="K1102" s="32"/>
      <c r="L1102" s="32"/>
      <c r="M1102" s="82"/>
    </row>
    <row r="1103" spans="3:13" x14ac:dyDescent="0.25">
      <c r="C1103" s="80"/>
      <c r="D1103" s="60"/>
      <c r="E1103" s="56" t="e">
        <f>IF(OR(D1103="",#REF!=""),"",NETWORKDAYS(#REF!,D1103))</f>
        <v>#REF!</v>
      </c>
      <c r="F1103" s="98"/>
      <c r="G1103" s="57"/>
      <c r="H1103" s="59"/>
      <c r="I1103" s="57"/>
      <c r="J1103" s="32"/>
      <c r="K1103" s="32"/>
      <c r="L1103" s="32"/>
      <c r="M1103" s="82"/>
    </row>
    <row r="1104" spans="3:13" x14ac:dyDescent="0.25">
      <c r="C1104" s="80"/>
      <c r="D1104" s="60"/>
      <c r="E1104" s="56" t="e">
        <f>IF(OR(D1104="",#REF!=""),"",NETWORKDAYS(#REF!,D1104))</f>
        <v>#REF!</v>
      </c>
      <c r="F1104" s="98"/>
      <c r="G1104" s="57"/>
      <c r="H1104" s="59"/>
      <c r="I1104" s="57"/>
      <c r="J1104" s="32"/>
      <c r="K1104" s="32"/>
      <c r="L1104" s="32"/>
      <c r="M1104" s="82"/>
    </row>
    <row r="1105" spans="3:13" x14ac:dyDescent="0.25">
      <c r="C1105" s="80"/>
      <c r="D1105" s="60"/>
      <c r="E1105" s="56" t="e">
        <f>IF(OR(D1105="",#REF!=""),"",NETWORKDAYS(#REF!,D1105))</f>
        <v>#REF!</v>
      </c>
      <c r="F1105" s="98"/>
      <c r="G1105" s="57"/>
      <c r="H1105" s="59"/>
      <c r="I1105" s="57"/>
      <c r="J1105" s="32"/>
      <c r="K1105" s="32"/>
      <c r="L1105" s="32"/>
      <c r="M1105" s="82"/>
    </row>
    <row r="1106" spans="3:13" x14ac:dyDescent="0.25">
      <c r="C1106" s="80"/>
      <c r="D1106" s="60"/>
      <c r="E1106" s="56" t="e">
        <f>IF(OR(D1106="",#REF!=""),"",NETWORKDAYS(#REF!,D1106))</f>
        <v>#REF!</v>
      </c>
      <c r="F1106" s="98"/>
      <c r="G1106" s="57"/>
      <c r="H1106" s="59"/>
      <c r="I1106" s="57"/>
      <c r="J1106" s="32"/>
      <c r="K1106" s="32"/>
      <c r="L1106" s="32"/>
      <c r="M1106" s="82"/>
    </row>
    <row r="1107" spans="3:13" x14ac:dyDescent="0.25">
      <c r="C1107" s="80"/>
      <c r="D1107" s="60"/>
      <c r="E1107" s="56" t="e">
        <f>IF(OR(D1107="",#REF!=""),"",NETWORKDAYS(#REF!,D1107))</f>
        <v>#REF!</v>
      </c>
      <c r="F1107" s="98"/>
      <c r="G1107" s="57"/>
      <c r="H1107" s="59"/>
      <c r="I1107" s="57"/>
      <c r="J1107" s="32"/>
      <c r="K1107" s="32"/>
      <c r="L1107" s="32"/>
      <c r="M1107" s="82"/>
    </row>
    <row r="1108" spans="3:13" x14ac:dyDescent="0.25">
      <c r="C1108" s="80"/>
      <c r="D1108" s="60"/>
      <c r="E1108" s="56" t="e">
        <f>IF(OR(D1108="",#REF!=""),"",NETWORKDAYS(#REF!,D1108))</f>
        <v>#REF!</v>
      </c>
      <c r="F1108" s="98"/>
      <c r="G1108" s="57"/>
      <c r="H1108" s="59"/>
      <c r="I1108" s="57"/>
      <c r="J1108" s="32"/>
      <c r="K1108" s="32"/>
      <c r="L1108" s="32"/>
      <c r="M1108" s="82"/>
    </row>
    <row r="1109" spans="3:13" x14ac:dyDescent="0.25">
      <c r="C1109" s="80"/>
      <c r="D1109" s="60"/>
      <c r="E1109" s="56" t="e">
        <f>IF(OR(D1109="",#REF!=""),"",NETWORKDAYS(#REF!,D1109))</f>
        <v>#REF!</v>
      </c>
      <c r="F1109" s="98"/>
      <c r="G1109" s="57"/>
      <c r="H1109" s="59"/>
      <c r="I1109" s="57"/>
      <c r="J1109" s="32"/>
      <c r="K1109" s="32"/>
      <c r="L1109" s="32"/>
      <c r="M1109" s="82"/>
    </row>
    <row r="1110" spans="3:13" x14ac:dyDescent="0.25">
      <c r="C1110" s="80"/>
      <c r="D1110" s="60"/>
      <c r="E1110" s="56" t="e">
        <f>IF(OR(D1110="",#REF!=""),"",NETWORKDAYS(#REF!,D1110))</f>
        <v>#REF!</v>
      </c>
      <c r="F1110" s="98"/>
      <c r="G1110" s="57"/>
      <c r="H1110" s="59"/>
      <c r="I1110" s="57"/>
      <c r="J1110" s="32"/>
      <c r="K1110" s="32"/>
      <c r="L1110" s="32"/>
      <c r="M1110" s="82"/>
    </row>
    <row r="1111" spans="3:13" x14ac:dyDescent="0.25">
      <c r="C1111" s="80"/>
      <c r="D1111" s="60"/>
      <c r="E1111" s="56" t="e">
        <f>IF(OR(D1111="",#REF!=""),"",NETWORKDAYS(#REF!,D1111))</f>
        <v>#REF!</v>
      </c>
      <c r="F1111" s="98"/>
      <c r="G1111" s="57"/>
      <c r="H1111" s="59"/>
      <c r="I1111" s="57"/>
      <c r="J1111" s="32"/>
      <c r="K1111" s="32"/>
      <c r="L1111" s="32"/>
      <c r="M1111" s="82"/>
    </row>
    <row r="1112" spans="3:13" x14ac:dyDescent="0.25">
      <c r="C1112" s="80"/>
      <c r="D1112" s="60"/>
      <c r="E1112" s="56" t="e">
        <f>IF(OR(D1112="",#REF!=""),"",NETWORKDAYS(#REF!,D1112))</f>
        <v>#REF!</v>
      </c>
      <c r="F1112" s="98"/>
      <c r="G1112" s="57"/>
      <c r="H1112" s="59"/>
      <c r="I1112" s="57"/>
      <c r="J1112" s="32"/>
      <c r="K1112" s="32"/>
      <c r="L1112" s="32"/>
      <c r="M1112" s="82"/>
    </row>
    <row r="1113" spans="3:13" x14ac:dyDescent="0.25">
      <c r="C1113" s="80"/>
      <c r="D1113" s="60"/>
      <c r="E1113" s="56" t="e">
        <f>IF(OR(D1113="",#REF!=""),"",NETWORKDAYS(#REF!,D1113))</f>
        <v>#REF!</v>
      </c>
      <c r="F1113" s="98"/>
      <c r="G1113" s="57"/>
      <c r="H1113" s="59"/>
      <c r="I1113" s="57"/>
      <c r="J1113" s="32"/>
      <c r="K1113" s="32"/>
      <c r="L1113" s="32"/>
      <c r="M1113" s="82"/>
    </row>
    <row r="1114" spans="3:13" x14ac:dyDescent="0.25">
      <c r="C1114" s="80"/>
      <c r="D1114" s="60"/>
      <c r="E1114" s="56" t="e">
        <f>IF(OR(D1114="",#REF!=""),"",NETWORKDAYS(#REF!,D1114))</f>
        <v>#REF!</v>
      </c>
      <c r="F1114" s="98"/>
      <c r="G1114" s="57"/>
      <c r="H1114" s="59"/>
      <c r="I1114" s="57"/>
      <c r="J1114" s="32"/>
      <c r="K1114" s="32"/>
      <c r="L1114" s="32"/>
      <c r="M1114" s="82"/>
    </row>
    <row r="1115" spans="3:13" x14ac:dyDescent="0.25">
      <c r="C1115" s="80"/>
      <c r="D1115" s="60"/>
      <c r="E1115" s="56" t="e">
        <f>IF(OR(D1115="",#REF!=""),"",NETWORKDAYS(#REF!,D1115))</f>
        <v>#REF!</v>
      </c>
      <c r="F1115" s="98"/>
      <c r="G1115" s="57"/>
      <c r="H1115" s="59"/>
      <c r="I1115" s="57"/>
      <c r="J1115" s="32"/>
      <c r="K1115" s="32"/>
      <c r="L1115" s="32"/>
      <c r="M1115" s="82"/>
    </row>
    <row r="1116" spans="3:13" x14ac:dyDescent="0.25">
      <c r="C1116" s="80"/>
      <c r="D1116" s="60"/>
      <c r="E1116" s="56" t="e">
        <f>IF(OR(D1116="",#REF!=""),"",NETWORKDAYS(#REF!,D1116))</f>
        <v>#REF!</v>
      </c>
      <c r="F1116" s="98"/>
      <c r="G1116" s="57"/>
      <c r="H1116" s="59"/>
      <c r="I1116" s="57"/>
      <c r="J1116" s="32"/>
      <c r="K1116" s="32"/>
      <c r="L1116" s="32"/>
      <c r="M1116" s="82"/>
    </row>
    <row r="1117" spans="3:13" x14ac:dyDescent="0.25">
      <c r="C1117" s="80"/>
      <c r="D1117" s="60"/>
      <c r="E1117" s="56" t="e">
        <f>IF(OR(D1117="",#REF!=""),"",NETWORKDAYS(#REF!,D1117))</f>
        <v>#REF!</v>
      </c>
      <c r="F1117" s="98"/>
      <c r="G1117" s="57"/>
      <c r="H1117" s="59"/>
      <c r="I1117" s="57"/>
      <c r="J1117" s="32"/>
      <c r="K1117" s="32"/>
      <c r="L1117" s="32"/>
      <c r="M1117" s="82"/>
    </row>
    <row r="1118" spans="3:13" x14ac:dyDescent="0.25">
      <c r="C1118" s="80"/>
      <c r="D1118" s="60"/>
      <c r="E1118" s="56" t="e">
        <f>IF(OR(D1118="",#REF!=""),"",NETWORKDAYS(#REF!,D1118))</f>
        <v>#REF!</v>
      </c>
      <c r="F1118" s="98"/>
      <c r="G1118" s="57"/>
      <c r="H1118" s="59"/>
      <c r="I1118" s="57"/>
      <c r="J1118" s="32"/>
      <c r="K1118" s="32"/>
      <c r="L1118" s="32"/>
      <c r="M1118" s="82"/>
    </row>
    <row r="1119" spans="3:13" x14ac:dyDescent="0.25">
      <c r="C1119" s="80"/>
      <c r="D1119" s="60"/>
      <c r="E1119" s="56" t="e">
        <f>IF(OR(D1119="",#REF!=""),"",NETWORKDAYS(#REF!,D1119))</f>
        <v>#REF!</v>
      </c>
      <c r="F1119" s="98"/>
      <c r="G1119" s="57"/>
      <c r="H1119" s="59"/>
      <c r="I1119" s="57"/>
      <c r="J1119" s="32"/>
      <c r="K1119" s="32"/>
      <c r="L1119" s="32"/>
      <c r="M1119" s="82"/>
    </row>
    <row r="1120" spans="3:13" x14ac:dyDescent="0.25">
      <c r="C1120" s="80"/>
      <c r="D1120" s="60"/>
      <c r="E1120" s="56" t="e">
        <f>IF(OR(D1120="",#REF!=""),"",NETWORKDAYS(#REF!,D1120))</f>
        <v>#REF!</v>
      </c>
      <c r="F1120" s="98"/>
      <c r="G1120" s="57"/>
      <c r="H1120" s="59"/>
      <c r="I1120" s="57"/>
      <c r="J1120" s="32"/>
      <c r="K1120" s="32"/>
      <c r="L1120" s="32"/>
      <c r="M1120" s="82"/>
    </row>
    <row r="1121" spans="3:13" x14ac:dyDescent="0.25">
      <c r="C1121" s="80"/>
      <c r="D1121" s="60"/>
      <c r="E1121" s="56" t="e">
        <f>IF(OR(D1121="",#REF!=""),"",NETWORKDAYS(#REF!,D1121))</f>
        <v>#REF!</v>
      </c>
      <c r="F1121" s="98"/>
      <c r="G1121" s="57"/>
      <c r="H1121" s="59"/>
      <c r="I1121" s="57"/>
      <c r="J1121" s="32"/>
      <c r="K1121" s="32"/>
      <c r="L1121" s="32"/>
      <c r="M1121" s="82"/>
    </row>
    <row r="1122" spans="3:13" x14ac:dyDescent="0.25">
      <c r="C1122" s="80"/>
      <c r="D1122" s="60"/>
      <c r="E1122" s="56" t="e">
        <f>IF(OR(D1122="",#REF!=""),"",NETWORKDAYS(#REF!,D1122))</f>
        <v>#REF!</v>
      </c>
      <c r="F1122" s="98"/>
      <c r="G1122" s="57"/>
      <c r="H1122" s="59"/>
      <c r="I1122" s="57"/>
      <c r="J1122" s="32"/>
      <c r="K1122" s="32"/>
      <c r="L1122" s="32"/>
      <c r="M1122" s="82"/>
    </row>
    <row r="1123" spans="3:13" x14ac:dyDescent="0.25">
      <c r="C1123" s="80"/>
      <c r="D1123" s="60"/>
      <c r="E1123" s="56" t="e">
        <f>IF(OR(D1123="",#REF!=""),"",NETWORKDAYS(#REF!,D1123))</f>
        <v>#REF!</v>
      </c>
      <c r="F1123" s="98"/>
      <c r="G1123" s="57"/>
      <c r="H1123" s="59"/>
      <c r="I1123" s="57"/>
      <c r="J1123" s="32"/>
      <c r="K1123" s="32"/>
      <c r="L1123" s="32"/>
      <c r="M1123" s="82"/>
    </row>
    <row r="1124" spans="3:13" x14ac:dyDescent="0.25">
      <c r="C1124" s="80"/>
      <c r="D1124" s="60"/>
      <c r="E1124" s="56" t="e">
        <f>IF(OR(D1124="",#REF!=""),"",NETWORKDAYS(#REF!,D1124))</f>
        <v>#REF!</v>
      </c>
      <c r="F1124" s="98"/>
      <c r="G1124" s="57"/>
      <c r="H1124" s="59"/>
      <c r="I1124" s="57"/>
      <c r="J1124" s="32"/>
      <c r="K1124" s="32"/>
      <c r="L1124" s="32"/>
      <c r="M1124" s="82"/>
    </row>
    <row r="1125" spans="3:13" x14ac:dyDescent="0.25">
      <c r="C1125" s="80"/>
      <c r="D1125" s="60"/>
      <c r="E1125" s="56" t="e">
        <f>IF(OR(D1125="",#REF!=""),"",NETWORKDAYS(#REF!,D1125))</f>
        <v>#REF!</v>
      </c>
      <c r="F1125" s="98"/>
      <c r="G1125" s="57"/>
      <c r="H1125" s="59"/>
      <c r="I1125" s="57"/>
      <c r="J1125" s="32"/>
      <c r="K1125" s="32"/>
      <c r="L1125" s="32"/>
      <c r="M1125" s="82"/>
    </row>
    <row r="1126" spans="3:13" x14ac:dyDescent="0.25">
      <c r="C1126" s="80"/>
      <c r="D1126" s="60"/>
      <c r="E1126" s="56" t="e">
        <f>IF(OR(D1126="",#REF!=""),"",NETWORKDAYS(#REF!,D1126))</f>
        <v>#REF!</v>
      </c>
      <c r="F1126" s="98"/>
      <c r="G1126" s="57"/>
      <c r="H1126" s="59"/>
      <c r="I1126" s="57"/>
      <c r="J1126" s="32"/>
      <c r="K1126" s="32"/>
      <c r="L1126" s="32"/>
      <c r="M1126" s="82"/>
    </row>
    <row r="1127" spans="3:13" x14ac:dyDescent="0.25">
      <c r="C1127" s="80"/>
      <c r="D1127" s="60"/>
      <c r="E1127" s="56" t="e">
        <f>IF(OR(D1127="",#REF!=""),"",NETWORKDAYS(#REF!,D1127))</f>
        <v>#REF!</v>
      </c>
      <c r="F1127" s="98"/>
      <c r="G1127" s="57"/>
      <c r="H1127" s="59"/>
      <c r="I1127" s="57"/>
      <c r="J1127" s="32"/>
      <c r="K1127" s="32"/>
      <c r="L1127" s="32"/>
      <c r="M1127" s="82"/>
    </row>
    <row r="1128" spans="3:13" x14ac:dyDescent="0.25">
      <c r="C1128" s="80"/>
      <c r="D1128" s="60"/>
      <c r="E1128" s="56" t="e">
        <f>IF(OR(D1128="",#REF!=""),"",NETWORKDAYS(#REF!,D1128))</f>
        <v>#REF!</v>
      </c>
      <c r="F1128" s="98"/>
      <c r="G1128" s="57"/>
      <c r="H1128" s="59"/>
      <c r="I1128" s="57"/>
      <c r="J1128" s="32"/>
      <c r="K1128" s="32"/>
      <c r="L1128" s="32"/>
      <c r="M1128" s="82"/>
    </row>
    <row r="1129" spans="3:13" x14ac:dyDescent="0.25">
      <c r="C1129" s="80"/>
      <c r="D1129" s="60"/>
      <c r="E1129" s="56" t="e">
        <f>IF(OR(D1129="",#REF!=""),"",NETWORKDAYS(#REF!,D1129))</f>
        <v>#REF!</v>
      </c>
      <c r="F1129" s="98"/>
      <c r="G1129" s="57"/>
      <c r="H1129" s="59"/>
      <c r="I1129" s="57"/>
      <c r="J1129" s="32"/>
      <c r="K1129" s="32"/>
      <c r="L1129" s="32"/>
      <c r="M1129" s="82"/>
    </row>
    <row r="1130" spans="3:13" x14ac:dyDescent="0.25">
      <c r="C1130" s="80"/>
      <c r="D1130" s="60"/>
      <c r="E1130" s="56" t="e">
        <f>IF(OR(D1130="",#REF!=""),"",NETWORKDAYS(#REF!,D1130))</f>
        <v>#REF!</v>
      </c>
      <c r="F1130" s="98"/>
      <c r="G1130" s="57"/>
      <c r="H1130" s="59"/>
      <c r="I1130" s="57"/>
      <c r="J1130" s="32"/>
      <c r="K1130" s="32"/>
      <c r="L1130" s="32"/>
      <c r="M1130" s="82"/>
    </row>
    <row r="1131" spans="3:13" x14ac:dyDescent="0.25">
      <c r="C1131" s="80"/>
      <c r="D1131" s="60"/>
      <c r="E1131" s="56" t="e">
        <f>IF(OR(D1131="",#REF!=""),"",NETWORKDAYS(#REF!,D1131))</f>
        <v>#REF!</v>
      </c>
      <c r="F1131" s="98"/>
      <c r="G1131" s="57"/>
      <c r="H1131" s="59"/>
      <c r="I1131" s="57"/>
      <c r="J1131" s="32"/>
      <c r="K1131" s="32"/>
      <c r="L1131" s="32"/>
      <c r="M1131" s="82"/>
    </row>
    <row r="1132" spans="3:13" x14ac:dyDescent="0.25">
      <c r="C1132" s="80"/>
      <c r="D1132" s="60"/>
      <c r="E1132" s="56" t="e">
        <f>IF(OR(D1132="",#REF!=""),"",NETWORKDAYS(#REF!,D1132))</f>
        <v>#REF!</v>
      </c>
      <c r="F1132" s="98"/>
      <c r="G1132" s="57"/>
      <c r="H1132" s="59"/>
      <c r="I1132" s="57"/>
      <c r="J1132" s="32"/>
      <c r="K1132" s="32"/>
      <c r="L1132" s="32"/>
      <c r="M1132" s="82"/>
    </row>
    <row r="1133" spans="3:13" x14ac:dyDescent="0.25">
      <c r="C1133" s="80"/>
      <c r="D1133" s="60"/>
      <c r="E1133" s="56" t="e">
        <f>IF(OR(D1133="",#REF!=""),"",NETWORKDAYS(#REF!,D1133))</f>
        <v>#REF!</v>
      </c>
      <c r="F1133" s="98"/>
      <c r="G1133" s="57"/>
      <c r="H1133" s="59"/>
      <c r="I1133" s="57"/>
      <c r="J1133" s="32"/>
      <c r="K1133" s="32"/>
      <c r="L1133" s="32"/>
      <c r="M1133" s="82"/>
    </row>
    <row r="1134" spans="3:13" x14ac:dyDescent="0.25">
      <c r="C1134" s="80"/>
      <c r="D1134" s="60"/>
      <c r="E1134" s="56" t="e">
        <f>IF(OR(D1134="",#REF!=""),"",NETWORKDAYS(#REF!,D1134))</f>
        <v>#REF!</v>
      </c>
      <c r="F1134" s="98"/>
      <c r="G1134" s="57"/>
      <c r="H1134" s="59"/>
      <c r="I1134" s="57"/>
      <c r="J1134" s="32"/>
      <c r="K1134" s="32"/>
      <c r="L1134" s="32"/>
      <c r="M1134" s="82"/>
    </row>
    <row r="1135" spans="3:13" x14ac:dyDescent="0.25">
      <c r="C1135" s="80"/>
      <c r="D1135" s="60"/>
      <c r="E1135" s="56" t="e">
        <f>IF(OR(D1135="",#REF!=""),"",NETWORKDAYS(#REF!,D1135))</f>
        <v>#REF!</v>
      </c>
      <c r="F1135" s="98"/>
      <c r="G1135" s="57"/>
      <c r="H1135" s="59"/>
      <c r="I1135" s="57"/>
      <c r="J1135" s="32"/>
      <c r="K1135" s="32"/>
      <c r="L1135" s="32"/>
      <c r="M1135" s="82"/>
    </row>
    <row r="1136" spans="3:13" x14ac:dyDescent="0.25">
      <c r="C1136" s="80"/>
      <c r="D1136" s="60"/>
      <c r="E1136" s="56" t="e">
        <f>IF(OR(D1136="",#REF!=""),"",NETWORKDAYS(#REF!,D1136))</f>
        <v>#REF!</v>
      </c>
      <c r="F1136" s="98"/>
      <c r="G1136" s="57"/>
      <c r="H1136" s="59"/>
      <c r="I1136" s="57"/>
      <c r="J1136" s="32"/>
      <c r="K1136" s="32"/>
      <c r="L1136" s="32"/>
      <c r="M1136" s="82"/>
    </row>
    <row r="1137" spans="3:13" x14ac:dyDescent="0.25">
      <c r="C1137" s="80"/>
      <c r="D1137" s="60"/>
      <c r="E1137" s="56" t="e">
        <f>IF(OR(D1137="",#REF!=""),"",NETWORKDAYS(#REF!,D1137))</f>
        <v>#REF!</v>
      </c>
      <c r="F1137" s="98"/>
      <c r="G1137" s="57"/>
      <c r="H1137" s="59"/>
      <c r="I1137" s="57"/>
      <c r="J1137" s="32"/>
      <c r="K1137" s="32"/>
      <c r="L1137" s="32"/>
      <c r="M1137" s="82"/>
    </row>
    <row r="1138" spans="3:13" x14ac:dyDescent="0.25">
      <c r="C1138" s="80"/>
      <c r="D1138" s="60"/>
      <c r="E1138" s="56" t="e">
        <f>IF(OR(D1138="",#REF!=""),"",NETWORKDAYS(#REF!,D1138))</f>
        <v>#REF!</v>
      </c>
      <c r="F1138" s="98"/>
      <c r="G1138" s="57"/>
      <c r="H1138" s="59"/>
      <c r="I1138" s="57"/>
      <c r="J1138" s="32"/>
      <c r="K1138" s="32"/>
      <c r="L1138" s="32"/>
      <c r="M1138" s="82"/>
    </row>
    <row r="1139" spans="3:13" x14ac:dyDescent="0.25">
      <c r="C1139" s="80"/>
      <c r="D1139" s="60"/>
      <c r="E1139" s="56" t="e">
        <f>IF(OR(D1139="",#REF!=""),"",NETWORKDAYS(#REF!,D1139))</f>
        <v>#REF!</v>
      </c>
      <c r="F1139" s="98"/>
      <c r="G1139" s="57"/>
      <c r="H1139" s="59"/>
      <c r="I1139" s="57"/>
      <c r="J1139" s="32"/>
      <c r="K1139" s="32"/>
      <c r="L1139" s="32"/>
      <c r="M1139" s="82"/>
    </row>
    <row r="1140" spans="3:13" x14ac:dyDescent="0.25">
      <c r="C1140" s="80"/>
      <c r="D1140" s="60"/>
      <c r="E1140" s="56" t="e">
        <f>IF(OR(D1140="",#REF!=""),"",NETWORKDAYS(#REF!,D1140))</f>
        <v>#REF!</v>
      </c>
      <c r="F1140" s="98"/>
      <c r="G1140" s="57"/>
      <c r="H1140" s="59"/>
      <c r="I1140" s="57"/>
      <c r="J1140" s="32"/>
      <c r="K1140" s="32"/>
      <c r="L1140" s="32"/>
      <c r="M1140" s="82"/>
    </row>
    <row r="1141" spans="3:13" x14ac:dyDescent="0.25">
      <c r="C1141" s="80"/>
      <c r="D1141" s="60"/>
      <c r="E1141" s="56" t="e">
        <f>IF(OR(D1141="",#REF!=""),"",NETWORKDAYS(#REF!,D1141))</f>
        <v>#REF!</v>
      </c>
      <c r="F1141" s="98"/>
      <c r="G1141" s="57"/>
      <c r="H1141" s="59"/>
      <c r="I1141" s="57"/>
      <c r="J1141" s="32"/>
      <c r="K1141" s="32"/>
      <c r="L1141" s="32"/>
      <c r="M1141" s="82"/>
    </row>
    <row r="1142" spans="3:13" x14ac:dyDescent="0.25">
      <c r="C1142" s="80"/>
      <c r="D1142" s="60"/>
      <c r="E1142" s="56" t="e">
        <f>IF(OR(D1142="",#REF!=""),"",NETWORKDAYS(#REF!,D1142))</f>
        <v>#REF!</v>
      </c>
      <c r="F1142" s="98"/>
      <c r="G1142" s="57"/>
      <c r="H1142" s="59"/>
      <c r="I1142" s="57"/>
      <c r="J1142" s="32"/>
      <c r="K1142" s="32"/>
      <c r="L1142" s="32"/>
      <c r="M1142" s="82"/>
    </row>
    <row r="1143" spans="3:13" x14ac:dyDescent="0.25">
      <c r="C1143" s="80"/>
      <c r="D1143" s="60"/>
      <c r="E1143" s="56" t="e">
        <f>IF(OR(D1143="",#REF!=""),"",NETWORKDAYS(#REF!,D1143))</f>
        <v>#REF!</v>
      </c>
      <c r="F1143" s="98"/>
      <c r="G1143" s="57"/>
      <c r="H1143" s="59"/>
      <c r="I1143" s="57"/>
      <c r="J1143" s="32"/>
      <c r="K1143" s="32"/>
      <c r="L1143" s="32"/>
      <c r="M1143" s="82"/>
    </row>
    <row r="1144" spans="3:13" x14ac:dyDescent="0.25">
      <c r="C1144" s="80"/>
      <c r="D1144" s="60"/>
      <c r="E1144" s="56" t="e">
        <f>IF(OR(D1144="",#REF!=""),"",NETWORKDAYS(#REF!,D1144))</f>
        <v>#REF!</v>
      </c>
      <c r="F1144" s="98"/>
      <c r="G1144" s="57"/>
      <c r="H1144" s="59"/>
      <c r="I1144" s="57"/>
      <c r="J1144" s="32"/>
      <c r="K1144" s="32"/>
      <c r="L1144" s="32"/>
      <c r="M1144" s="82"/>
    </row>
    <row r="1145" spans="3:13" x14ac:dyDescent="0.25">
      <c r="C1145" s="80"/>
      <c r="D1145" s="60"/>
      <c r="E1145" s="56" t="e">
        <f>IF(OR(D1145="",#REF!=""),"",NETWORKDAYS(#REF!,D1145))</f>
        <v>#REF!</v>
      </c>
      <c r="F1145" s="98"/>
      <c r="G1145" s="57"/>
      <c r="H1145" s="59"/>
      <c r="I1145" s="57"/>
      <c r="J1145" s="32"/>
      <c r="K1145" s="32"/>
      <c r="L1145" s="32"/>
      <c r="M1145" s="82"/>
    </row>
    <row r="1146" spans="3:13" x14ac:dyDescent="0.25">
      <c r="C1146" s="80"/>
      <c r="D1146" s="60"/>
      <c r="E1146" s="56" t="e">
        <f>IF(OR(D1146="",#REF!=""),"",NETWORKDAYS(#REF!,D1146))</f>
        <v>#REF!</v>
      </c>
      <c r="F1146" s="98"/>
      <c r="G1146" s="57"/>
      <c r="H1146" s="59"/>
      <c r="I1146" s="57"/>
      <c r="J1146" s="32"/>
      <c r="K1146" s="32"/>
      <c r="L1146" s="32"/>
      <c r="M1146" s="82"/>
    </row>
    <row r="1147" spans="3:13" x14ac:dyDescent="0.25">
      <c r="C1147" s="80"/>
      <c r="D1147" s="60"/>
      <c r="E1147" s="56" t="e">
        <f>IF(OR(D1147="",#REF!=""),"",NETWORKDAYS(#REF!,D1147))</f>
        <v>#REF!</v>
      </c>
      <c r="F1147" s="98"/>
      <c r="G1147" s="57"/>
      <c r="H1147" s="59"/>
      <c r="I1147" s="57"/>
      <c r="J1147" s="32"/>
      <c r="K1147" s="32"/>
      <c r="L1147" s="32"/>
      <c r="M1147" s="82"/>
    </row>
    <row r="1148" spans="3:13" x14ac:dyDescent="0.25">
      <c r="C1148" s="80"/>
      <c r="D1148" s="60"/>
      <c r="E1148" s="56" t="e">
        <f>IF(OR(D1148="",#REF!=""),"",NETWORKDAYS(#REF!,D1148))</f>
        <v>#REF!</v>
      </c>
      <c r="F1148" s="98"/>
      <c r="G1148" s="57"/>
      <c r="H1148" s="59"/>
      <c r="I1148" s="57"/>
      <c r="J1148" s="32"/>
      <c r="K1148" s="32"/>
      <c r="L1148" s="32"/>
      <c r="M1148" s="82"/>
    </row>
    <row r="1149" spans="3:13" x14ac:dyDescent="0.25">
      <c r="C1149" s="80"/>
      <c r="D1149" s="60"/>
      <c r="E1149" s="56" t="e">
        <f>IF(OR(D1149="",#REF!=""),"",NETWORKDAYS(#REF!,D1149))</f>
        <v>#REF!</v>
      </c>
      <c r="F1149" s="98"/>
      <c r="G1149" s="57"/>
      <c r="H1149" s="59"/>
      <c r="I1149" s="57"/>
      <c r="J1149" s="32"/>
      <c r="K1149" s="32"/>
      <c r="L1149" s="32"/>
      <c r="M1149" s="82"/>
    </row>
    <row r="1150" spans="3:13" x14ac:dyDescent="0.25">
      <c r="C1150" s="80"/>
      <c r="D1150" s="60"/>
      <c r="E1150" s="56" t="e">
        <f>IF(OR(D1150="",#REF!=""),"",NETWORKDAYS(#REF!,D1150))</f>
        <v>#REF!</v>
      </c>
      <c r="F1150" s="98"/>
      <c r="G1150" s="57"/>
      <c r="H1150" s="59"/>
      <c r="I1150" s="57"/>
      <c r="J1150" s="32"/>
      <c r="K1150" s="32"/>
      <c r="L1150" s="32"/>
      <c r="M1150" s="82"/>
    </row>
    <row r="1151" spans="3:13" x14ac:dyDescent="0.25">
      <c r="C1151" s="80"/>
      <c r="D1151" s="60"/>
      <c r="E1151" s="56" t="e">
        <f>IF(OR(D1151="",#REF!=""),"",NETWORKDAYS(#REF!,D1151))</f>
        <v>#REF!</v>
      </c>
      <c r="F1151" s="98"/>
      <c r="G1151" s="57"/>
      <c r="H1151" s="59"/>
      <c r="I1151" s="57"/>
      <c r="J1151" s="32"/>
      <c r="K1151" s="32"/>
      <c r="L1151" s="32"/>
      <c r="M1151" s="82"/>
    </row>
    <row r="1152" spans="3:13" x14ac:dyDescent="0.25">
      <c r="C1152" s="80"/>
      <c r="D1152" s="60"/>
      <c r="E1152" s="56" t="e">
        <f>IF(OR(D1152="",#REF!=""),"",NETWORKDAYS(#REF!,D1152))</f>
        <v>#REF!</v>
      </c>
      <c r="F1152" s="98"/>
      <c r="G1152" s="57"/>
      <c r="H1152" s="59"/>
      <c r="I1152" s="57"/>
      <c r="J1152" s="32"/>
      <c r="K1152" s="32"/>
      <c r="L1152" s="32"/>
      <c r="M1152" s="82"/>
    </row>
    <row r="1153" spans="3:13" x14ac:dyDescent="0.25">
      <c r="C1153" s="80"/>
      <c r="D1153" s="60"/>
      <c r="E1153" s="56" t="e">
        <f>IF(OR(D1153="",#REF!=""),"",NETWORKDAYS(#REF!,D1153))</f>
        <v>#REF!</v>
      </c>
      <c r="F1153" s="98"/>
      <c r="G1153" s="57"/>
      <c r="H1153" s="59"/>
      <c r="I1153" s="57"/>
      <c r="J1153" s="32"/>
      <c r="K1153" s="32"/>
      <c r="L1153" s="32"/>
      <c r="M1153" s="82"/>
    </row>
    <row r="1154" spans="3:13" x14ac:dyDescent="0.25">
      <c r="C1154" s="80"/>
      <c r="D1154" s="60"/>
      <c r="E1154" s="56" t="e">
        <f>IF(OR(D1154="",#REF!=""),"",NETWORKDAYS(#REF!,D1154))</f>
        <v>#REF!</v>
      </c>
      <c r="F1154" s="98"/>
      <c r="G1154" s="57"/>
      <c r="H1154" s="59"/>
      <c r="I1154" s="57"/>
      <c r="J1154" s="32"/>
      <c r="K1154" s="32"/>
      <c r="L1154" s="32"/>
      <c r="M1154" s="82"/>
    </row>
    <row r="1155" spans="3:13" x14ac:dyDescent="0.25">
      <c r="C1155" s="80"/>
      <c r="D1155" s="60"/>
      <c r="E1155" s="56" t="e">
        <f>IF(OR(D1155="",#REF!=""),"",NETWORKDAYS(#REF!,D1155))</f>
        <v>#REF!</v>
      </c>
      <c r="F1155" s="98"/>
      <c r="G1155" s="57"/>
      <c r="H1155" s="59"/>
      <c r="I1155" s="57"/>
      <c r="J1155" s="32"/>
      <c r="K1155" s="32"/>
      <c r="L1155" s="32"/>
      <c r="M1155" s="82"/>
    </row>
    <row r="1156" spans="3:13" x14ac:dyDescent="0.25">
      <c r="C1156" s="80"/>
      <c r="D1156" s="60"/>
      <c r="E1156" s="56" t="e">
        <f>IF(OR(D1156="",#REF!=""),"",NETWORKDAYS(#REF!,D1156))</f>
        <v>#REF!</v>
      </c>
      <c r="F1156" s="98"/>
      <c r="G1156" s="57"/>
      <c r="H1156" s="59"/>
      <c r="I1156" s="57"/>
      <c r="J1156" s="32"/>
      <c r="K1156" s="32"/>
      <c r="L1156" s="32"/>
      <c r="M1156" s="82"/>
    </row>
    <row r="1157" spans="3:13" x14ac:dyDescent="0.25">
      <c r="C1157" s="80"/>
      <c r="D1157" s="60"/>
      <c r="E1157" s="56" t="e">
        <f>IF(OR(D1157="",#REF!=""),"",NETWORKDAYS(#REF!,D1157))</f>
        <v>#REF!</v>
      </c>
      <c r="F1157" s="98"/>
      <c r="G1157" s="57"/>
      <c r="H1157" s="59"/>
      <c r="I1157" s="57"/>
      <c r="J1157" s="32"/>
      <c r="K1157" s="32"/>
      <c r="L1157" s="32"/>
      <c r="M1157" s="82"/>
    </row>
    <row r="1158" spans="3:13" x14ac:dyDescent="0.25">
      <c r="C1158" s="80"/>
      <c r="D1158" s="60"/>
      <c r="E1158" s="56" t="e">
        <f>IF(OR(D1158="",#REF!=""),"",NETWORKDAYS(#REF!,D1158))</f>
        <v>#REF!</v>
      </c>
      <c r="F1158" s="98"/>
      <c r="G1158" s="57"/>
      <c r="H1158" s="59"/>
      <c r="I1158" s="57"/>
      <c r="J1158" s="32"/>
      <c r="K1158" s="32"/>
      <c r="L1158" s="32"/>
      <c r="M1158" s="82"/>
    </row>
    <row r="1159" spans="3:13" x14ac:dyDescent="0.25">
      <c r="C1159" s="80"/>
      <c r="D1159" s="60"/>
      <c r="E1159" s="56" t="e">
        <f>IF(OR(D1159="",#REF!=""),"",NETWORKDAYS(#REF!,D1159))</f>
        <v>#REF!</v>
      </c>
      <c r="F1159" s="98"/>
      <c r="G1159" s="57"/>
      <c r="H1159" s="59"/>
      <c r="I1159" s="57"/>
      <c r="J1159" s="32"/>
      <c r="K1159" s="32"/>
      <c r="L1159" s="32"/>
      <c r="M1159" s="82"/>
    </row>
    <row r="1160" spans="3:13" x14ac:dyDescent="0.25">
      <c r="C1160" s="80"/>
      <c r="D1160" s="60"/>
      <c r="E1160" s="56" t="e">
        <f>IF(OR(D1160="",#REF!=""),"",NETWORKDAYS(#REF!,D1160))</f>
        <v>#REF!</v>
      </c>
      <c r="F1160" s="98"/>
      <c r="G1160" s="57"/>
      <c r="H1160" s="59"/>
      <c r="I1160" s="57"/>
      <c r="J1160" s="32"/>
      <c r="K1160" s="32"/>
      <c r="L1160" s="32"/>
      <c r="M1160" s="82"/>
    </row>
    <row r="1161" spans="3:13" x14ac:dyDescent="0.25">
      <c r="C1161" s="80"/>
      <c r="D1161" s="60"/>
      <c r="E1161" s="56" t="e">
        <f>IF(OR(D1161="",#REF!=""),"",NETWORKDAYS(#REF!,D1161))</f>
        <v>#REF!</v>
      </c>
      <c r="F1161" s="98"/>
      <c r="G1161" s="57"/>
      <c r="H1161" s="59"/>
      <c r="I1161" s="57"/>
      <c r="J1161" s="32"/>
      <c r="K1161" s="32"/>
      <c r="L1161" s="32"/>
      <c r="M1161" s="82"/>
    </row>
    <row r="1162" spans="3:13" x14ac:dyDescent="0.25">
      <c r="C1162" s="80"/>
      <c r="D1162" s="60"/>
      <c r="E1162" s="56" t="e">
        <f>IF(OR(D1162="",#REF!=""),"",NETWORKDAYS(#REF!,D1162))</f>
        <v>#REF!</v>
      </c>
      <c r="F1162" s="98"/>
      <c r="G1162" s="57"/>
      <c r="H1162" s="59"/>
      <c r="I1162" s="57"/>
      <c r="J1162" s="32"/>
      <c r="K1162" s="32"/>
      <c r="L1162" s="32"/>
      <c r="M1162" s="82"/>
    </row>
    <row r="1163" spans="3:13" x14ac:dyDescent="0.25">
      <c r="C1163" s="80"/>
      <c r="D1163" s="60"/>
      <c r="E1163" s="56" t="e">
        <f>IF(OR(D1163="",#REF!=""),"",NETWORKDAYS(#REF!,D1163))</f>
        <v>#REF!</v>
      </c>
      <c r="F1163" s="98"/>
      <c r="G1163" s="57"/>
      <c r="H1163" s="59"/>
      <c r="I1163" s="57"/>
      <c r="J1163" s="32"/>
      <c r="K1163" s="32"/>
      <c r="L1163" s="32"/>
      <c r="M1163" s="82"/>
    </row>
    <row r="1164" spans="3:13" x14ac:dyDescent="0.25">
      <c r="C1164" s="80"/>
      <c r="D1164" s="60"/>
      <c r="E1164" s="56" t="e">
        <f>IF(OR(D1164="",#REF!=""),"",NETWORKDAYS(#REF!,D1164))</f>
        <v>#REF!</v>
      </c>
      <c r="F1164" s="98"/>
      <c r="G1164" s="57"/>
      <c r="H1164" s="59"/>
      <c r="I1164" s="57"/>
      <c r="J1164" s="32"/>
      <c r="K1164" s="32"/>
      <c r="L1164" s="32"/>
      <c r="M1164" s="82"/>
    </row>
    <row r="1165" spans="3:13" x14ac:dyDescent="0.25">
      <c r="C1165" s="80"/>
      <c r="D1165" s="60"/>
      <c r="E1165" s="56" t="e">
        <f>IF(OR(D1165="",#REF!=""),"",NETWORKDAYS(#REF!,D1165))</f>
        <v>#REF!</v>
      </c>
      <c r="F1165" s="98"/>
      <c r="G1165" s="57"/>
      <c r="H1165" s="59"/>
      <c r="I1165" s="57"/>
      <c r="J1165" s="32"/>
      <c r="K1165" s="32"/>
      <c r="L1165" s="32"/>
      <c r="M1165" s="82"/>
    </row>
    <row r="1166" spans="3:13" x14ac:dyDescent="0.25">
      <c r="C1166" s="80"/>
      <c r="D1166" s="60"/>
      <c r="E1166" s="56" t="e">
        <f>IF(OR(D1166="",#REF!=""),"",NETWORKDAYS(#REF!,D1166))</f>
        <v>#REF!</v>
      </c>
      <c r="F1166" s="98"/>
      <c r="G1166" s="57"/>
      <c r="H1166" s="59"/>
      <c r="I1166" s="57"/>
      <c r="J1166" s="32"/>
      <c r="K1166" s="32"/>
      <c r="L1166" s="32"/>
      <c r="M1166" s="82"/>
    </row>
    <row r="1167" spans="3:13" x14ac:dyDescent="0.25">
      <c r="C1167" s="80"/>
      <c r="D1167" s="60"/>
      <c r="E1167" s="56" t="e">
        <f>IF(OR(D1167="",#REF!=""),"",NETWORKDAYS(#REF!,D1167))</f>
        <v>#REF!</v>
      </c>
      <c r="F1167" s="98"/>
      <c r="G1167" s="57"/>
      <c r="H1167" s="59"/>
      <c r="I1167" s="57"/>
      <c r="J1167" s="32"/>
      <c r="K1167" s="32"/>
      <c r="L1167" s="32"/>
      <c r="M1167" s="82"/>
    </row>
    <row r="1168" spans="3:13" x14ac:dyDescent="0.25">
      <c r="C1168" s="80"/>
      <c r="D1168" s="60"/>
      <c r="E1168" s="56" t="e">
        <f>IF(OR(D1168="",#REF!=""),"",NETWORKDAYS(#REF!,D1168))</f>
        <v>#REF!</v>
      </c>
      <c r="F1168" s="98"/>
      <c r="G1168" s="57"/>
      <c r="H1168" s="59"/>
      <c r="I1168" s="57"/>
      <c r="J1168" s="32"/>
      <c r="K1168" s="32"/>
      <c r="L1168" s="32"/>
      <c r="M1168" s="82"/>
    </row>
    <row r="1169" spans="3:13" x14ac:dyDescent="0.25">
      <c r="C1169" s="80"/>
      <c r="D1169" s="60"/>
      <c r="E1169" s="56" t="e">
        <f>IF(OR(D1169="",#REF!=""),"",NETWORKDAYS(#REF!,D1169))</f>
        <v>#REF!</v>
      </c>
      <c r="F1169" s="98"/>
      <c r="G1169" s="57"/>
      <c r="H1169" s="59"/>
      <c r="I1169" s="57"/>
      <c r="J1169" s="32"/>
      <c r="K1169" s="32"/>
      <c r="L1169" s="32"/>
      <c r="M1169" s="82"/>
    </row>
    <row r="1170" spans="3:13" x14ac:dyDescent="0.25">
      <c r="C1170" s="80"/>
      <c r="D1170" s="60"/>
      <c r="E1170" s="56" t="e">
        <f>IF(OR(D1170="",#REF!=""),"",NETWORKDAYS(#REF!,D1170))</f>
        <v>#REF!</v>
      </c>
      <c r="F1170" s="98"/>
      <c r="G1170" s="57"/>
      <c r="H1170" s="59"/>
      <c r="I1170" s="57"/>
      <c r="J1170" s="32"/>
      <c r="K1170" s="32"/>
      <c r="L1170" s="32"/>
      <c r="M1170" s="82"/>
    </row>
    <row r="1171" spans="3:13" x14ac:dyDescent="0.25">
      <c r="C1171" s="80"/>
      <c r="D1171" s="60"/>
      <c r="E1171" s="56" t="e">
        <f>IF(OR(D1171="",#REF!=""),"",NETWORKDAYS(#REF!,D1171))</f>
        <v>#REF!</v>
      </c>
      <c r="F1171" s="98"/>
      <c r="G1171" s="57"/>
      <c r="H1171" s="59"/>
      <c r="I1171" s="57"/>
      <c r="J1171" s="32"/>
      <c r="K1171" s="32"/>
      <c r="L1171" s="32"/>
      <c r="M1171" s="82"/>
    </row>
    <row r="1172" spans="3:13" x14ac:dyDescent="0.25">
      <c r="C1172" s="80"/>
      <c r="D1172" s="60"/>
      <c r="E1172" s="56" t="e">
        <f>IF(OR(D1172="",#REF!=""),"",NETWORKDAYS(#REF!,D1172))</f>
        <v>#REF!</v>
      </c>
      <c r="F1172" s="98"/>
      <c r="G1172" s="57"/>
      <c r="H1172" s="59"/>
      <c r="I1172" s="57"/>
      <c r="J1172" s="32"/>
      <c r="K1172" s="32"/>
      <c r="L1172" s="32"/>
      <c r="M1172" s="82"/>
    </row>
    <row r="1173" spans="3:13" x14ac:dyDescent="0.25">
      <c r="C1173" s="80"/>
      <c r="D1173" s="60"/>
      <c r="E1173" s="56" t="e">
        <f>IF(OR(D1173="",#REF!=""),"",NETWORKDAYS(#REF!,D1173))</f>
        <v>#REF!</v>
      </c>
      <c r="F1173" s="98"/>
      <c r="G1173" s="57"/>
      <c r="H1173" s="59"/>
      <c r="I1173" s="57"/>
      <c r="J1173" s="32"/>
      <c r="K1173" s="32"/>
      <c r="L1173" s="32"/>
      <c r="M1173" s="82"/>
    </row>
    <row r="1174" spans="3:13" x14ac:dyDescent="0.25">
      <c r="C1174" s="80"/>
      <c r="D1174" s="60"/>
      <c r="E1174" s="56" t="e">
        <f>IF(OR(D1174="",#REF!=""),"",NETWORKDAYS(#REF!,D1174))</f>
        <v>#REF!</v>
      </c>
      <c r="F1174" s="98"/>
      <c r="G1174" s="57"/>
      <c r="H1174" s="59"/>
      <c r="I1174" s="57"/>
      <c r="J1174" s="32"/>
      <c r="K1174" s="32"/>
      <c r="L1174" s="32"/>
      <c r="M1174" s="82"/>
    </row>
    <row r="1175" spans="3:13" x14ac:dyDescent="0.25">
      <c r="C1175" s="80"/>
      <c r="D1175" s="60"/>
      <c r="E1175" s="56" t="e">
        <f>IF(OR(D1175="",#REF!=""),"",NETWORKDAYS(#REF!,D1175))</f>
        <v>#REF!</v>
      </c>
      <c r="F1175" s="98"/>
      <c r="G1175" s="57"/>
      <c r="H1175" s="59"/>
      <c r="I1175" s="57"/>
      <c r="J1175" s="32"/>
      <c r="K1175" s="32"/>
      <c r="L1175" s="32"/>
      <c r="M1175" s="82"/>
    </row>
    <row r="1176" spans="3:13" x14ac:dyDescent="0.25">
      <c r="C1176" s="80"/>
      <c r="D1176" s="60"/>
      <c r="E1176" s="56" t="e">
        <f>IF(OR(D1176="",#REF!=""),"",NETWORKDAYS(#REF!,D1176))</f>
        <v>#REF!</v>
      </c>
      <c r="F1176" s="98"/>
      <c r="G1176" s="57"/>
      <c r="H1176" s="59"/>
      <c r="I1176" s="57"/>
      <c r="J1176" s="32"/>
      <c r="K1176" s="32"/>
      <c r="L1176" s="32"/>
      <c r="M1176" s="82"/>
    </row>
    <row r="1177" spans="3:13" x14ac:dyDescent="0.25">
      <c r="C1177" s="80"/>
      <c r="D1177" s="60"/>
      <c r="E1177" s="56" t="e">
        <f>IF(OR(D1177="",#REF!=""),"",NETWORKDAYS(#REF!,D1177))</f>
        <v>#REF!</v>
      </c>
      <c r="F1177" s="98"/>
      <c r="G1177" s="57"/>
      <c r="H1177" s="59"/>
      <c r="I1177" s="57"/>
      <c r="J1177" s="32"/>
      <c r="K1177" s="32"/>
      <c r="L1177" s="32"/>
      <c r="M1177" s="82"/>
    </row>
    <row r="1178" spans="3:13" x14ac:dyDescent="0.25">
      <c r="C1178" s="80"/>
      <c r="D1178" s="60"/>
      <c r="E1178" s="56" t="e">
        <f>IF(OR(D1178="",#REF!=""),"",NETWORKDAYS(#REF!,D1178))</f>
        <v>#REF!</v>
      </c>
      <c r="F1178" s="98"/>
      <c r="G1178" s="57"/>
      <c r="H1178" s="59"/>
      <c r="I1178" s="57"/>
      <c r="J1178" s="32"/>
      <c r="K1178" s="32"/>
      <c r="L1178" s="32"/>
      <c r="M1178" s="82"/>
    </row>
    <row r="1179" spans="3:13" x14ac:dyDescent="0.25">
      <c r="C1179" s="80"/>
      <c r="D1179" s="60"/>
      <c r="E1179" s="56" t="e">
        <f>IF(OR(D1179="",#REF!=""),"",NETWORKDAYS(#REF!,D1179))</f>
        <v>#REF!</v>
      </c>
      <c r="F1179" s="98"/>
      <c r="G1179" s="57"/>
      <c r="H1179" s="59"/>
      <c r="I1179" s="57"/>
      <c r="J1179" s="32"/>
      <c r="K1179" s="32"/>
      <c r="L1179" s="32"/>
      <c r="M1179" s="82"/>
    </row>
    <row r="1180" spans="3:13" x14ac:dyDescent="0.25">
      <c r="C1180" s="80"/>
      <c r="D1180" s="60"/>
      <c r="E1180" s="56" t="e">
        <f>IF(OR(D1180="",#REF!=""),"",NETWORKDAYS(#REF!,D1180))</f>
        <v>#REF!</v>
      </c>
      <c r="F1180" s="98"/>
      <c r="G1180" s="57"/>
      <c r="H1180" s="59"/>
      <c r="I1180" s="57"/>
      <c r="J1180" s="32"/>
      <c r="K1180" s="32"/>
      <c r="L1180" s="32"/>
      <c r="M1180" s="82"/>
    </row>
    <row r="1181" spans="3:13" x14ac:dyDescent="0.25">
      <c r="C1181" s="80"/>
      <c r="D1181" s="60"/>
      <c r="E1181" s="56" t="e">
        <f>IF(OR(D1181="",#REF!=""),"",NETWORKDAYS(#REF!,D1181))</f>
        <v>#REF!</v>
      </c>
      <c r="F1181" s="98"/>
      <c r="G1181" s="57"/>
      <c r="H1181" s="59"/>
      <c r="I1181" s="57"/>
      <c r="J1181" s="32"/>
      <c r="K1181" s="32"/>
      <c r="L1181" s="32"/>
      <c r="M1181" s="82"/>
    </row>
    <row r="1182" spans="3:13" x14ac:dyDescent="0.25">
      <c r="C1182" s="80"/>
      <c r="D1182" s="60"/>
      <c r="E1182" s="56" t="e">
        <f>IF(OR(D1182="",#REF!=""),"",NETWORKDAYS(#REF!,D1182))</f>
        <v>#REF!</v>
      </c>
      <c r="F1182" s="98"/>
      <c r="G1182" s="57"/>
      <c r="H1182" s="59"/>
      <c r="I1182" s="57"/>
      <c r="J1182" s="32"/>
      <c r="K1182" s="32"/>
      <c r="L1182" s="32"/>
      <c r="M1182" s="82"/>
    </row>
    <row r="1183" spans="3:13" x14ac:dyDescent="0.25">
      <c r="C1183" s="80"/>
      <c r="D1183" s="60"/>
      <c r="E1183" s="56" t="e">
        <f>IF(OR(D1183="",#REF!=""),"",NETWORKDAYS(#REF!,D1183))</f>
        <v>#REF!</v>
      </c>
      <c r="F1183" s="98"/>
      <c r="G1183" s="57"/>
      <c r="H1183" s="59"/>
      <c r="I1183" s="57"/>
      <c r="J1183" s="32"/>
      <c r="K1183" s="32"/>
      <c r="L1183" s="32"/>
      <c r="M1183" s="82"/>
    </row>
    <row r="1184" spans="3:13" x14ac:dyDescent="0.25">
      <c r="C1184" s="80"/>
      <c r="D1184" s="60"/>
      <c r="E1184" s="56" t="e">
        <f>IF(OR(D1184="",#REF!=""),"",NETWORKDAYS(#REF!,D1184))</f>
        <v>#REF!</v>
      </c>
      <c r="F1184" s="98"/>
      <c r="G1184" s="57"/>
      <c r="H1184" s="59"/>
      <c r="I1184" s="57"/>
      <c r="J1184" s="32"/>
      <c r="K1184" s="32"/>
      <c r="L1184" s="32"/>
      <c r="M1184" s="82"/>
    </row>
    <row r="1185" spans="3:13" x14ac:dyDescent="0.25">
      <c r="C1185" s="80"/>
      <c r="D1185" s="60"/>
      <c r="E1185" s="56" t="e">
        <f>IF(OR(D1185="",#REF!=""),"",NETWORKDAYS(#REF!,D1185))</f>
        <v>#REF!</v>
      </c>
      <c r="F1185" s="98"/>
      <c r="G1185" s="57"/>
      <c r="H1185" s="59"/>
      <c r="I1185" s="57"/>
      <c r="J1185" s="32"/>
      <c r="K1185" s="32"/>
      <c r="L1185" s="32"/>
      <c r="M1185" s="82"/>
    </row>
    <row r="1186" spans="3:13" x14ac:dyDescent="0.25">
      <c r="C1186" s="80"/>
      <c r="D1186" s="60"/>
      <c r="E1186" s="56" t="e">
        <f>IF(OR(D1186="",#REF!=""),"",NETWORKDAYS(#REF!,D1186))</f>
        <v>#REF!</v>
      </c>
      <c r="F1186" s="98"/>
      <c r="G1186" s="57"/>
      <c r="H1186" s="59"/>
      <c r="I1186" s="57"/>
      <c r="J1186" s="32"/>
      <c r="K1186" s="32"/>
      <c r="L1186" s="32"/>
      <c r="M1186" s="82"/>
    </row>
    <row r="1187" spans="3:13" x14ac:dyDescent="0.25">
      <c r="C1187" s="80"/>
      <c r="D1187" s="60"/>
      <c r="E1187" s="56" t="e">
        <f>IF(OR(D1187="",#REF!=""),"",NETWORKDAYS(#REF!,D1187))</f>
        <v>#REF!</v>
      </c>
      <c r="F1187" s="98"/>
      <c r="G1187" s="57"/>
      <c r="H1187" s="59"/>
      <c r="I1187" s="57"/>
      <c r="J1187" s="32"/>
      <c r="K1187" s="32"/>
      <c r="L1187" s="32"/>
      <c r="M1187" s="82"/>
    </row>
    <row r="1188" spans="3:13" x14ac:dyDescent="0.25">
      <c r="C1188" s="80"/>
      <c r="D1188" s="60"/>
      <c r="E1188" s="56" t="e">
        <f>IF(OR(D1188="",#REF!=""),"",NETWORKDAYS(#REF!,D1188))</f>
        <v>#REF!</v>
      </c>
      <c r="F1188" s="98"/>
      <c r="G1188" s="57"/>
      <c r="H1188" s="59"/>
      <c r="I1188" s="57"/>
      <c r="J1188" s="32"/>
      <c r="K1188" s="32"/>
      <c r="L1188" s="32"/>
      <c r="M1188" s="82"/>
    </row>
    <row r="1189" spans="3:13" x14ac:dyDescent="0.25">
      <c r="C1189" s="80"/>
      <c r="D1189" s="60"/>
      <c r="E1189" s="56" t="e">
        <f>IF(OR(D1189="",#REF!=""),"",NETWORKDAYS(#REF!,D1189))</f>
        <v>#REF!</v>
      </c>
      <c r="F1189" s="98"/>
      <c r="G1189" s="57"/>
      <c r="H1189" s="59"/>
      <c r="I1189" s="57"/>
      <c r="J1189" s="32"/>
      <c r="K1189" s="32"/>
      <c r="L1189" s="32"/>
      <c r="M1189" s="82"/>
    </row>
    <row r="1190" spans="3:13" x14ac:dyDescent="0.25">
      <c r="C1190" s="80"/>
      <c r="D1190" s="60"/>
      <c r="E1190" s="56" t="e">
        <f>IF(OR(D1190="",#REF!=""),"",NETWORKDAYS(#REF!,D1190))</f>
        <v>#REF!</v>
      </c>
      <c r="F1190" s="98"/>
      <c r="G1190" s="57"/>
      <c r="H1190" s="59"/>
      <c r="I1190" s="57"/>
      <c r="J1190" s="32"/>
      <c r="K1190" s="32"/>
      <c r="L1190" s="32"/>
      <c r="M1190" s="82"/>
    </row>
    <row r="1191" spans="3:13" x14ac:dyDescent="0.25">
      <c r="C1191" s="80"/>
      <c r="D1191" s="60"/>
      <c r="E1191" s="56" t="e">
        <f>IF(OR(D1191="",#REF!=""),"",NETWORKDAYS(#REF!,D1191))</f>
        <v>#REF!</v>
      </c>
      <c r="F1191" s="98"/>
      <c r="G1191" s="57"/>
      <c r="H1191" s="59"/>
      <c r="I1191" s="57"/>
      <c r="J1191" s="32"/>
      <c r="K1191" s="32"/>
      <c r="L1191" s="32"/>
      <c r="M1191" s="82"/>
    </row>
    <row r="1192" spans="3:13" x14ac:dyDescent="0.25">
      <c r="C1192" s="80"/>
      <c r="D1192" s="60"/>
      <c r="E1192" s="56" t="e">
        <f>IF(OR(D1192="",#REF!=""),"",NETWORKDAYS(#REF!,D1192))</f>
        <v>#REF!</v>
      </c>
      <c r="F1192" s="98"/>
      <c r="G1192" s="57"/>
      <c r="H1192" s="59"/>
      <c r="I1192" s="57"/>
      <c r="J1192" s="32"/>
      <c r="K1192" s="32"/>
      <c r="L1192" s="32"/>
      <c r="M1192" s="82"/>
    </row>
    <row r="1193" spans="3:13" x14ac:dyDescent="0.25">
      <c r="C1193" s="80"/>
      <c r="D1193" s="60"/>
      <c r="E1193" s="56" t="e">
        <f>IF(OR(D1193="",#REF!=""),"",NETWORKDAYS(#REF!,D1193))</f>
        <v>#REF!</v>
      </c>
      <c r="F1193" s="98"/>
      <c r="G1193" s="57"/>
      <c r="H1193" s="59"/>
      <c r="I1193" s="57"/>
      <c r="J1193" s="32"/>
      <c r="K1193" s="32"/>
      <c r="L1193" s="32"/>
      <c r="M1193" s="82"/>
    </row>
    <row r="1194" spans="3:13" x14ac:dyDescent="0.25">
      <c r="C1194" s="80"/>
      <c r="D1194" s="60"/>
      <c r="E1194" s="56" t="e">
        <f>IF(OR(D1194="",#REF!=""),"",NETWORKDAYS(#REF!,D1194))</f>
        <v>#REF!</v>
      </c>
      <c r="F1194" s="98"/>
      <c r="G1194" s="57"/>
      <c r="H1194" s="59"/>
      <c r="I1194" s="57"/>
      <c r="J1194" s="32"/>
      <c r="K1194" s="32"/>
      <c r="L1194" s="32"/>
      <c r="M1194" s="82"/>
    </row>
    <row r="1195" spans="3:13" x14ac:dyDescent="0.25">
      <c r="C1195" s="80"/>
      <c r="D1195" s="60"/>
      <c r="E1195" s="56" t="e">
        <f>IF(OR(D1195="",#REF!=""),"",NETWORKDAYS(#REF!,D1195))</f>
        <v>#REF!</v>
      </c>
      <c r="F1195" s="98"/>
      <c r="G1195" s="57"/>
      <c r="H1195" s="59"/>
      <c r="I1195" s="57"/>
      <c r="J1195" s="32"/>
      <c r="K1195" s="32"/>
      <c r="L1195" s="32"/>
      <c r="M1195" s="82"/>
    </row>
    <row r="1196" spans="3:13" x14ac:dyDescent="0.25">
      <c r="C1196" s="80"/>
      <c r="D1196" s="60"/>
      <c r="E1196" s="56" t="e">
        <f>IF(OR(D1196="",#REF!=""),"",NETWORKDAYS(#REF!,D1196))</f>
        <v>#REF!</v>
      </c>
      <c r="F1196" s="98"/>
      <c r="G1196" s="57"/>
      <c r="H1196" s="59"/>
      <c r="I1196" s="57"/>
      <c r="J1196" s="32"/>
      <c r="K1196" s="32"/>
      <c r="L1196" s="32"/>
      <c r="M1196" s="82"/>
    </row>
    <row r="1197" spans="3:13" x14ac:dyDescent="0.25">
      <c r="C1197" s="80"/>
      <c r="D1197" s="60"/>
      <c r="E1197" s="56" t="e">
        <f>IF(OR(D1197="",#REF!=""),"",NETWORKDAYS(#REF!,D1197))</f>
        <v>#REF!</v>
      </c>
      <c r="F1197" s="98"/>
      <c r="G1197" s="57"/>
      <c r="H1197" s="59"/>
      <c r="I1197" s="57"/>
      <c r="J1197" s="32"/>
      <c r="K1197" s="32"/>
      <c r="L1197" s="32"/>
      <c r="M1197" s="82"/>
    </row>
    <row r="1198" spans="3:13" x14ac:dyDescent="0.25">
      <c r="C1198" s="80"/>
      <c r="D1198" s="60"/>
      <c r="E1198" s="56" t="e">
        <f>IF(OR(D1198="",#REF!=""),"",NETWORKDAYS(#REF!,D1198))</f>
        <v>#REF!</v>
      </c>
      <c r="F1198" s="98"/>
      <c r="G1198" s="57"/>
      <c r="H1198" s="59"/>
      <c r="I1198" s="57"/>
      <c r="J1198" s="32"/>
      <c r="K1198" s="32"/>
      <c r="L1198" s="32"/>
      <c r="M1198" s="82"/>
    </row>
    <row r="1199" spans="3:13" x14ac:dyDescent="0.25">
      <c r="C1199" s="80"/>
      <c r="D1199" s="60"/>
      <c r="E1199" s="56" t="e">
        <f>IF(OR(D1199="",#REF!=""),"",NETWORKDAYS(#REF!,D1199))</f>
        <v>#REF!</v>
      </c>
      <c r="F1199" s="98"/>
      <c r="G1199" s="57"/>
      <c r="H1199" s="59"/>
      <c r="I1199" s="57"/>
      <c r="J1199" s="32"/>
      <c r="K1199" s="32"/>
      <c r="L1199" s="32"/>
      <c r="M1199" s="82"/>
    </row>
    <row r="1200" spans="3:13" x14ac:dyDescent="0.25">
      <c r="C1200" s="80"/>
      <c r="D1200" s="60"/>
      <c r="E1200" s="56" t="e">
        <f>IF(OR(D1200="",#REF!=""),"",NETWORKDAYS(#REF!,D1200))</f>
        <v>#REF!</v>
      </c>
      <c r="F1200" s="98"/>
      <c r="G1200" s="57"/>
      <c r="H1200" s="59"/>
      <c r="I1200" s="57"/>
      <c r="J1200" s="32"/>
      <c r="K1200" s="32"/>
      <c r="L1200" s="32"/>
      <c r="M1200" s="82"/>
    </row>
    <row r="1201" spans="3:13" x14ac:dyDescent="0.25">
      <c r="C1201" s="80"/>
      <c r="D1201" s="60"/>
      <c r="E1201" s="56" t="e">
        <f>IF(OR(D1201="",#REF!=""),"",NETWORKDAYS(#REF!,D1201))</f>
        <v>#REF!</v>
      </c>
      <c r="F1201" s="98"/>
      <c r="G1201" s="57"/>
      <c r="H1201" s="59"/>
      <c r="I1201" s="57"/>
      <c r="J1201" s="32"/>
      <c r="K1201" s="32"/>
      <c r="L1201" s="32"/>
      <c r="M1201" s="82"/>
    </row>
    <row r="1202" spans="3:13" x14ac:dyDescent="0.25">
      <c r="C1202" s="80"/>
      <c r="D1202" s="60"/>
      <c r="E1202" s="56" t="e">
        <f>IF(OR(D1202="",#REF!=""),"",NETWORKDAYS(#REF!,D1202))</f>
        <v>#REF!</v>
      </c>
      <c r="F1202" s="98"/>
      <c r="G1202" s="57"/>
      <c r="H1202" s="59"/>
      <c r="I1202" s="57"/>
      <c r="J1202" s="32"/>
      <c r="K1202" s="32"/>
      <c r="L1202" s="32"/>
      <c r="M1202" s="82"/>
    </row>
    <row r="1203" spans="3:13" x14ac:dyDescent="0.25">
      <c r="C1203" s="80"/>
      <c r="D1203" s="60"/>
      <c r="E1203" s="56" t="e">
        <f>IF(OR(D1203="",#REF!=""),"",NETWORKDAYS(#REF!,D1203))</f>
        <v>#REF!</v>
      </c>
      <c r="F1203" s="98"/>
      <c r="G1203" s="57"/>
      <c r="H1203" s="59"/>
      <c r="I1203" s="57"/>
      <c r="J1203" s="32"/>
      <c r="K1203" s="32"/>
      <c r="L1203" s="32"/>
      <c r="M1203" s="82"/>
    </row>
    <row r="1204" spans="3:13" x14ac:dyDescent="0.25">
      <c r="C1204" s="80"/>
      <c r="D1204" s="60"/>
      <c r="E1204" s="56" t="e">
        <f>IF(OR(D1204="",#REF!=""),"",NETWORKDAYS(#REF!,D1204))</f>
        <v>#REF!</v>
      </c>
      <c r="F1204" s="98"/>
      <c r="G1204" s="57"/>
      <c r="H1204" s="59"/>
      <c r="I1204" s="57"/>
      <c r="J1204" s="32"/>
      <c r="K1204" s="32"/>
      <c r="L1204" s="32"/>
      <c r="M1204" s="82"/>
    </row>
    <row r="1205" spans="3:13" x14ac:dyDescent="0.25">
      <c r="C1205" s="80"/>
      <c r="D1205" s="60"/>
      <c r="E1205" s="56" t="e">
        <f>IF(OR(D1205="",#REF!=""),"",NETWORKDAYS(#REF!,D1205))</f>
        <v>#REF!</v>
      </c>
      <c r="F1205" s="98"/>
      <c r="G1205" s="57"/>
      <c r="H1205" s="59"/>
      <c r="I1205" s="57"/>
      <c r="J1205" s="32"/>
      <c r="K1205" s="32"/>
      <c r="L1205" s="32"/>
      <c r="M1205" s="82"/>
    </row>
    <row r="1206" spans="3:13" x14ac:dyDescent="0.25">
      <c r="C1206" s="80"/>
      <c r="D1206" s="60"/>
      <c r="E1206" s="56" t="e">
        <f>IF(OR(D1206="",#REF!=""),"",NETWORKDAYS(#REF!,D1206))</f>
        <v>#REF!</v>
      </c>
      <c r="F1206" s="98"/>
      <c r="G1206" s="57"/>
      <c r="H1206" s="59"/>
      <c r="I1206" s="57"/>
      <c r="J1206" s="32"/>
      <c r="K1206" s="32"/>
      <c r="L1206" s="32"/>
      <c r="M1206" s="82"/>
    </row>
    <row r="1207" spans="3:13" x14ac:dyDescent="0.25">
      <c r="C1207" s="80"/>
      <c r="D1207" s="60"/>
      <c r="E1207" s="56" t="e">
        <f>IF(OR(D1207="",#REF!=""),"",NETWORKDAYS(#REF!,D1207))</f>
        <v>#REF!</v>
      </c>
      <c r="F1207" s="98"/>
      <c r="G1207" s="57"/>
      <c r="H1207" s="59"/>
      <c r="I1207" s="57"/>
      <c r="J1207" s="32"/>
      <c r="K1207" s="32"/>
      <c r="L1207" s="32"/>
      <c r="M1207" s="82"/>
    </row>
    <row r="1208" spans="3:13" x14ac:dyDescent="0.25">
      <c r="C1208" s="80"/>
      <c r="D1208" s="60"/>
      <c r="E1208" s="56" t="e">
        <f>IF(OR(D1208="",#REF!=""),"",NETWORKDAYS(#REF!,D1208))</f>
        <v>#REF!</v>
      </c>
      <c r="F1208" s="98"/>
      <c r="G1208" s="57"/>
      <c r="H1208" s="59"/>
      <c r="I1208" s="57"/>
      <c r="J1208" s="32"/>
      <c r="K1208" s="32"/>
      <c r="L1208" s="32"/>
      <c r="M1208" s="82"/>
    </row>
    <row r="1209" spans="3:13" x14ac:dyDescent="0.25">
      <c r="C1209" s="80"/>
      <c r="D1209" s="60"/>
      <c r="E1209" s="56" t="e">
        <f>IF(OR(D1209="",#REF!=""),"",NETWORKDAYS(#REF!,D1209))</f>
        <v>#REF!</v>
      </c>
      <c r="F1209" s="98"/>
      <c r="G1209" s="57"/>
      <c r="H1209" s="59"/>
      <c r="I1209" s="57"/>
      <c r="J1209" s="32"/>
      <c r="K1209" s="32"/>
      <c r="L1209" s="32"/>
      <c r="M1209" s="82"/>
    </row>
    <row r="1210" spans="3:13" x14ac:dyDescent="0.25">
      <c r="C1210" s="80"/>
      <c r="D1210" s="60"/>
      <c r="E1210" s="56" t="e">
        <f>IF(OR(D1210="",#REF!=""),"",NETWORKDAYS(#REF!,D1210))</f>
        <v>#REF!</v>
      </c>
      <c r="F1210" s="98"/>
      <c r="G1210" s="57"/>
      <c r="H1210" s="59"/>
      <c r="I1210" s="57"/>
      <c r="J1210" s="32"/>
      <c r="K1210" s="32"/>
      <c r="L1210" s="32"/>
      <c r="M1210" s="82"/>
    </row>
    <row r="1211" spans="3:13" x14ac:dyDescent="0.25">
      <c r="C1211" s="80"/>
      <c r="D1211" s="60"/>
      <c r="E1211" s="56" t="e">
        <f>IF(OR(D1211="",#REF!=""),"",NETWORKDAYS(#REF!,D1211))</f>
        <v>#REF!</v>
      </c>
      <c r="F1211" s="98"/>
      <c r="G1211" s="57"/>
      <c r="H1211" s="59"/>
      <c r="I1211" s="57"/>
      <c r="J1211" s="32"/>
      <c r="K1211" s="32"/>
      <c r="L1211" s="32"/>
      <c r="M1211" s="82"/>
    </row>
    <row r="1212" spans="3:13" x14ac:dyDescent="0.25">
      <c r="C1212" s="80"/>
      <c r="D1212" s="60"/>
      <c r="E1212" s="56" t="e">
        <f>IF(OR(D1212="",#REF!=""),"",NETWORKDAYS(#REF!,D1212))</f>
        <v>#REF!</v>
      </c>
      <c r="F1212" s="98"/>
      <c r="G1212" s="57"/>
      <c r="H1212" s="59"/>
      <c r="I1212" s="57"/>
      <c r="J1212" s="32"/>
      <c r="K1212" s="32"/>
      <c r="L1212" s="32"/>
      <c r="M1212" s="82"/>
    </row>
    <row r="1213" spans="3:13" x14ac:dyDescent="0.25">
      <c r="C1213" s="80"/>
      <c r="D1213" s="60"/>
      <c r="E1213" s="56" t="e">
        <f>IF(OR(D1213="",#REF!=""),"",NETWORKDAYS(#REF!,D1213))</f>
        <v>#REF!</v>
      </c>
      <c r="F1213" s="98"/>
      <c r="G1213" s="57"/>
      <c r="H1213" s="59"/>
      <c r="I1213" s="57"/>
      <c r="J1213" s="32"/>
      <c r="K1213" s="32"/>
      <c r="L1213" s="32"/>
      <c r="M1213" s="82"/>
    </row>
    <row r="1214" spans="3:13" x14ac:dyDescent="0.25">
      <c r="C1214" s="80"/>
      <c r="D1214" s="60"/>
      <c r="E1214" s="56" t="e">
        <f>IF(OR(D1214="",#REF!=""),"",NETWORKDAYS(#REF!,D1214))</f>
        <v>#REF!</v>
      </c>
      <c r="F1214" s="98"/>
      <c r="G1214" s="57"/>
      <c r="H1214" s="59"/>
      <c r="I1214" s="57"/>
      <c r="J1214" s="32"/>
      <c r="K1214" s="32"/>
      <c r="L1214" s="32"/>
      <c r="M1214" s="82"/>
    </row>
    <row r="1215" spans="3:13" x14ac:dyDescent="0.25">
      <c r="C1215" s="80"/>
      <c r="D1215" s="60"/>
      <c r="E1215" s="56" t="e">
        <f>IF(OR(D1215="",#REF!=""),"",NETWORKDAYS(#REF!,D1215))</f>
        <v>#REF!</v>
      </c>
      <c r="F1215" s="98"/>
      <c r="G1215" s="57"/>
      <c r="H1215" s="59"/>
      <c r="I1215" s="57"/>
      <c r="J1215" s="32"/>
      <c r="K1215" s="32"/>
      <c r="L1215" s="32"/>
      <c r="M1215" s="82"/>
    </row>
    <row r="1216" spans="3:13" x14ac:dyDescent="0.25">
      <c r="C1216" s="80"/>
      <c r="D1216" s="60"/>
      <c r="E1216" s="56" t="e">
        <f>IF(OR(D1216="",#REF!=""),"",NETWORKDAYS(#REF!,D1216))</f>
        <v>#REF!</v>
      </c>
      <c r="F1216" s="98"/>
      <c r="G1216" s="57"/>
      <c r="H1216" s="59"/>
      <c r="I1216" s="57"/>
      <c r="J1216" s="32"/>
      <c r="K1216" s="32"/>
      <c r="L1216" s="32"/>
      <c r="M1216" s="82"/>
    </row>
    <row r="1217" spans="3:13" x14ac:dyDescent="0.25">
      <c r="C1217" s="80"/>
      <c r="D1217" s="60"/>
      <c r="E1217" s="56" t="e">
        <f>IF(OR(D1217="",#REF!=""),"",NETWORKDAYS(#REF!,D1217))</f>
        <v>#REF!</v>
      </c>
      <c r="F1217" s="98"/>
      <c r="G1217" s="57"/>
      <c r="H1217" s="59"/>
      <c r="I1217" s="57"/>
      <c r="J1217" s="32"/>
      <c r="K1217" s="32"/>
      <c r="L1217" s="32"/>
      <c r="M1217" s="82"/>
    </row>
    <row r="1218" spans="3:13" x14ac:dyDescent="0.25">
      <c r="C1218" s="80"/>
      <c r="D1218" s="60"/>
      <c r="E1218" s="56" t="e">
        <f>IF(OR(D1218="",#REF!=""),"",NETWORKDAYS(#REF!,D1218))</f>
        <v>#REF!</v>
      </c>
      <c r="F1218" s="98"/>
      <c r="G1218" s="57"/>
      <c r="H1218" s="59"/>
      <c r="I1218" s="57"/>
      <c r="J1218" s="32"/>
      <c r="K1218" s="32"/>
      <c r="L1218" s="32"/>
      <c r="M1218" s="82"/>
    </row>
    <row r="1219" spans="3:13" x14ac:dyDescent="0.25">
      <c r="C1219" s="80"/>
      <c r="D1219" s="60"/>
      <c r="E1219" s="56" t="e">
        <f>IF(OR(D1219="",#REF!=""),"",NETWORKDAYS(#REF!,D1219))</f>
        <v>#REF!</v>
      </c>
      <c r="F1219" s="98"/>
      <c r="G1219" s="57"/>
      <c r="H1219" s="59"/>
      <c r="I1219" s="57"/>
      <c r="J1219" s="32"/>
      <c r="K1219" s="32"/>
      <c r="L1219" s="32"/>
      <c r="M1219" s="82"/>
    </row>
    <row r="1220" spans="3:13" x14ac:dyDescent="0.25">
      <c r="C1220" s="80"/>
      <c r="D1220" s="60"/>
      <c r="E1220" s="56" t="e">
        <f>IF(OR(D1220="",#REF!=""),"",NETWORKDAYS(#REF!,D1220))</f>
        <v>#REF!</v>
      </c>
      <c r="F1220" s="98"/>
      <c r="G1220" s="57"/>
      <c r="H1220" s="59"/>
      <c r="I1220" s="57"/>
      <c r="J1220" s="32"/>
      <c r="K1220" s="32"/>
      <c r="L1220" s="32"/>
      <c r="M1220" s="82"/>
    </row>
    <row r="1221" spans="3:13" x14ac:dyDescent="0.25">
      <c r="C1221" s="80"/>
      <c r="D1221" s="60"/>
      <c r="E1221" s="56" t="e">
        <f>IF(OR(D1221="",#REF!=""),"",NETWORKDAYS(#REF!,D1221))</f>
        <v>#REF!</v>
      </c>
      <c r="F1221" s="98"/>
      <c r="G1221" s="57"/>
      <c r="H1221" s="59"/>
      <c r="I1221" s="57"/>
      <c r="J1221" s="32"/>
      <c r="K1221" s="32"/>
      <c r="L1221" s="32"/>
      <c r="M1221" s="82"/>
    </row>
    <row r="1222" spans="3:13" x14ac:dyDescent="0.25">
      <c r="C1222" s="80"/>
      <c r="D1222" s="60"/>
      <c r="E1222" s="56" t="e">
        <f>IF(OR(D1222="",#REF!=""),"",NETWORKDAYS(#REF!,D1222))</f>
        <v>#REF!</v>
      </c>
      <c r="F1222" s="98"/>
      <c r="G1222" s="57"/>
      <c r="H1222" s="59"/>
      <c r="I1222" s="57"/>
      <c r="J1222" s="32"/>
      <c r="K1222" s="32"/>
      <c r="L1222" s="32"/>
      <c r="M1222" s="82"/>
    </row>
    <row r="1223" spans="3:13" x14ac:dyDescent="0.25">
      <c r="C1223" s="80"/>
      <c r="D1223" s="60"/>
      <c r="E1223" s="56" t="e">
        <f>IF(OR(D1223="",#REF!=""),"",NETWORKDAYS(#REF!,D1223))</f>
        <v>#REF!</v>
      </c>
      <c r="F1223" s="98"/>
      <c r="G1223" s="57"/>
      <c r="H1223" s="59"/>
      <c r="I1223" s="57"/>
      <c r="J1223" s="32"/>
      <c r="K1223" s="32"/>
      <c r="L1223" s="32"/>
      <c r="M1223" s="82"/>
    </row>
    <row r="1224" spans="3:13" x14ac:dyDescent="0.25">
      <c r="C1224" s="80"/>
      <c r="D1224" s="60"/>
      <c r="E1224" s="56" t="e">
        <f>IF(OR(D1224="",#REF!=""),"",NETWORKDAYS(#REF!,D1224))</f>
        <v>#REF!</v>
      </c>
      <c r="F1224" s="98"/>
      <c r="G1224" s="57"/>
      <c r="H1224" s="59"/>
      <c r="I1224" s="57"/>
      <c r="J1224" s="32"/>
      <c r="K1224" s="32"/>
      <c r="L1224" s="32"/>
      <c r="M1224" s="82"/>
    </row>
    <row r="1225" spans="3:13" x14ac:dyDescent="0.25">
      <c r="C1225" s="80"/>
      <c r="D1225" s="60"/>
      <c r="E1225" s="56" t="e">
        <f>IF(OR(D1225="",#REF!=""),"",NETWORKDAYS(#REF!,D1225))</f>
        <v>#REF!</v>
      </c>
      <c r="F1225" s="98"/>
      <c r="G1225" s="57"/>
      <c r="H1225" s="59"/>
      <c r="I1225" s="57"/>
      <c r="J1225" s="32"/>
      <c r="K1225" s="32"/>
      <c r="L1225" s="32"/>
      <c r="M1225" s="82"/>
    </row>
    <row r="1226" spans="3:13" x14ac:dyDescent="0.25">
      <c r="C1226" s="80"/>
      <c r="D1226" s="60"/>
      <c r="E1226" s="56" t="e">
        <f>IF(OR(D1226="",#REF!=""),"",NETWORKDAYS(#REF!,D1226))</f>
        <v>#REF!</v>
      </c>
      <c r="F1226" s="98"/>
      <c r="G1226" s="57"/>
      <c r="H1226" s="59"/>
      <c r="I1226" s="57"/>
      <c r="J1226" s="32"/>
      <c r="K1226" s="32"/>
      <c r="L1226" s="32"/>
      <c r="M1226" s="82"/>
    </row>
    <row r="1227" spans="3:13" x14ac:dyDescent="0.25">
      <c r="C1227" s="80"/>
      <c r="D1227" s="60"/>
      <c r="E1227" s="56" t="e">
        <f>IF(OR(D1227="",#REF!=""),"",NETWORKDAYS(#REF!,D1227))</f>
        <v>#REF!</v>
      </c>
      <c r="F1227" s="98"/>
      <c r="G1227" s="57"/>
      <c r="H1227" s="59"/>
      <c r="I1227" s="57"/>
      <c r="J1227" s="32"/>
      <c r="K1227" s="32"/>
      <c r="L1227" s="32"/>
      <c r="M1227" s="82"/>
    </row>
    <row r="1228" spans="3:13" x14ac:dyDescent="0.25">
      <c r="C1228" s="80"/>
      <c r="D1228" s="60"/>
      <c r="E1228" s="56" t="e">
        <f>IF(OR(D1228="",#REF!=""),"",NETWORKDAYS(#REF!,D1228))</f>
        <v>#REF!</v>
      </c>
      <c r="F1228" s="98"/>
      <c r="G1228" s="57"/>
      <c r="H1228" s="59"/>
      <c r="I1228" s="57"/>
      <c r="J1228" s="32"/>
      <c r="K1228" s="32"/>
      <c r="L1228" s="32"/>
      <c r="M1228" s="82"/>
    </row>
    <row r="1229" spans="3:13" x14ac:dyDescent="0.25">
      <c r="C1229" s="80"/>
      <c r="D1229" s="60"/>
      <c r="E1229" s="56" t="e">
        <f>IF(OR(D1229="",#REF!=""),"",NETWORKDAYS(#REF!,D1229))</f>
        <v>#REF!</v>
      </c>
      <c r="F1229" s="98"/>
      <c r="G1229" s="57"/>
      <c r="H1229" s="59"/>
      <c r="I1229" s="57"/>
      <c r="J1229" s="32"/>
      <c r="K1229" s="32"/>
      <c r="L1229" s="32"/>
      <c r="M1229" s="82"/>
    </row>
    <row r="1230" spans="3:13" x14ac:dyDescent="0.25">
      <c r="C1230" s="80"/>
      <c r="D1230" s="60"/>
      <c r="E1230" s="56" t="e">
        <f>IF(OR(D1230="",#REF!=""),"",NETWORKDAYS(#REF!,D1230))</f>
        <v>#REF!</v>
      </c>
      <c r="F1230" s="98"/>
      <c r="G1230" s="57"/>
      <c r="H1230" s="59"/>
      <c r="I1230" s="57"/>
      <c r="J1230" s="32"/>
      <c r="K1230" s="32"/>
      <c r="L1230" s="32"/>
      <c r="M1230" s="82"/>
    </row>
    <row r="1231" spans="3:13" x14ac:dyDescent="0.25">
      <c r="C1231" s="80"/>
      <c r="D1231" s="60"/>
      <c r="E1231" s="56" t="e">
        <f>IF(OR(D1231="",#REF!=""),"",NETWORKDAYS(#REF!,D1231))</f>
        <v>#REF!</v>
      </c>
      <c r="F1231" s="98"/>
      <c r="G1231" s="57"/>
      <c r="H1231" s="59"/>
      <c r="I1231" s="57"/>
      <c r="J1231" s="32"/>
      <c r="K1231" s="32"/>
      <c r="L1231" s="32"/>
      <c r="M1231" s="82"/>
    </row>
    <row r="1232" spans="3:13" x14ac:dyDescent="0.25">
      <c r="C1232" s="80"/>
      <c r="D1232" s="60"/>
      <c r="E1232" s="56" t="e">
        <f>IF(OR(D1232="",#REF!=""),"",NETWORKDAYS(#REF!,D1232))</f>
        <v>#REF!</v>
      </c>
      <c r="F1232" s="98"/>
      <c r="G1232" s="57"/>
      <c r="H1232" s="59"/>
      <c r="I1232" s="57"/>
      <c r="J1232" s="32"/>
      <c r="K1232" s="32"/>
      <c r="L1232" s="32"/>
      <c r="M1232" s="82"/>
    </row>
    <row r="1233" spans="3:13" x14ac:dyDescent="0.25">
      <c r="C1233" s="80"/>
      <c r="D1233" s="60"/>
      <c r="E1233" s="56" t="e">
        <f>IF(OR(D1233="",#REF!=""),"",NETWORKDAYS(#REF!,D1233))</f>
        <v>#REF!</v>
      </c>
      <c r="F1233" s="98"/>
      <c r="G1233" s="57"/>
      <c r="H1233" s="59"/>
      <c r="I1233" s="57"/>
      <c r="J1233" s="32"/>
      <c r="K1233" s="32"/>
      <c r="L1233" s="32"/>
      <c r="M1233" s="82"/>
    </row>
    <row r="1234" spans="3:13" x14ac:dyDescent="0.25">
      <c r="C1234" s="80"/>
      <c r="D1234" s="60"/>
      <c r="E1234" s="56" t="e">
        <f>IF(OR(D1234="",#REF!=""),"",NETWORKDAYS(#REF!,D1234))</f>
        <v>#REF!</v>
      </c>
      <c r="F1234" s="98"/>
      <c r="G1234" s="57"/>
      <c r="H1234" s="59"/>
      <c r="I1234" s="57"/>
      <c r="J1234" s="32"/>
      <c r="K1234" s="32"/>
      <c r="L1234" s="32"/>
      <c r="M1234" s="82"/>
    </row>
    <row r="1235" spans="3:13" x14ac:dyDescent="0.25">
      <c r="C1235" s="80"/>
      <c r="D1235" s="60"/>
      <c r="E1235" s="56" t="e">
        <f>IF(OR(D1235="",#REF!=""),"",NETWORKDAYS(#REF!,D1235))</f>
        <v>#REF!</v>
      </c>
      <c r="F1235" s="98"/>
      <c r="G1235" s="57"/>
      <c r="H1235" s="59"/>
      <c r="I1235" s="57"/>
      <c r="J1235" s="32"/>
      <c r="K1235" s="32"/>
      <c r="L1235" s="32"/>
      <c r="M1235" s="82"/>
    </row>
    <row r="1236" spans="3:13" x14ac:dyDescent="0.25">
      <c r="C1236" s="80"/>
      <c r="D1236" s="60"/>
      <c r="E1236" s="56" t="e">
        <f>IF(OR(D1236="",#REF!=""),"",NETWORKDAYS(#REF!,D1236))</f>
        <v>#REF!</v>
      </c>
      <c r="F1236" s="98"/>
      <c r="G1236" s="57"/>
      <c r="H1236" s="59"/>
      <c r="I1236" s="57"/>
      <c r="J1236" s="32"/>
      <c r="K1236" s="32"/>
      <c r="L1236" s="32"/>
      <c r="M1236" s="82"/>
    </row>
    <row r="1237" spans="3:13" x14ac:dyDescent="0.25">
      <c r="C1237" s="80"/>
      <c r="D1237" s="60"/>
      <c r="E1237" s="56" t="e">
        <f>IF(OR(D1237="",#REF!=""),"",NETWORKDAYS(#REF!,D1237))</f>
        <v>#REF!</v>
      </c>
      <c r="F1237" s="98"/>
      <c r="G1237" s="57"/>
      <c r="H1237" s="59"/>
      <c r="I1237" s="57"/>
      <c r="J1237" s="32"/>
      <c r="K1237" s="32"/>
      <c r="L1237" s="32"/>
      <c r="M1237" s="82"/>
    </row>
    <row r="1238" spans="3:13" x14ac:dyDescent="0.25">
      <c r="C1238" s="80"/>
      <c r="D1238" s="60"/>
      <c r="E1238" s="56" t="e">
        <f>IF(OR(D1238="",#REF!=""),"",NETWORKDAYS(#REF!,D1238))</f>
        <v>#REF!</v>
      </c>
      <c r="F1238" s="98"/>
      <c r="G1238" s="57"/>
      <c r="H1238" s="59"/>
      <c r="I1238" s="57"/>
      <c r="J1238" s="32"/>
      <c r="K1238" s="32"/>
      <c r="L1238" s="32"/>
      <c r="M1238" s="82"/>
    </row>
    <row r="1239" spans="3:13" x14ac:dyDescent="0.25">
      <c r="C1239" s="80"/>
      <c r="D1239" s="60"/>
      <c r="E1239" s="56" t="e">
        <f>IF(OR(D1239="",#REF!=""),"",NETWORKDAYS(#REF!,D1239))</f>
        <v>#REF!</v>
      </c>
      <c r="F1239" s="98"/>
      <c r="G1239" s="57"/>
      <c r="H1239" s="59"/>
      <c r="I1239" s="57"/>
      <c r="J1239" s="32"/>
      <c r="K1239" s="32"/>
      <c r="L1239" s="32"/>
      <c r="M1239" s="82"/>
    </row>
    <row r="1240" spans="3:13" x14ac:dyDescent="0.25">
      <c r="C1240" s="80"/>
      <c r="D1240" s="60"/>
      <c r="E1240" s="56" t="e">
        <f>IF(OR(D1240="",#REF!=""),"",NETWORKDAYS(#REF!,D1240))</f>
        <v>#REF!</v>
      </c>
      <c r="F1240" s="98"/>
      <c r="G1240" s="57"/>
      <c r="H1240" s="59"/>
      <c r="I1240" s="57"/>
      <c r="J1240" s="32"/>
      <c r="K1240" s="32"/>
      <c r="L1240" s="32"/>
      <c r="M1240" s="82"/>
    </row>
    <row r="1241" spans="3:13" x14ac:dyDescent="0.25">
      <c r="C1241" s="80"/>
      <c r="D1241" s="60"/>
      <c r="E1241" s="56" t="e">
        <f>IF(OR(D1241="",#REF!=""),"",NETWORKDAYS(#REF!,D1241))</f>
        <v>#REF!</v>
      </c>
      <c r="F1241" s="98"/>
      <c r="G1241" s="57"/>
      <c r="H1241" s="59"/>
      <c r="I1241" s="57"/>
      <c r="J1241" s="32"/>
      <c r="K1241" s="32"/>
      <c r="L1241" s="32"/>
      <c r="M1241" s="82"/>
    </row>
    <row r="1242" spans="3:13" x14ac:dyDescent="0.25">
      <c r="C1242" s="80"/>
      <c r="D1242" s="60"/>
      <c r="E1242" s="56" t="e">
        <f>IF(OR(D1242="",#REF!=""),"",NETWORKDAYS(#REF!,D1242))</f>
        <v>#REF!</v>
      </c>
      <c r="F1242" s="98"/>
      <c r="G1242" s="57"/>
      <c r="H1242" s="59"/>
      <c r="I1242" s="57"/>
      <c r="J1242" s="32"/>
      <c r="K1242" s="32"/>
      <c r="L1242" s="32"/>
      <c r="M1242" s="82"/>
    </row>
    <row r="1243" spans="3:13" x14ac:dyDescent="0.25">
      <c r="C1243" s="80"/>
      <c r="D1243" s="60"/>
      <c r="E1243" s="56" t="e">
        <f>IF(OR(D1243="",#REF!=""),"",NETWORKDAYS(#REF!,D1243))</f>
        <v>#REF!</v>
      </c>
      <c r="F1243" s="98"/>
      <c r="G1243" s="57"/>
      <c r="H1243" s="59"/>
      <c r="I1243" s="57"/>
      <c r="J1243" s="32"/>
      <c r="K1243" s="32"/>
      <c r="L1243" s="32"/>
      <c r="M1243" s="82"/>
    </row>
    <row r="1244" spans="3:13" x14ac:dyDescent="0.25">
      <c r="C1244" s="80"/>
      <c r="D1244" s="60"/>
      <c r="E1244" s="56" t="e">
        <f>IF(OR(D1244="",#REF!=""),"",NETWORKDAYS(#REF!,D1244))</f>
        <v>#REF!</v>
      </c>
      <c r="F1244" s="98"/>
      <c r="G1244" s="57"/>
      <c r="H1244" s="59"/>
      <c r="I1244" s="57"/>
      <c r="J1244" s="32"/>
      <c r="K1244" s="32"/>
      <c r="L1244" s="32"/>
      <c r="M1244" s="82"/>
    </row>
    <row r="1245" spans="3:13" x14ac:dyDescent="0.25">
      <c r="C1245" s="80"/>
      <c r="D1245" s="60"/>
      <c r="E1245" s="56" t="e">
        <f>IF(OR(D1245="",#REF!=""),"",NETWORKDAYS(#REF!,D1245))</f>
        <v>#REF!</v>
      </c>
      <c r="F1245" s="98"/>
      <c r="G1245" s="57"/>
      <c r="H1245" s="59"/>
      <c r="I1245" s="57"/>
      <c r="J1245" s="32"/>
      <c r="K1245" s="32"/>
      <c r="L1245" s="32"/>
      <c r="M1245" s="82"/>
    </row>
    <row r="1246" spans="3:13" x14ac:dyDescent="0.25">
      <c r="C1246" s="80"/>
      <c r="D1246" s="60"/>
      <c r="E1246" s="56" t="e">
        <f>IF(OR(D1246="",#REF!=""),"",NETWORKDAYS(#REF!,D1246))</f>
        <v>#REF!</v>
      </c>
      <c r="F1246" s="98"/>
      <c r="G1246" s="57"/>
      <c r="H1246" s="59"/>
      <c r="I1246" s="57"/>
      <c r="J1246" s="32"/>
      <c r="K1246" s="32"/>
      <c r="L1246" s="32"/>
      <c r="M1246" s="82"/>
    </row>
    <row r="1247" spans="3:13" x14ac:dyDescent="0.25">
      <c r="C1247" s="80"/>
      <c r="D1247" s="60"/>
      <c r="E1247" s="56" t="e">
        <f>IF(OR(D1247="",#REF!=""),"",NETWORKDAYS(#REF!,D1247))</f>
        <v>#REF!</v>
      </c>
      <c r="F1247" s="98"/>
      <c r="G1247" s="57"/>
      <c r="H1247" s="59"/>
      <c r="I1247" s="57"/>
      <c r="J1247" s="32"/>
      <c r="K1247" s="32"/>
      <c r="L1247" s="32"/>
      <c r="M1247" s="82"/>
    </row>
    <row r="1248" spans="3:13" x14ac:dyDescent="0.25">
      <c r="C1248" s="80"/>
      <c r="D1248" s="60"/>
      <c r="E1248" s="56" t="e">
        <f>IF(OR(D1248="",#REF!=""),"",NETWORKDAYS(#REF!,D1248))</f>
        <v>#REF!</v>
      </c>
      <c r="F1248" s="98"/>
      <c r="G1248" s="57"/>
      <c r="H1248" s="59"/>
      <c r="I1248" s="57"/>
      <c r="J1248" s="32"/>
      <c r="K1248" s="32"/>
      <c r="L1248" s="32"/>
      <c r="M1248" s="82"/>
    </row>
    <row r="1249" spans="3:13" x14ac:dyDescent="0.25">
      <c r="C1249" s="80"/>
      <c r="D1249" s="60"/>
      <c r="E1249" s="56" t="e">
        <f>IF(OR(D1249="",#REF!=""),"",NETWORKDAYS(#REF!,D1249))</f>
        <v>#REF!</v>
      </c>
      <c r="F1249" s="98"/>
      <c r="G1249" s="57"/>
      <c r="H1249" s="59"/>
      <c r="I1249" s="57"/>
      <c r="J1249" s="32"/>
      <c r="K1249" s="32"/>
      <c r="L1249" s="32"/>
      <c r="M1249" s="82"/>
    </row>
    <row r="1250" spans="3:13" x14ac:dyDescent="0.25">
      <c r="C1250" s="80"/>
      <c r="D1250" s="60"/>
      <c r="E1250" s="56" t="e">
        <f>IF(OR(D1250="",#REF!=""),"",NETWORKDAYS(#REF!,D1250))</f>
        <v>#REF!</v>
      </c>
      <c r="F1250" s="98"/>
      <c r="G1250" s="57"/>
      <c r="H1250" s="59"/>
      <c r="I1250" s="57"/>
      <c r="J1250" s="32"/>
      <c r="K1250" s="32"/>
      <c r="L1250" s="32"/>
      <c r="M1250" s="82"/>
    </row>
    <row r="1251" spans="3:13" x14ac:dyDescent="0.25">
      <c r="C1251" s="80"/>
      <c r="D1251" s="60"/>
      <c r="E1251" s="56" t="e">
        <f>IF(OR(D1251="",#REF!=""),"",NETWORKDAYS(#REF!,D1251))</f>
        <v>#REF!</v>
      </c>
      <c r="F1251" s="98"/>
      <c r="G1251" s="57"/>
      <c r="H1251" s="59"/>
      <c r="I1251" s="57"/>
      <c r="J1251" s="32"/>
      <c r="K1251" s="32"/>
      <c r="L1251" s="32"/>
      <c r="M1251" s="82"/>
    </row>
    <row r="1252" spans="3:13" x14ac:dyDescent="0.25">
      <c r="C1252" s="80"/>
      <c r="D1252" s="60"/>
      <c r="E1252" s="56" t="e">
        <f>IF(OR(D1252="",#REF!=""),"",NETWORKDAYS(#REF!,D1252))</f>
        <v>#REF!</v>
      </c>
      <c r="F1252" s="98"/>
      <c r="G1252" s="57"/>
      <c r="H1252" s="59"/>
      <c r="I1252" s="57"/>
      <c r="J1252" s="32"/>
      <c r="K1252" s="32"/>
      <c r="L1252" s="32"/>
      <c r="M1252" s="82"/>
    </row>
    <row r="1253" spans="3:13" x14ac:dyDescent="0.25">
      <c r="C1253" s="80"/>
      <c r="D1253" s="60"/>
      <c r="E1253" s="56" t="e">
        <f>IF(OR(D1253="",#REF!=""),"",NETWORKDAYS(#REF!,D1253))</f>
        <v>#REF!</v>
      </c>
      <c r="F1253" s="98"/>
      <c r="G1253" s="57"/>
      <c r="H1253" s="59"/>
      <c r="I1253" s="57"/>
      <c r="J1253" s="32"/>
      <c r="K1253" s="32"/>
      <c r="L1253" s="32"/>
      <c r="M1253" s="82"/>
    </row>
    <row r="1254" spans="3:13" x14ac:dyDescent="0.25">
      <c r="C1254" s="80"/>
      <c r="D1254" s="60"/>
      <c r="E1254" s="56" t="e">
        <f>IF(OR(D1254="",#REF!=""),"",NETWORKDAYS(#REF!,D1254))</f>
        <v>#REF!</v>
      </c>
      <c r="F1254" s="98"/>
      <c r="G1254" s="57"/>
      <c r="H1254" s="59"/>
      <c r="I1254" s="57"/>
      <c r="J1254" s="32"/>
      <c r="K1254" s="32"/>
      <c r="L1254" s="32"/>
      <c r="M1254" s="82"/>
    </row>
    <row r="1255" spans="3:13" x14ac:dyDescent="0.25">
      <c r="C1255" s="80"/>
      <c r="D1255" s="60"/>
      <c r="E1255" s="56" t="e">
        <f>IF(OR(D1255="",#REF!=""),"",NETWORKDAYS(#REF!,D1255))</f>
        <v>#REF!</v>
      </c>
      <c r="F1255" s="98"/>
      <c r="G1255" s="57"/>
      <c r="H1255" s="59"/>
      <c r="I1255" s="57"/>
      <c r="J1255" s="32"/>
      <c r="K1255" s="32"/>
      <c r="L1255" s="32"/>
      <c r="M1255" s="82"/>
    </row>
    <row r="1256" spans="3:13" x14ac:dyDescent="0.25">
      <c r="C1256" s="80"/>
      <c r="D1256" s="60"/>
      <c r="E1256" s="56" t="e">
        <f>IF(OR(D1256="",#REF!=""),"",NETWORKDAYS(#REF!,D1256))</f>
        <v>#REF!</v>
      </c>
      <c r="F1256" s="98"/>
      <c r="G1256" s="57"/>
      <c r="H1256" s="59"/>
      <c r="I1256" s="57"/>
      <c r="J1256" s="32"/>
      <c r="K1256" s="32"/>
      <c r="L1256" s="32"/>
      <c r="M1256" s="82"/>
    </row>
    <row r="1257" spans="3:13" x14ac:dyDescent="0.25">
      <c r="C1257" s="80"/>
      <c r="D1257" s="60"/>
      <c r="E1257" s="56" t="e">
        <f>IF(OR(D1257="",#REF!=""),"",NETWORKDAYS(#REF!,D1257))</f>
        <v>#REF!</v>
      </c>
      <c r="F1257" s="98"/>
      <c r="G1257" s="57"/>
      <c r="H1257" s="59"/>
      <c r="I1257" s="57"/>
      <c r="J1257" s="32"/>
      <c r="K1257" s="32"/>
      <c r="L1257" s="32"/>
      <c r="M1257" s="82"/>
    </row>
    <row r="1258" spans="3:13" x14ac:dyDescent="0.25">
      <c r="C1258" s="80"/>
      <c r="D1258" s="60"/>
      <c r="E1258" s="56" t="e">
        <f>IF(OR(D1258="",#REF!=""),"",NETWORKDAYS(#REF!,D1258))</f>
        <v>#REF!</v>
      </c>
      <c r="F1258" s="98"/>
      <c r="G1258" s="57"/>
      <c r="H1258" s="59"/>
      <c r="I1258" s="57"/>
      <c r="J1258" s="32"/>
      <c r="K1258" s="32"/>
      <c r="L1258" s="32"/>
      <c r="M1258" s="82"/>
    </row>
    <row r="1259" spans="3:13" x14ac:dyDescent="0.25">
      <c r="C1259" s="80"/>
      <c r="D1259" s="60"/>
      <c r="E1259" s="56" t="e">
        <f>IF(OR(D1259="",#REF!=""),"",NETWORKDAYS(#REF!,D1259))</f>
        <v>#REF!</v>
      </c>
      <c r="F1259" s="98"/>
      <c r="G1259" s="57"/>
      <c r="H1259" s="59"/>
      <c r="I1259" s="57"/>
      <c r="J1259" s="32"/>
      <c r="K1259" s="32"/>
      <c r="L1259" s="32"/>
      <c r="M1259" s="82"/>
    </row>
    <row r="1260" spans="3:13" x14ac:dyDescent="0.25">
      <c r="C1260" s="80"/>
      <c r="D1260" s="60"/>
      <c r="E1260" s="56" t="e">
        <f>IF(OR(D1260="",#REF!=""),"",NETWORKDAYS(#REF!,D1260))</f>
        <v>#REF!</v>
      </c>
      <c r="F1260" s="98"/>
      <c r="G1260" s="57"/>
      <c r="H1260" s="59"/>
      <c r="I1260" s="57"/>
      <c r="J1260" s="32"/>
      <c r="K1260" s="32"/>
      <c r="L1260" s="32"/>
      <c r="M1260" s="82"/>
    </row>
    <row r="1261" spans="3:13" x14ac:dyDescent="0.25">
      <c r="C1261" s="80"/>
      <c r="D1261" s="60"/>
      <c r="E1261" s="56" t="e">
        <f>IF(OR(D1261="",#REF!=""),"",NETWORKDAYS(#REF!,D1261))</f>
        <v>#REF!</v>
      </c>
      <c r="F1261" s="98"/>
      <c r="G1261" s="57"/>
      <c r="H1261" s="59"/>
      <c r="I1261" s="57"/>
      <c r="J1261" s="32"/>
      <c r="K1261" s="32"/>
      <c r="L1261" s="32"/>
      <c r="M1261" s="82"/>
    </row>
    <row r="1262" spans="3:13" x14ac:dyDescent="0.25">
      <c r="C1262" s="80"/>
      <c r="D1262" s="60"/>
      <c r="E1262" s="56" t="e">
        <f>IF(OR(D1262="",#REF!=""),"",NETWORKDAYS(#REF!,D1262))</f>
        <v>#REF!</v>
      </c>
      <c r="F1262" s="98"/>
      <c r="G1262" s="57"/>
      <c r="H1262" s="59"/>
      <c r="I1262" s="57"/>
      <c r="J1262" s="32"/>
      <c r="K1262" s="32"/>
      <c r="L1262" s="32"/>
      <c r="M1262" s="82"/>
    </row>
    <row r="1263" spans="3:13" x14ac:dyDescent="0.25">
      <c r="C1263" s="80"/>
      <c r="D1263" s="60"/>
      <c r="E1263" s="56" t="e">
        <f>IF(OR(D1263="",#REF!=""),"",NETWORKDAYS(#REF!,D1263))</f>
        <v>#REF!</v>
      </c>
      <c r="F1263" s="98"/>
      <c r="G1263" s="57"/>
      <c r="H1263" s="59"/>
      <c r="I1263" s="57"/>
      <c r="J1263" s="32"/>
      <c r="K1263" s="32"/>
      <c r="L1263" s="32"/>
      <c r="M1263" s="82"/>
    </row>
    <row r="1264" spans="3:13" x14ac:dyDescent="0.25">
      <c r="C1264" s="80"/>
      <c r="D1264" s="60"/>
      <c r="E1264" s="56" t="e">
        <f>IF(OR(D1264="",#REF!=""),"",NETWORKDAYS(#REF!,D1264))</f>
        <v>#REF!</v>
      </c>
      <c r="F1264" s="98"/>
      <c r="G1264" s="57"/>
      <c r="H1264" s="59"/>
      <c r="I1264" s="57"/>
      <c r="J1264" s="32"/>
      <c r="K1264" s="32"/>
      <c r="L1264" s="32"/>
      <c r="M1264" s="82"/>
    </row>
    <row r="1265" spans="3:13" x14ac:dyDescent="0.25">
      <c r="C1265" s="80"/>
      <c r="D1265" s="60"/>
      <c r="E1265" s="56" t="e">
        <f>IF(OR(D1265="",#REF!=""),"",NETWORKDAYS(#REF!,D1265))</f>
        <v>#REF!</v>
      </c>
      <c r="F1265" s="98"/>
      <c r="G1265" s="57"/>
      <c r="H1265" s="59"/>
      <c r="I1265" s="57"/>
      <c r="J1265" s="32"/>
      <c r="K1265" s="32"/>
      <c r="L1265" s="32"/>
      <c r="M1265" s="82"/>
    </row>
    <row r="1266" spans="3:13" x14ac:dyDescent="0.25">
      <c r="C1266" s="80"/>
      <c r="D1266" s="60"/>
      <c r="E1266" s="56" t="e">
        <f>IF(OR(D1266="",#REF!=""),"",NETWORKDAYS(#REF!,D1266))</f>
        <v>#REF!</v>
      </c>
      <c r="F1266" s="98"/>
      <c r="G1266" s="57"/>
      <c r="H1266" s="59"/>
      <c r="I1266" s="57"/>
      <c r="J1266" s="32"/>
      <c r="K1266" s="32"/>
      <c r="L1266" s="32"/>
      <c r="M1266" s="82"/>
    </row>
    <row r="1267" spans="3:13" x14ac:dyDescent="0.25">
      <c r="C1267" s="80"/>
      <c r="D1267" s="60"/>
      <c r="E1267" s="56" t="e">
        <f>IF(OR(D1267="",#REF!=""),"",NETWORKDAYS(#REF!,D1267))</f>
        <v>#REF!</v>
      </c>
      <c r="F1267" s="98"/>
      <c r="G1267" s="57"/>
      <c r="H1267" s="59"/>
      <c r="I1267" s="57"/>
      <c r="J1267" s="32"/>
      <c r="K1267" s="32"/>
      <c r="L1267" s="32"/>
      <c r="M1267" s="82"/>
    </row>
    <row r="1268" spans="3:13" x14ac:dyDescent="0.25">
      <c r="C1268" s="80"/>
      <c r="D1268" s="60"/>
      <c r="E1268" s="56" t="e">
        <f>IF(OR(D1268="",#REF!=""),"",NETWORKDAYS(#REF!,D1268))</f>
        <v>#REF!</v>
      </c>
      <c r="F1268" s="98"/>
      <c r="G1268" s="57"/>
      <c r="H1268" s="59"/>
      <c r="I1268" s="57"/>
      <c r="J1268" s="32"/>
      <c r="K1268" s="32"/>
      <c r="L1268" s="32"/>
      <c r="M1268" s="82"/>
    </row>
    <row r="1269" spans="3:13" x14ac:dyDescent="0.25">
      <c r="C1269" s="80"/>
      <c r="D1269" s="60"/>
      <c r="E1269" s="56" t="e">
        <f>IF(OR(D1269="",#REF!=""),"",NETWORKDAYS(#REF!,D1269))</f>
        <v>#REF!</v>
      </c>
      <c r="F1269" s="98"/>
      <c r="G1269" s="57"/>
      <c r="H1269" s="59"/>
      <c r="I1269" s="57"/>
      <c r="J1269" s="32"/>
      <c r="K1269" s="32"/>
      <c r="L1269" s="32"/>
      <c r="M1269" s="82"/>
    </row>
    <row r="1270" spans="3:13" x14ac:dyDescent="0.25">
      <c r="C1270" s="80"/>
      <c r="D1270" s="60"/>
      <c r="E1270" s="56" t="e">
        <f>IF(OR(D1270="",#REF!=""),"",NETWORKDAYS(#REF!,D1270))</f>
        <v>#REF!</v>
      </c>
      <c r="F1270" s="98"/>
      <c r="G1270" s="57"/>
      <c r="H1270" s="59"/>
      <c r="I1270" s="57"/>
      <c r="J1270" s="32"/>
      <c r="K1270" s="32"/>
      <c r="L1270" s="32"/>
      <c r="M1270" s="82"/>
    </row>
    <row r="1271" spans="3:13" x14ac:dyDescent="0.25">
      <c r="C1271" s="80"/>
      <c r="D1271" s="60"/>
      <c r="E1271" s="56" t="e">
        <f>IF(OR(D1271="",#REF!=""),"",NETWORKDAYS(#REF!,D1271))</f>
        <v>#REF!</v>
      </c>
      <c r="F1271" s="98"/>
      <c r="G1271" s="57"/>
      <c r="H1271" s="59"/>
      <c r="I1271" s="57"/>
      <c r="J1271" s="32"/>
      <c r="K1271" s="32"/>
      <c r="L1271" s="32"/>
      <c r="M1271" s="82"/>
    </row>
    <row r="1272" spans="3:13" x14ac:dyDescent="0.25">
      <c r="C1272" s="80"/>
      <c r="D1272" s="60"/>
      <c r="E1272" s="56" t="e">
        <f>IF(OR(D1272="",#REF!=""),"",NETWORKDAYS(#REF!,D1272))</f>
        <v>#REF!</v>
      </c>
      <c r="F1272" s="98"/>
      <c r="G1272" s="57"/>
      <c r="H1272" s="59"/>
      <c r="I1272" s="57"/>
      <c r="J1272" s="32"/>
      <c r="K1272" s="32"/>
      <c r="L1272" s="32"/>
      <c r="M1272" s="82"/>
    </row>
    <row r="1273" spans="3:13" x14ac:dyDescent="0.25">
      <c r="C1273" s="80"/>
      <c r="D1273" s="60"/>
      <c r="E1273" s="56" t="e">
        <f>IF(OR(D1273="",#REF!=""),"",NETWORKDAYS(#REF!,D1273))</f>
        <v>#REF!</v>
      </c>
      <c r="F1273" s="98"/>
      <c r="G1273" s="57"/>
      <c r="H1273" s="59"/>
      <c r="I1273" s="57"/>
      <c r="J1273" s="32"/>
      <c r="K1273" s="32"/>
      <c r="L1273" s="32"/>
      <c r="M1273" s="82"/>
    </row>
    <row r="1274" spans="3:13" x14ac:dyDescent="0.25">
      <c r="C1274" s="80"/>
      <c r="D1274" s="60"/>
      <c r="E1274" s="56" t="e">
        <f>IF(OR(D1274="",#REF!=""),"",NETWORKDAYS(#REF!,D1274))</f>
        <v>#REF!</v>
      </c>
      <c r="F1274" s="98"/>
      <c r="G1274" s="57"/>
      <c r="H1274" s="59"/>
      <c r="I1274" s="57"/>
      <c r="J1274" s="32"/>
      <c r="K1274" s="32"/>
      <c r="L1274" s="32"/>
      <c r="M1274" s="82"/>
    </row>
    <row r="1275" spans="3:13" x14ac:dyDescent="0.25">
      <c r="C1275" s="80"/>
      <c r="D1275" s="60"/>
      <c r="E1275" s="56" t="e">
        <f>IF(OR(D1275="",#REF!=""),"",NETWORKDAYS(#REF!,D1275))</f>
        <v>#REF!</v>
      </c>
      <c r="F1275" s="98"/>
      <c r="G1275" s="57"/>
      <c r="H1275" s="59"/>
      <c r="I1275" s="57"/>
      <c r="J1275" s="32"/>
      <c r="K1275" s="32"/>
      <c r="L1275" s="32"/>
      <c r="M1275" s="82"/>
    </row>
    <row r="1276" spans="3:13" x14ac:dyDescent="0.25">
      <c r="C1276" s="80"/>
      <c r="D1276" s="60"/>
      <c r="E1276" s="56" t="e">
        <f>IF(OR(D1276="",#REF!=""),"",NETWORKDAYS(#REF!,D1276))</f>
        <v>#REF!</v>
      </c>
      <c r="F1276" s="98"/>
      <c r="G1276" s="57"/>
      <c r="H1276" s="59"/>
      <c r="I1276" s="57"/>
      <c r="J1276" s="32"/>
      <c r="K1276" s="32"/>
      <c r="L1276" s="32"/>
      <c r="M1276" s="82"/>
    </row>
    <row r="1277" spans="3:13" x14ac:dyDescent="0.25">
      <c r="C1277" s="80"/>
      <c r="D1277" s="60"/>
      <c r="E1277" s="56" t="e">
        <f>IF(OR(D1277="",#REF!=""),"",NETWORKDAYS(#REF!,D1277))</f>
        <v>#REF!</v>
      </c>
      <c r="F1277" s="98"/>
      <c r="G1277" s="57"/>
      <c r="H1277" s="59"/>
      <c r="I1277" s="57"/>
      <c r="J1277" s="32"/>
      <c r="K1277" s="32"/>
      <c r="L1277" s="32"/>
      <c r="M1277" s="82"/>
    </row>
    <row r="1278" spans="3:13" x14ac:dyDescent="0.25">
      <c r="C1278" s="80"/>
      <c r="D1278" s="60"/>
      <c r="E1278" s="56" t="e">
        <f>IF(OR(D1278="",#REF!=""),"",NETWORKDAYS(#REF!,D1278))</f>
        <v>#REF!</v>
      </c>
      <c r="F1278" s="98"/>
      <c r="G1278" s="57"/>
      <c r="H1278" s="59"/>
      <c r="I1278" s="57"/>
      <c r="J1278" s="32"/>
      <c r="K1278" s="32"/>
      <c r="L1278" s="32"/>
      <c r="M1278" s="82"/>
    </row>
    <row r="1279" spans="3:13" x14ac:dyDescent="0.25">
      <c r="C1279" s="80"/>
      <c r="D1279" s="60"/>
      <c r="E1279" s="56" t="e">
        <f>IF(OR(D1279="",#REF!=""),"",NETWORKDAYS(#REF!,D1279))</f>
        <v>#REF!</v>
      </c>
      <c r="F1279" s="98"/>
      <c r="G1279" s="57"/>
      <c r="H1279" s="59"/>
      <c r="I1279" s="57"/>
      <c r="J1279" s="32"/>
      <c r="K1279" s="32"/>
      <c r="L1279" s="32"/>
      <c r="M1279" s="82"/>
    </row>
    <row r="1280" spans="3:13" x14ac:dyDescent="0.25">
      <c r="C1280" s="80"/>
      <c r="D1280" s="60"/>
      <c r="E1280" s="56" t="e">
        <f>IF(OR(D1280="",#REF!=""),"",NETWORKDAYS(#REF!,D1280))</f>
        <v>#REF!</v>
      </c>
      <c r="F1280" s="98"/>
      <c r="G1280" s="57"/>
      <c r="H1280" s="59"/>
      <c r="I1280" s="57"/>
      <c r="J1280" s="32"/>
      <c r="K1280" s="32"/>
      <c r="L1280" s="32"/>
      <c r="M1280" s="82"/>
    </row>
    <row r="1281" spans="3:13" x14ac:dyDescent="0.25">
      <c r="C1281" s="80"/>
      <c r="D1281" s="60"/>
      <c r="E1281" s="56" t="e">
        <f>IF(OR(D1281="",#REF!=""),"",NETWORKDAYS(#REF!,D1281))</f>
        <v>#REF!</v>
      </c>
      <c r="F1281" s="98"/>
      <c r="G1281" s="57"/>
      <c r="H1281" s="59"/>
      <c r="I1281" s="57"/>
      <c r="J1281" s="32"/>
      <c r="K1281" s="32"/>
      <c r="L1281" s="32"/>
      <c r="M1281" s="82"/>
    </row>
    <row r="1282" spans="3:13" x14ac:dyDescent="0.25">
      <c r="C1282" s="80"/>
      <c r="D1282" s="60"/>
      <c r="E1282" s="56" t="e">
        <f>IF(OR(D1282="",#REF!=""),"",NETWORKDAYS(#REF!,D1282))</f>
        <v>#REF!</v>
      </c>
      <c r="F1282" s="98"/>
      <c r="G1282" s="57"/>
      <c r="H1282" s="59"/>
      <c r="I1282" s="57"/>
      <c r="J1282" s="32"/>
      <c r="K1282" s="32"/>
      <c r="L1282" s="32"/>
      <c r="M1282" s="82"/>
    </row>
    <row r="1283" spans="3:13" x14ac:dyDescent="0.25">
      <c r="C1283" s="80"/>
      <c r="D1283" s="60"/>
      <c r="E1283" s="56" t="e">
        <f>IF(OR(D1283="",#REF!=""),"",NETWORKDAYS(#REF!,D1283))</f>
        <v>#REF!</v>
      </c>
      <c r="F1283" s="98"/>
      <c r="G1283" s="57"/>
      <c r="H1283" s="59"/>
      <c r="I1283" s="57"/>
      <c r="J1283" s="32"/>
      <c r="K1283" s="32"/>
      <c r="L1283" s="32"/>
      <c r="M1283" s="82"/>
    </row>
    <row r="1284" spans="3:13" x14ac:dyDescent="0.25">
      <c r="C1284" s="80"/>
      <c r="D1284" s="60"/>
      <c r="E1284" s="56" t="e">
        <f>IF(OR(D1284="",#REF!=""),"",NETWORKDAYS(#REF!,D1284))</f>
        <v>#REF!</v>
      </c>
      <c r="F1284" s="98"/>
      <c r="G1284" s="57"/>
      <c r="H1284" s="59"/>
      <c r="I1284" s="57"/>
      <c r="J1284" s="32"/>
      <c r="K1284" s="32"/>
      <c r="L1284" s="32"/>
      <c r="M1284" s="82"/>
    </row>
    <row r="1285" spans="3:13" x14ac:dyDescent="0.25">
      <c r="C1285" s="80"/>
      <c r="D1285" s="60"/>
      <c r="E1285" s="56" t="e">
        <f>IF(OR(D1285="",#REF!=""),"",NETWORKDAYS(#REF!,D1285))</f>
        <v>#REF!</v>
      </c>
      <c r="F1285" s="98"/>
      <c r="G1285" s="57"/>
      <c r="H1285" s="59"/>
      <c r="I1285" s="57"/>
      <c r="J1285" s="32"/>
      <c r="K1285" s="32"/>
      <c r="L1285" s="32"/>
      <c r="M1285" s="82"/>
    </row>
    <row r="1286" spans="3:13" x14ac:dyDescent="0.25">
      <c r="C1286" s="80"/>
      <c r="D1286" s="60"/>
      <c r="E1286" s="56" t="e">
        <f>IF(OR(D1286="",#REF!=""),"",NETWORKDAYS(#REF!,D1286))</f>
        <v>#REF!</v>
      </c>
      <c r="F1286" s="98"/>
      <c r="G1286" s="57"/>
      <c r="H1286" s="59"/>
      <c r="I1286" s="57"/>
      <c r="J1286" s="32"/>
      <c r="K1286" s="32"/>
      <c r="L1286" s="32"/>
      <c r="M1286" s="82"/>
    </row>
    <row r="1287" spans="3:13" x14ac:dyDescent="0.25">
      <c r="C1287" s="80"/>
      <c r="D1287" s="60"/>
      <c r="E1287" s="56" t="e">
        <f>IF(OR(D1287="",#REF!=""),"",NETWORKDAYS(#REF!,D1287))</f>
        <v>#REF!</v>
      </c>
      <c r="F1287" s="98"/>
      <c r="G1287" s="57"/>
      <c r="H1287" s="59"/>
      <c r="I1287" s="57"/>
      <c r="J1287" s="32"/>
      <c r="K1287" s="32"/>
      <c r="L1287" s="32"/>
      <c r="M1287" s="82"/>
    </row>
    <row r="1288" spans="3:13" x14ac:dyDescent="0.25">
      <c r="C1288" s="80"/>
      <c r="D1288" s="60"/>
      <c r="E1288" s="56" t="e">
        <f>IF(OR(D1288="",#REF!=""),"",NETWORKDAYS(#REF!,D1288))</f>
        <v>#REF!</v>
      </c>
      <c r="F1288" s="98"/>
      <c r="G1288" s="57"/>
      <c r="H1288" s="59"/>
      <c r="I1288" s="57"/>
      <c r="J1288" s="32"/>
      <c r="K1288" s="32"/>
      <c r="L1288" s="32"/>
      <c r="M1288" s="82"/>
    </row>
    <row r="1289" spans="3:13" x14ac:dyDescent="0.25">
      <c r="C1289" s="80"/>
      <c r="D1289" s="60"/>
      <c r="E1289" s="56" t="e">
        <f>IF(OR(D1289="",#REF!=""),"",NETWORKDAYS(#REF!,D1289))</f>
        <v>#REF!</v>
      </c>
      <c r="F1289" s="98"/>
      <c r="G1289" s="57"/>
      <c r="H1289" s="59"/>
      <c r="I1289" s="57"/>
      <c r="J1289" s="32"/>
      <c r="K1289" s="32"/>
      <c r="L1289" s="32"/>
      <c r="M1289" s="82"/>
    </row>
    <row r="1290" spans="3:13" x14ac:dyDescent="0.25">
      <c r="C1290" s="80"/>
      <c r="D1290" s="60"/>
      <c r="E1290" s="56" t="e">
        <f>IF(OR(D1290="",#REF!=""),"",NETWORKDAYS(#REF!,D1290))</f>
        <v>#REF!</v>
      </c>
      <c r="F1290" s="98"/>
      <c r="G1290" s="57"/>
      <c r="H1290" s="59"/>
      <c r="I1290" s="57"/>
      <c r="J1290" s="32"/>
      <c r="K1290" s="32"/>
      <c r="L1290" s="32"/>
      <c r="M1290" s="82"/>
    </row>
    <row r="1291" spans="3:13" x14ac:dyDescent="0.25">
      <c r="C1291" s="80"/>
      <c r="D1291" s="60"/>
      <c r="E1291" s="56" t="e">
        <f>IF(OR(D1291="",#REF!=""),"",NETWORKDAYS(#REF!,D1291))</f>
        <v>#REF!</v>
      </c>
      <c r="F1291" s="98"/>
      <c r="G1291" s="57"/>
      <c r="H1291" s="59"/>
      <c r="I1291" s="57"/>
      <c r="J1291" s="32"/>
      <c r="K1291" s="32"/>
      <c r="L1291" s="32"/>
      <c r="M1291" s="82"/>
    </row>
    <row r="1292" spans="3:13" x14ac:dyDescent="0.25">
      <c r="C1292" s="80"/>
      <c r="D1292" s="60"/>
      <c r="E1292" s="56" t="e">
        <f>IF(OR(D1292="",#REF!=""),"",NETWORKDAYS(#REF!,D1292))</f>
        <v>#REF!</v>
      </c>
      <c r="F1292" s="98"/>
      <c r="G1292" s="57"/>
      <c r="H1292" s="59"/>
      <c r="I1292" s="57"/>
      <c r="J1292" s="32"/>
      <c r="K1292" s="32"/>
      <c r="L1292" s="32"/>
      <c r="M1292" s="82"/>
    </row>
    <row r="1293" spans="3:13" x14ac:dyDescent="0.25">
      <c r="C1293" s="80"/>
      <c r="D1293" s="60"/>
      <c r="E1293" s="56" t="e">
        <f>IF(OR(D1293="",#REF!=""),"",NETWORKDAYS(#REF!,D1293))</f>
        <v>#REF!</v>
      </c>
      <c r="F1293" s="98"/>
      <c r="G1293" s="57"/>
      <c r="H1293" s="59"/>
      <c r="I1293" s="57"/>
      <c r="J1293" s="32"/>
      <c r="K1293" s="32"/>
      <c r="L1293" s="32"/>
      <c r="M1293" s="82"/>
    </row>
    <row r="1294" spans="3:13" x14ac:dyDescent="0.25">
      <c r="C1294" s="80"/>
      <c r="D1294" s="60"/>
      <c r="E1294" s="56" t="e">
        <f>IF(OR(D1294="",#REF!=""),"",NETWORKDAYS(#REF!,D1294))</f>
        <v>#REF!</v>
      </c>
      <c r="F1294" s="98"/>
      <c r="G1294" s="57"/>
      <c r="H1294" s="59"/>
      <c r="I1294" s="57"/>
      <c r="J1294" s="32"/>
      <c r="K1294" s="32"/>
      <c r="L1294" s="32"/>
      <c r="M1294" s="82"/>
    </row>
    <row r="1295" spans="3:13" x14ac:dyDescent="0.25">
      <c r="C1295" s="80"/>
      <c r="D1295" s="60"/>
      <c r="E1295" s="56" t="e">
        <f>IF(OR(D1295="",#REF!=""),"",NETWORKDAYS(#REF!,D1295))</f>
        <v>#REF!</v>
      </c>
      <c r="F1295" s="98"/>
      <c r="G1295" s="57"/>
      <c r="H1295" s="59"/>
      <c r="I1295" s="57"/>
      <c r="J1295" s="32"/>
      <c r="K1295" s="32"/>
      <c r="L1295" s="32"/>
      <c r="M1295" s="82"/>
    </row>
    <row r="1296" spans="3:13" x14ac:dyDescent="0.25">
      <c r="C1296" s="80"/>
      <c r="D1296" s="60"/>
      <c r="E1296" s="56" t="e">
        <f>IF(OR(D1296="",#REF!=""),"",NETWORKDAYS(#REF!,D1296))</f>
        <v>#REF!</v>
      </c>
      <c r="F1296" s="98"/>
      <c r="G1296" s="57"/>
      <c r="H1296" s="59"/>
      <c r="I1296" s="57"/>
      <c r="J1296" s="32"/>
      <c r="K1296" s="32"/>
      <c r="L1296" s="32"/>
      <c r="M1296" s="82"/>
    </row>
    <row r="1297" spans="3:13" x14ac:dyDescent="0.25">
      <c r="C1297" s="80"/>
      <c r="D1297" s="60"/>
      <c r="E1297" s="56" t="e">
        <f>IF(OR(D1297="",#REF!=""),"",NETWORKDAYS(#REF!,D1297))</f>
        <v>#REF!</v>
      </c>
      <c r="F1297" s="98"/>
      <c r="G1297" s="57"/>
      <c r="H1297" s="59"/>
      <c r="I1297" s="57"/>
      <c r="J1297" s="32"/>
      <c r="K1297" s="32"/>
      <c r="L1297" s="32"/>
      <c r="M1297" s="82"/>
    </row>
    <row r="1298" spans="3:13" x14ac:dyDescent="0.25">
      <c r="C1298" s="80"/>
      <c r="D1298" s="60"/>
      <c r="E1298" s="56" t="e">
        <f>IF(OR(D1298="",#REF!=""),"",NETWORKDAYS(#REF!,D1298))</f>
        <v>#REF!</v>
      </c>
      <c r="F1298" s="98"/>
      <c r="G1298" s="57"/>
      <c r="H1298" s="59"/>
      <c r="I1298" s="57"/>
      <c r="J1298" s="32"/>
      <c r="K1298" s="32"/>
      <c r="L1298" s="32"/>
      <c r="M1298" s="82"/>
    </row>
    <row r="1299" spans="3:13" x14ac:dyDescent="0.25">
      <c r="C1299" s="80"/>
      <c r="D1299" s="60"/>
      <c r="E1299" s="56" t="e">
        <f>IF(OR(D1299="",#REF!=""),"",NETWORKDAYS(#REF!,D1299))</f>
        <v>#REF!</v>
      </c>
      <c r="F1299" s="98"/>
      <c r="G1299" s="57"/>
      <c r="H1299" s="59"/>
      <c r="I1299" s="57"/>
      <c r="J1299" s="32"/>
      <c r="K1299" s="32"/>
      <c r="L1299" s="32"/>
      <c r="M1299" s="82"/>
    </row>
    <row r="1300" spans="3:13" x14ac:dyDescent="0.25">
      <c r="C1300" s="80"/>
      <c r="D1300" s="60"/>
      <c r="E1300" s="56" t="e">
        <f>IF(OR(D1300="",#REF!=""),"",NETWORKDAYS(#REF!,D1300))</f>
        <v>#REF!</v>
      </c>
      <c r="F1300" s="98"/>
      <c r="G1300" s="57"/>
      <c r="H1300" s="59"/>
      <c r="I1300" s="57"/>
      <c r="J1300" s="32"/>
      <c r="K1300" s="32"/>
      <c r="L1300" s="32"/>
      <c r="M1300" s="82"/>
    </row>
    <row r="1301" spans="3:13" x14ac:dyDescent="0.25">
      <c r="C1301" s="80"/>
      <c r="D1301" s="60"/>
      <c r="E1301" s="56" t="e">
        <f>IF(OR(D1301="",#REF!=""),"",NETWORKDAYS(#REF!,D1301))</f>
        <v>#REF!</v>
      </c>
      <c r="F1301" s="98"/>
      <c r="G1301" s="57"/>
      <c r="H1301" s="59"/>
      <c r="I1301" s="57"/>
      <c r="J1301" s="32"/>
      <c r="K1301" s="32"/>
      <c r="L1301" s="32"/>
      <c r="M1301" s="82"/>
    </row>
    <row r="1302" spans="3:13" x14ac:dyDescent="0.25">
      <c r="C1302" s="80"/>
      <c r="D1302" s="60"/>
      <c r="E1302" s="56" t="e">
        <f>IF(OR(D1302="",#REF!=""),"",NETWORKDAYS(#REF!,D1302))</f>
        <v>#REF!</v>
      </c>
      <c r="F1302" s="98"/>
      <c r="G1302" s="57"/>
      <c r="H1302" s="59"/>
      <c r="I1302" s="57"/>
      <c r="J1302" s="32"/>
      <c r="K1302" s="32"/>
      <c r="L1302" s="32"/>
      <c r="M1302" s="82"/>
    </row>
    <row r="1303" spans="3:13" x14ac:dyDescent="0.25">
      <c r="C1303" s="80"/>
      <c r="D1303" s="60"/>
      <c r="E1303" s="56" t="e">
        <f>IF(OR(D1303="",#REF!=""),"",NETWORKDAYS(#REF!,D1303))</f>
        <v>#REF!</v>
      </c>
      <c r="F1303" s="98"/>
      <c r="G1303" s="57"/>
      <c r="H1303" s="59"/>
      <c r="I1303" s="57"/>
      <c r="J1303" s="32"/>
      <c r="K1303" s="32"/>
      <c r="L1303" s="32"/>
      <c r="M1303" s="82"/>
    </row>
    <row r="1304" spans="3:13" x14ac:dyDescent="0.25">
      <c r="C1304" s="80"/>
      <c r="D1304" s="60"/>
      <c r="E1304" s="56" t="e">
        <f>IF(OR(D1304="",#REF!=""),"",NETWORKDAYS(#REF!,D1304))</f>
        <v>#REF!</v>
      </c>
      <c r="F1304" s="98"/>
      <c r="G1304" s="57"/>
      <c r="H1304" s="59"/>
      <c r="I1304" s="57"/>
      <c r="J1304" s="32"/>
      <c r="K1304" s="32"/>
      <c r="L1304" s="32"/>
      <c r="M1304" s="82"/>
    </row>
    <row r="1305" spans="3:13" x14ac:dyDescent="0.25">
      <c r="C1305" s="80"/>
      <c r="D1305" s="60"/>
      <c r="E1305" s="56" t="e">
        <f>IF(OR(D1305="",#REF!=""),"",NETWORKDAYS(#REF!,D1305))</f>
        <v>#REF!</v>
      </c>
      <c r="F1305" s="98"/>
      <c r="G1305" s="57"/>
      <c r="H1305" s="59"/>
      <c r="I1305" s="57"/>
      <c r="J1305" s="32"/>
      <c r="K1305" s="32"/>
      <c r="L1305" s="32"/>
      <c r="M1305" s="82"/>
    </row>
    <row r="1306" spans="3:13" x14ac:dyDescent="0.25">
      <c r="C1306" s="80"/>
      <c r="D1306" s="60"/>
      <c r="E1306" s="56" t="e">
        <f>IF(OR(D1306="",#REF!=""),"",NETWORKDAYS(#REF!,D1306))</f>
        <v>#REF!</v>
      </c>
      <c r="F1306" s="98"/>
      <c r="G1306" s="57"/>
      <c r="H1306" s="59"/>
      <c r="I1306" s="57"/>
      <c r="J1306" s="32"/>
      <c r="K1306" s="32"/>
      <c r="L1306" s="32"/>
      <c r="M1306" s="82"/>
    </row>
    <row r="1307" spans="3:13" x14ac:dyDescent="0.25">
      <c r="C1307" s="80"/>
      <c r="D1307" s="60"/>
      <c r="E1307" s="56" t="e">
        <f>IF(OR(D1307="",#REF!=""),"",NETWORKDAYS(#REF!,D1307))</f>
        <v>#REF!</v>
      </c>
      <c r="F1307" s="98"/>
      <c r="G1307" s="57"/>
      <c r="H1307" s="59"/>
      <c r="I1307" s="57"/>
      <c r="J1307" s="32"/>
      <c r="K1307" s="32"/>
      <c r="L1307" s="32"/>
      <c r="M1307" s="82"/>
    </row>
    <row r="1308" spans="3:13" x14ac:dyDescent="0.25">
      <c r="C1308" s="80"/>
      <c r="D1308" s="60"/>
      <c r="E1308" s="56" t="e">
        <f>IF(OR(D1308="",#REF!=""),"",NETWORKDAYS(#REF!,D1308))</f>
        <v>#REF!</v>
      </c>
      <c r="F1308" s="98"/>
      <c r="G1308" s="57"/>
      <c r="H1308" s="59"/>
      <c r="I1308" s="57"/>
      <c r="J1308" s="32"/>
      <c r="K1308" s="32"/>
      <c r="L1308" s="32"/>
      <c r="M1308" s="82"/>
    </row>
    <row r="1309" spans="3:13" x14ac:dyDescent="0.25">
      <c r="C1309" s="80"/>
      <c r="D1309" s="60"/>
      <c r="E1309" s="56" t="e">
        <f>IF(OR(D1309="",#REF!=""),"",NETWORKDAYS(#REF!,D1309))</f>
        <v>#REF!</v>
      </c>
      <c r="F1309" s="98"/>
      <c r="G1309" s="57"/>
      <c r="H1309" s="59"/>
      <c r="I1309" s="57"/>
      <c r="J1309" s="32"/>
      <c r="K1309" s="32"/>
      <c r="L1309" s="32"/>
      <c r="M1309" s="82"/>
    </row>
    <row r="1310" spans="3:13" x14ac:dyDescent="0.25">
      <c r="C1310" s="80"/>
      <c r="D1310" s="60"/>
      <c r="E1310" s="56" t="e">
        <f>IF(OR(D1310="",#REF!=""),"",NETWORKDAYS(#REF!,D1310))</f>
        <v>#REF!</v>
      </c>
      <c r="F1310" s="98"/>
      <c r="G1310" s="57"/>
      <c r="H1310" s="59"/>
      <c r="I1310" s="57"/>
      <c r="J1310" s="32"/>
      <c r="K1310" s="32"/>
      <c r="L1310" s="32"/>
      <c r="M1310" s="82"/>
    </row>
    <row r="1311" spans="3:13" x14ac:dyDescent="0.25">
      <c r="C1311" s="80"/>
      <c r="D1311" s="60"/>
      <c r="E1311" s="56" t="e">
        <f>IF(OR(D1311="",#REF!=""),"",NETWORKDAYS(#REF!,D1311))</f>
        <v>#REF!</v>
      </c>
      <c r="F1311" s="98"/>
      <c r="G1311" s="57"/>
      <c r="H1311" s="59"/>
      <c r="I1311" s="57"/>
      <c r="J1311" s="32"/>
      <c r="K1311" s="32"/>
      <c r="L1311" s="32"/>
      <c r="M1311" s="82"/>
    </row>
    <row r="1312" spans="3:13" x14ac:dyDescent="0.25">
      <c r="C1312" s="80"/>
      <c r="D1312" s="60"/>
      <c r="E1312" s="56" t="e">
        <f>IF(OR(D1312="",#REF!=""),"",NETWORKDAYS(#REF!,D1312))</f>
        <v>#REF!</v>
      </c>
      <c r="F1312" s="98"/>
      <c r="G1312" s="57"/>
      <c r="H1312" s="59"/>
      <c r="I1312" s="57"/>
      <c r="J1312" s="32"/>
      <c r="K1312" s="32"/>
      <c r="L1312" s="32"/>
      <c r="M1312" s="82"/>
    </row>
    <row r="1313" spans="3:13" x14ac:dyDescent="0.25">
      <c r="C1313" s="80"/>
      <c r="D1313" s="60"/>
      <c r="E1313" s="56" t="e">
        <f>IF(OR(D1313="",#REF!=""),"",NETWORKDAYS(#REF!,D1313))</f>
        <v>#REF!</v>
      </c>
      <c r="F1313" s="98"/>
      <c r="G1313" s="57"/>
      <c r="H1313" s="59"/>
      <c r="I1313" s="57"/>
      <c r="J1313" s="32"/>
      <c r="K1313" s="32"/>
      <c r="L1313" s="32"/>
      <c r="M1313" s="82"/>
    </row>
    <row r="1314" spans="3:13" x14ac:dyDescent="0.25">
      <c r="C1314" s="80"/>
      <c r="D1314" s="60"/>
      <c r="E1314" s="56" t="e">
        <f>IF(OR(D1314="",#REF!=""),"",NETWORKDAYS(#REF!,D1314))</f>
        <v>#REF!</v>
      </c>
      <c r="F1314" s="98"/>
      <c r="G1314" s="57"/>
      <c r="H1314" s="59"/>
      <c r="I1314" s="57"/>
      <c r="J1314" s="32"/>
      <c r="K1314" s="32"/>
      <c r="L1314" s="32"/>
      <c r="M1314" s="82"/>
    </row>
    <row r="1315" spans="3:13" x14ac:dyDescent="0.25">
      <c r="C1315" s="80"/>
      <c r="D1315" s="60"/>
      <c r="E1315" s="56" t="e">
        <f>IF(OR(D1315="",#REF!=""),"",NETWORKDAYS(#REF!,D1315))</f>
        <v>#REF!</v>
      </c>
      <c r="F1315" s="98"/>
      <c r="G1315" s="57"/>
      <c r="H1315" s="59"/>
      <c r="I1315" s="57"/>
      <c r="J1315" s="32"/>
      <c r="K1315" s="32"/>
      <c r="L1315" s="32"/>
      <c r="M1315" s="82"/>
    </row>
    <row r="1316" spans="3:13" x14ac:dyDescent="0.25">
      <c r="C1316" s="80"/>
      <c r="D1316" s="60"/>
      <c r="E1316" s="56" t="e">
        <f>IF(OR(D1316="",#REF!=""),"",NETWORKDAYS(#REF!,D1316))</f>
        <v>#REF!</v>
      </c>
      <c r="F1316" s="98"/>
      <c r="G1316" s="57"/>
      <c r="H1316" s="59"/>
      <c r="I1316" s="57"/>
      <c r="J1316" s="32"/>
      <c r="K1316" s="32"/>
      <c r="L1316" s="32"/>
      <c r="M1316" s="82"/>
    </row>
    <row r="1317" spans="3:13" x14ac:dyDescent="0.25">
      <c r="C1317" s="80"/>
      <c r="D1317" s="60"/>
      <c r="E1317" s="56" t="e">
        <f>IF(OR(D1317="",#REF!=""),"",NETWORKDAYS(#REF!,D1317))</f>
        <v>#REF!</v>
      </c>
      <c r="F1317" s="98"/>
      <c r="G1317" s="57"/>
      <c r="H1317" s="59"/>
      <c r="I1317" s="57"/>
      <c r="J1317" s="32"/>
      <c r="K1317" s="32"/>
      <c r="L1317" s="32"/>
      <c r="M1317" s="82"/>
    </row>
    <row r="1318" spans="3:13" x14ac:dyDescent="0.25">
      <c r="C1318" s="80"/>
      <c r="D1318" s="60"/>
      <c r="E1318" s="56" t="e">
        <f>IF(OR(D1318="",#REF!=""),"",NETWORKDAYS(#REF!,D1318))</f>
        <v>#REF!</v>
      </c>
      <c r="F1318" s="98"/>
      <c r="G1318" s="57"/>
      <c r="H1318" s="59"/>
      <c r="I1318" s="57"/>
      <c r="J1318" s="32"/>
      <c r="K1318" s="32"/>
      <c r="L1318" s="32"/>
      <c r="M1318" s="82"/>
    </row>
    <row r="1319" spans="3:13" x14ac:dyDescent="0.25">
      <c r="C1319" s="80"/>
      <c r="D1319" s="60"/>
      <c r="E1319" s="56" t="e">
        <f>IF(OR(D1319="",#REF!=""),"",NETWORKDAYS(#REF!,D1319))</f>
        <v>#REF!</v>
      </c>
      <c r="F1319" s="98"/>
      <c r="G1319" s="57"/>
      <c r="H1319" s="59"/>
      <c r="I1319" s="57"/>
      <c r="J1319" s="32"/>
      <c r="K1319" s="32"/>
      <c r="L1319" s="32"/>
      <c r="M1319" s="82"/>
    </row>
    <row r="1320" spans="3:13" x14ac:dyDescent="0.25">
      <c r="C1320" s="80"/>
      <c r="D1320" s="60"/>
      <c r="E1320" s="56" t="e">
        <f>IF(OR(D1320="",#REF!=""),"",NETWORKDAYS(#REF!,D1320))</f>
        <v>#REF!</v>
      </c>
      <c r="F1320" s="98"/>
      <c r="G1320" s="57"/>
      <c r="H1320" s="59"/>
      <c r="I1320" s="57"/>
      <c r="J1320" s="32"/>
      <c r="K1320" s="32"/>
      <c r="L1320" s="32"/>
      <c r="M1320" s="82"/>
    </row>
    <row r="1321" spans="3:13" x14ac:dyDescent="0.25">
      <c r="C1321" s="80"/>
      <c r="D1321" s="60"/>
      <c r="E1321" s="56" t="e">
        <f>IF(OR(D1321="",#REF!=""),"",NETWORKDAYS(#REF!,D1321))</f>
        <v>#REF!</v>
      </c>
      <c r="F1321" s="98"/>
      <c r="G1321" s="57"/>
      <c r="H1321" s="59"/>
      <c r="I1321" s="57"/>
      <c r="J1321" s="32"/>
      <c r="K1321" s="32"/>
      <c r="L1321" s="32"/>
      <c r="M1321" s="82"/>
    </row>
    <row r="1322" spans="3:13" x14ac:dyDescent="0.25">
      <c r="C1322" s="80"/>
      <c r="D1322" s="60"/>
      <c r="E1322" s="56" t="e">
        <f>IF(OR(D1322="",#REF!=""),"",NETWORKDAYS(#REF!,D1322))</f>
        <v>#REF!</v>
      </c>
      <c r="F1322" s="98"/>
      <c r="G1322" s="57"/>
      <c r="H1322" s="59"/>
      <c r="I1322" s="57"/>
      <c r="J1322" s="32"/>
      <c r="K1322" s="32"/>
      <c r="L1322" s="32"/>
      <c r="M1322" s="82"/>
    </row>
    <row r="1323" spans="3:13" x14ac:dyDescent="0.25">
      <c r="C1323" s="80"/>
      <c r="D1323" s="60"/>
      <c r="E1323" s="56" t="e">
        <f>IF(OR(D1323="",#REF!=""),"",NETWORKDAYS(#REF!,D1323))</f>
        <v>#REF!</v>
      </c>
      <c r="F1323" s="98"/>
      <c r="G1323" s="57"/>
      <c r="H1323" s="59"/>
      <c r="I1323" s="57"/>
      <c r="J1323" s="32"/>
      <c r="K1323" s="32"/>
      <c r="L1323" s="32"/>
      <c r="M1323" s="82"/>
    </row>
    <row r="1324" spans="3:13" x14ac:dyDescent="0.25">
      <c r="C1324" s="80"/>
      <c r="D1324" s="60"/>
      <c r="E1324" s="56" t="e">
        <f>IF(OR(D1324="",#REF!=""),"",NETWORKDAYS(#REF!,D1324))</f>
        <v>#REF!</v>
      </c>
      <c r="F1324" s="98"/>
      <c r="G1324" s="57"/>
      <c r="H1324" s="59"/>
      <c r="I1324" s="57"/>
      <c r="J1324" s="32"/>
      <c r="K1324" s="32"/>
      <c r="L1324" s="32"/>
      <c r="M1324" s="82"/>
    </row>
    <row r="1325" spans="3:13" x14ac:dyDescent="0.25">
      <c r="C1325" s="80"/>
      <c r="D1325" s="60"/>
      <c r="E1325" s="56" t="e">
        <f>IF(OR(D1325="",#REF!=""),"",NETWORKDAYS(#REF!,D1325))</f>
        <v>#REF!</v>
      </c>
      <c r="F1325" s="98"/>
      <c r="G1325" s="57"/>
      <c r="H1325" s="59"/>
      <c r="I1325" s="57"/>
      <c r="J1325" s="32"/>
      <c r="K1325" s="32"/>
      <c r="L1325" s="32"/>
      <c r="M1325" s="82"/>
    </row>
    <row r="1326" spans="3:13" x14ac:dyDescent="0.25">
      <c r="C1326" s="80"/>
      <c r="D1326" s="60"/>
      <c r="E1326" s="56" t="e">
        <f>IF(OR(D1326="",#REF!=""),"",NETWORKDAYS(#REF!,D1326))</f>
        <v>#REF!</v>
      </c>
      <c r="F1326" s="98"/>
      <c r="G1326" s="57"/>
      <c r="H1326" s="59"/>
      <c r="I1326" s="57"/>
      <c r="J1326" s="32"/>
      <c r="K1326" s="32"/>
      <c r="L1326" s="32"/>
      <c r="M1326" s="82"/>
    </row>
    <row r="1327" spans="3:13" x14ac:dyDescent="0.25">
      <c r="C1327" s="80"/>
      <c r="D1327" s="60"/>
      <c r="E1327" s="56" t="e">
        <f>IF(OR(D1327="",#REF!=""),"",NETWORKDAYS(#REF!,D1327))</f>
        <v>#REF!</v>
      </c>
      <c r="F1327" s="98"/>
      <c r="G1327" s="57"/>
      <c r="H1327" s="59"/>
      <c r="I1327" s="57"/>
      <c r="J1327" s="32"/>
      <c r="K1327" s="32"/>
      <c r="L1327" s="32"/>
      <c r="M1327" s="82"/>
    </row>
    <row r="1328" spans="3:13" x14ac:dyDescent="0.25">
      <c r="C1328" s="80"/>
      <c r="D1328" s="60"/>
      <c r="E1328" s="56" t="e">
        <f>IF(OR(D1328="",#REF!=""),"",NETWORKDAYS(#REF!,D1328))</f>
        <v>#REF!</v>
      </c>
      <c r="F1328" s="98"/>
      <c r="G1328" s="57"/>
      <c r="H1328" s="59"/>
      <c r="I1328" s="57"/>
      <c r="J1328" s="32"/>
      <c r="K1328" s="32"/>
      <c r="L1328" s="32"/>
      <c r="M1328" s="82"/>
    </row>
    <row r="1329" spans="3:13" x14ac:dyDescent="0.25">
      <c r="C1329" s="80"/>
      <c r="D1329" s="60"/>
      <c r="E1329" s="56" t="e">
        <f>IF(OR(D1329="",#REF!=""),"",NETWORKDAYS(#REF!,D1329))</f>
        <v>#REF!</v>
      </c>
      <c r="F1329" s="98"/>
      <c r="G1329" s="57"/>
      <c r="H1329" s="59"/>
      <c r="I1329" s="57"/>
      <c r="J1329" s="32"/>
      <c r="K1329" s="32"/>
      <c r="L1329" s="32"/>
      <c r="M1329" s="82"/>
    </row>
    <row r="1330" spans="3:13" x14ac:dyDescent="0.25">
      <c r="C1330" s="80"/>
      <c r="D1330" s="60"/>
      <c r="E1330" s="56" t="e">
        <f>IF(OR(D1330="",#REF!=""),"",NETWORKDAYS(#REF!,D1330))</f>
        <v>#REF!</v>
      </c>
      <c r="F1330" s="98"/>
      <c r="G1330" s="57"/>
      <c r="H1330" s="59"/>
      <c r="I1330" s="57"/>
      <c r="J1330" s="32"/>
      <c r="K1330" s="32"/>
      <c r="L1330" s="32"/>
      <c r="M1330" s="82"/>
    </row>
    <row r="1331" spans="3:13" x14ac:dyDescent="0.25">
      <c r="C1331" s="80"/>
      <c r="D1331" s="60"/>
      <c r="E1331" s="56" t="e">
        <f>IF(OR(D1331="",#REF!=""),"",NETWORKDAYS(#REF!,D1331))</f>
        <v>#REF!</v>
      </c>
      <c r="F1331" s="98"/>
      <c r="G1331" s="57"/>
      <c r="H1331" s="59"/>
      <c r="I1331" s="57"/>
      <c r="J1331" s="32"/>
      <c r="K1331" s="32"/>
      <c r="L1331" s="32"/>
      <c r="M1331" s="82"/>
    </row>
    <row r="1332" spans="3:13" x14ac:dyDescent="0.25">
      <c r="C1332" s="80"/>
      <c r="D1332" s="60"/>
      <c r="E1332" s="56" t="e">
        <f>IF(OR(D1332="",#REF!=""),"",NETWORKDAYS(#REF!,D1332))</f>
        <v>#REF!</v>
      </c>
      <c r="F1332" s="98"/>
      <c r="G1332" s="57"/>
      <c r="H1332" s="59"/>
      <c r="I1332" s="57"/>
      <c r="J1332" s="32"/>
      <c r="K1332" s="32"/>
      <c r="L1332" s="32"/>
      <c r="M1332" s="82"/>
    </row>
    <row r="1333" spans="3:13" x14ac:dyDescent="0.25">
      <c r="C1333" s="80"/>
      <c r="D1333" s="60"/>
      <c r="E1333" s="56" t="e">
        <f>IF(OR(D1333="",#REF!=""),"",NETWORKDAYS(#REF!,D1333))</f>
        <v>#REF!</v>
      </c>
      <c r="F1333" s="98"/>
      <c r="G1333" s="57"/>
      <c r="H1333" s="59"/>
      <c r="I1333" s="57"/>
      <c r="J1333" s="32"/>
      <c r="K1333" s="32"/>
      <c r="L1333" s="32"/>
      <c r="M1333" s="82"/>
    </row>
    <row r="1334" spans="3:13" x14ac:dyDescent="0.25">
      <c r="C1334" s="80"/>
      <c r="D1334" s="60"/>
      <c r="E1334" s="56" t="e">
        <f>IF(OR(D1334="",#REF!=""),"",NETWORKDAYS(#REF!,D1334))</f>
        <v>#REF!</v>
      </c>
      <c r="F1334" s="98"/>
      <c r="G1334" s="57"/>
      <c r="H1334" s="59"/>
      <c r="I1334" s="57"/>
      <c r="J1334" s="32"/>
      <c r="K1334" s="32"/>
      <c r="L1334" s="32"/>
      <c r="M1334" s="82"/>
    </row>
    <row r="1335" spans="3:13" x14ac:dyDescent="0.25">
      <c r="C1335" s="80"/>
      <c r="D1335" s="60"/>
      <c r="E1335" s="56" t="e">
        <f>IF(OR(D1335="",#REF!=""),"",NETWORKDAYS(#REF!,D1335))</f>
        <v>#REF!</v>
      </c>
      <c r="F1335" s="98"/>
      <c r="G1335" s="57"/>
      <c r="H1335" s="59"/>
      <c r="I1335" s="57"/>
      <c r="J1335" s="32"/>
      <c r="K1335" s="32"/>
      <c r="L1335" s="32"/>
      <c r="M1335" s="82"/>
    </row>
    <row r="1336" spans="3:13" x14ac:dyDescent="0.25">
      <c r="C1336" s="80"/>
      <c r="D1336" s="60"/>
      <c r="E1336" s="56" t="e">
        <f>IF(OR(D1336="",#REF!=""),"",NETWORKDAYS(#REF!,D1336))</f>
        <v>#REF!</v>
      </c>
      <c r="F1336" s="98"/>
      <c r="G1336" s="57"/>
      <c r="H1336" s="59"/>
      <c r="I1336" s="57"/>
      <c r="J1336" s="32"/>
      <c r="K1336" s="32"/>
      <c r="L1336" s="32"/>
      <c r="M1336" s="82"/>
    </row>
    <row r="1337" spans="3:13" x14ac:dyDescent="0.25">
      <c r="C1337" s="80"/>
      <c r="D1337" s="60"/>
      <c r="E1337" s="56" t="e">
        <f>IF(OR(D1337="",#REF!=""),"",NETWORKDAYS(#REF!,D1337))</f>
        <v>#REF!</v>
      </c>
      <c r="F1337" s="98"/>
      <c r="G1337" s="57"/>
      <c r="H1337" s="59"/>
      <c r="I1337" s="57"/>
      <c r="J1337" s="32"/>
      <c r="K1337" s="32"/>
      <c r="L1337" s="32"/>
      <c r="M1337" s="82"/>
    </row>
    <row r="1338" spans="3:13" x14ac:dyDescent="0.25">
      <c r="C1338" s="80"/>
      <c r="D1338" s="60"/>
      <c r="E1338" s="56" t="e">
        <f>IF(OR(D1338="",#REF!=""),"",NETWORKDAYS(#REF!,D1338))</f>
        <v>#REF!</v>
      </c>
      <c r="F1338" s="98"/>
      <c r="G1338" s="57"/>
      <c r="H1338" s="59"/>
      <c r="I1338" s="57"/>
      <c r="J1338" s="32"/>
      <c r="K1338" s="32"/>
      <c r="L1338" s="32"/>
      <c r="M1338" s="82"/>
    </row>
    <row r="1339" spans="3:13" x14ac:dyDescent="0.25">
      <c r="C1339" s="80"/>
      <c r="D1339" s="60"/>
      <c r="E1339" s="56" t="e">
        <f>IF(OR(D1339="",#REF!=""),"",NETWORKDAYS(#REF!,D1339))</f>
        <v>#REF!</v>
      </c>
      <c r="F1339" s="98"/>
      <c r="G1339" s="57"/>
      <c r="H1339" s="59"/>
      <c r="I1339" s="57"/>
      <c r="J1339" s="32"/>
      <c r="K1339" s="32"/>
      <c r="L1339" s="32"/>
      <c r="M1339" s="82"/>
    </row>
    <row r="1340" spans="3:13" x14ac:dyDescent="0.25">
      <c r="C1340" s="80"/>
      <c r="D1340" s="60"/>
      <c r="E1340" s="56" t="e">
        <f>IF(OR(D1340="",#REF!=""),"",NETWORKDAYS(#REF!,D1340))</f>
        <v>#REF!</v>
      </c>
      <c r="F1340" s="98"/>
      <c r="G1340" s="57"/>
      <c r="H1340" s="59"/>
      <c r="I1340" s="57"/>
      <c r="J1340" s="32"/>
      <c r="K1340" s="32"/>
      <c r="L1340" s="32"/>
      <c r="M1340" s="82"/>
    </row>
    <row r="1341" spans="3:13" x14ac:dyDescent="0.25">
      <c r="C1341" s="80"/>
      <c r="D1341" s="60"/>
      <c r="E1341" s="56" t="e">
        <f>IF(OR(D1341="",#REF!=""),"",NETWORKDAYS(#REF!,D1341))</f>
        <v>#REF!</v>
      </c>
      <c r="F1341" s="98"/>
      <c r="G1341" s="57"/>
      <c r="H1341" s="59"/>
      <c r="I1341" s="57"/>
      <c r="J1341" s="32"/>
      <c r="K1341" s="32"/>
      <c r="L1341" s="32"/>
      <c r="M1341" s="82"/>
    </row>
    <row r="1342" spans="3:13" x14ac:dyDescent="0.25">
      <c r="C1342" s="80"/>
      <c r="D1342" s="60"/>
      <c r="E1342" s="56" t="e">
        <f>IF(OR(D1342="",#REF!=""),"",NETWORKDAYS(#REF!,D1342))</f>
        <v>#REF!</v>
      </c>
      <c r="F1342" s="98"/>
      <c r="G1342" s="57"/>
      <c r="H1342" s="59"/>
      <c r="I1342" s="57"/>
      <c r="J1342" s="32"/>
      <c r="K1342" s="32"/>
      <c r="L1342" s="32"/>
      <c r="M1342" s="82"/>
    </row>
    <row r="1343" spans="3:13" x14ac:dyDescent="0.25">
      <c r="C1343" s="80"/>
      <c r="D1343" s="60"/>
      <c r="E1343" s="56" t="e">
        <f>IF(OR(D1343="",#REF!=""),"",NETWORKDAYS(#REF!,D1343))</f>
        <v>#REF!</v>
      </c>
      <c r="F1343" s="98"/>
      <c r="G1343" s="57"/>
      <c r="H1343" s="59"/>
      <c r="I1343" s="57"/>
      <c r="J1343" s="32"/>
      <c r="K1343" s="32"/>
      <c r="L1343" s="32"/>
      <c r="M1343" s="82"/>
    </row>
    <row r="1344" spans="3:13" x14ac:dyDescent="0.25">
      <c r="C1344" s="80"/>
      <c r="D1344" s="60"/>
      <c r="E1344" s="56" t="e">
        <f>IF(OR(D1344="",#REF!=""),"",NETWORKDAYS(#REF!,D1344))</f>
        <v>#REF!</v>
      </c>
      <c r="F1344" s="98"/>
      <c r="G1344" s="57"/>
      <c r="H1344" s="59"/>
      <c r="I1344" s="57"/>
      <c r="J1344" s="32"/>
      <c r="K1344" s="32"/>
      <c r="L1344" s="32"/>
      <c r="M1344" s="82"/>
    </row>
    <row r="1345" spans="3:13" x14ac:dyDescent="0.25">
      <c r="C1345" s="80"/>
      <c r="D1345" s="60"/>
      <c r="E1345" s="56" t="e">
        <f>IF(OR(D1345="",#REF!=""),"",NETWORKDAYS(#REF!,D1345))</f>
        <v>#REF!</v>
      </c>
      <c r="F1345" s="98"/>
      <c r="G1345" s="57"/>
      <c r="H1345" s="59"/>
      <c r="I1345" s="57"/>
      <c r="J1345" s="32"/>
      <c r="K1345" s="32"/>
      <c r="L1345" s="32"/>
      <c r="M1345" s="82"/>
    </row>
    <row r="1346" spans="3:13" x14ac:dyDescent="0.25">
      <c r="C1346" s="80"/>
      <c r="D1346" s="60"/>
      <c r="E1346" s="56" t="e">
        <f>IF(OR(D1346="",#REF!=""),"",NETWORKDAYS(#REF!,D1346))</f>
        <v>#REF!</v>
      </c>
      <c r="F1346" s="98"/>
      <c r="G1346" s="57"/>
      <c r="H1346" s="59"/>
      <c r="I1346" s="57"/>
      <c r="J1346" s="32"/>
      <c r="K1346" s="32"/>
      <c r="L1346" s="32"/>
      <c r="M1346" s="82"/>
    </row>
    <row r="1347" spans="3:13" x14ac:dyDescent="0.25">
      <c r="C1347" s="80"/>
      <c r="D1347" s="60"/>
      <c r="E1347" s="56" t="e">
        <f>IF(OR(D1347="",#REF!=""),"",NETWORKDAYS(#REF!,D1347))</f>
        <v>#REF!</v>
      </c>
      <c r="F1347" s="98"/>
      <c r="G1347" s="57"/>
      <c r="H1347" s="59"/>
      <c r="I1347" s="57"/>
      <c r="J1347" s="32"/>
      <c r="K1347" s="32"/>
      <c r="L1347" s="32"/>
      <c r="M1347" s="82"/>
    </row>
    <row r="1348" spans="3:13" x14ac:dyDescent="0.25">
      <c r="C1348" s="80"/>
      <c r="D1348" s="60"/>
      <c r="E1348" s="56" t="e">
        <f>IF(OR(D1348="",#REF!=""),"",NETWORKDAYS(#REF!,D1348))</f>
        <v>#REF!</v>
      </c>
      <c r="F1348" s="98"/>
      <c r="G1348" s="57"/>
      <c r="H1348" s="59"/>
      <c r="I1348" s="57"/>
      <c r="J1348" s="32"/>
      <c r="K1348" s="32"/>
      <c r="L1348" s="32"/>
      <c r="M1348" s="82"/>
    </row>
    <row r="1349" spans="3:13" x14ac:dyDescent="0.25">
      <c r="C1349" s="80"/>
      <c r="D1349" s="60"/>
      <c r="E1349" s="56" t="e">
        <f>IF(OR(D1349="",#REF!=""),"",NETWORKDAYS(#REF!,D1349))</f>
        <v>#REF!</v>
      </c>
      <c r="F1349" s="98"/>
      <c r="G1349" s="57"/>
      <c r="H1349" s="59"/>
      <c r="I1349" s="57"/>
      <c r="J1349" s="32"/>
      <c r="K1349" s="32"/>
      <c r="L1349" s="32"/>
      <c r="M1349" s="82"/>
    </row>
    <row r="1350" spans="3:13" x14ac:dyDescent="0.25">
      <c r="C1350" s="80"/>
      <c r="D1350" s="60"/>
      <c r="E1350" s="56" t="e">
        <f>IF(OR(D1350="",#REF!=""),"",NETWORKDAYS(#REF!,D1350))</f>
        <v>#REF!</v>
      </c>
      <c r="F1350" s="98"/>
      <c r="G1350" s="57"/>
      <c r="H1350" s="59"/>
      <c r="I1350" s="57"/>
      <c r="J1350" s="32"/>
      <c r="K1350" s="32"/>
      <c r="L1350" s="32"/>
      <c r="M1350" s="82"/>
    </row>
    <row r="1351" spans="3:13" x14ac:dyDescent="0.25">
      <c r="C1351" s="80"/>
      <c r="D1351" s="60"/>
      <c r="E1351" s="56" t="e">
        <f>IF(OR(D1351="",#REF!=""),"",NETWORKDAYS(#REF!,D1351))</f>
        <v>#REF!</v>
      </c>
      <c r="F1351" s="98"/>
      <c r="G1351" s="57"/>
      <c r="H1351" s="59"/>
      <c r="I1351" s="57"/>
      <c r="J1351" s="32"/>
      <c r="K1351" s="32"/>
      <c r="L1351" s="32"/>
      <c r="M1351" s="82"/>
    </row>
    <row r="1352" spans="3:13" x14ac:dyDescent="0.25">
      <c r="C1352" s="80"/>
      <c r="D1352" s="60"/>
      <c r="E1352" s="56" t="e">
        <f>IF(OR(D1352="",#REF!=""),"",NETWORKDAYS(#REF!,D1352))</f>
        <v>#REF!</v>
      </c>
      <c r="F1352" s="98"/>
      <c r="G1352" s="57"/>
      <c r="H1352" s="59"/>
      <c r="I1352" s="57"/>
      <c r="J1352" s="32"/>
      <c r="K1352" s="32"/>
      <c r="L1352" s="32"/>
      <c r="M1352" s="82"/>
    </row>
    <row r="1353" spans="3:13" x14ac:dyDescent="0.25">
      <c r="C1353" s="80"/>
      <c r="D1353" s="60"/>
      <c r="E1353" s="56" t="e">
        <f>IF(OR(D1353="",#REF!=""),"",NETWORKDAYS(#REF!,D1353))</f>
        <v>#REF!</v>
      </c>
      <c r="F1353" s="98"/>
      <c r="G1353" s="57"/>
      <c r="H1353" s="59"/>
      <c r="I1353" s="57"/>
      <c r="J1353" s="32"/>
      <c r="K1353" s="32"/>
      <c r="L1353" s="32"/>
      <c r="M1353" s="82"/>
    </row>
    <row r="1354" spans="3:13" x14ac:dyDescent="0.25">
      <c r="C1354" s="80"/>
      <c r="D1354" s="60"/>
      <c r="E1354" s="56" t="e">
        <f>IF(OR(D1354="",#REF!=""),"",NETWORKDAYS(#REF!,D1354))</f>
        <v>#REF!</v>
      </c>
      <c r="F1354" s="98"/>
      <c r="G1354" s="57"/>
      <c r="H1354" s="59"/>
      <c r="I1354" s="57"/>
      <c r="J1354" s="32"/>
      <c r="K1354" s="32"/>
      <c r="L1354" s="32"/>
      <c r="M1354" s="82"/>
    </row>
    <row r="1355" spans="3:13" x14ac:dyDescent="0.25">
      <c r="C1355" s="80"/>
      <c r="D1355" s="60"/>
      <c r="E1355" s="56" t="e">
        <f>IF(OR(D1355="",#REF!=""),"",NETWORKDAYS(#REF!,D1355))</f>
        <v>#REF!</v>
      </c>
      <c r="F1355" s="98"/>
      <c r="G1355" s="57"/>
      <c r="H1355" s="59"/>
      <c r="I1355" s="57"/>
      <c r="J1355" s="32"/>
      <c r="K1355" s="32"/>
      <c r="L1355" s="32"/>
      <c r="M1355" s="82"/>
    </row>
    <row r="1356" spans="3:13" x14ac:dyDescent="0.25">
      <c r="C1356" s="80"/>
      <c r="D1356" s="60"/>
      <c r="E1356" s="56" t="e">
        <f>IF(OR(D1356="",#REF!=""),"",NETWORKDAYS(#REF!,D1356))</f>
        <v>#REF!</v>
      </c>
      <c r="F1356" s="98"/>
      <c r="G1356" s="57"/>
      <c r="H1356" s="59"/>
      <c r="I1356" s="57"/>
      <c r="J1356" s="32"/>
      <c r="K1356" s="32"/>
      <c r="L1356" s="32"/>
      <c r="M1356" s="82"/>
    </row>
    <row r="1357" spans="3:13" x14ac:dyDescent="0.25">
      <c r="C1357" s="80"/>
      <c r="D1357" s="60"/>
      <c r="E1357" s="56" t="e">
        <f>IF(OR(D1357="",#REF!=""),"",NETWORKDAYS(#REF!,D1357))</f>
        <v>#REF!</v>
      </c>
      <c r="F1357" s="98"/>
      <c r="G1357" s="57"/>
      <c r="H1357" s="59"/>
      <c r="I1357" s="57"/>
      <c r="J1357" s="32"/>
      <c r="K1357" s="32"/>
      <c r="L1357" s="32"/>
      <c r="M1357" s="82"/>
    </row>
    <row r="1358" spans="3:13" x14ac:dyDescent="0.25">
      <c r="C1358" s="80"/>
      <c r="D1358" s="60"/>
      <c r="E1358" s="56" t="e">
        <f>IF(OR(D1358="",#REF!=""),"",NETWORKDAYS(#REF!,D1358))</f>
        <v>#REF!</v>
      </c>
      <c r="F1358" s="98"/>
      <c r="G1358" s="57"/>
      <c r="H1358" s="59"/>
      <c r="I1358" s="57"/>
      <c r="J1358" s="32"/>
      <c r="K1358" s="32"/>
      <c r="L1358" s="32"/>
      <c r="M1358" s="82"/>
    </row>
    <row r="1359" spans="3:13" x14ac:dyDescent="0.25">
      <c r="C1359" s="80"/>
      <c r="D1359" s="60"/>
      <c r="E1359" s="56" t="e">
        <f>IF(OR(D1359="",#REF!=""),"",NETWORKDAYS(#REF!,D1359))</f>
        <v>#REF!</v>
      </c>
      <c r="F1359" s="98"/>
      <c r="G1359" s="57"/>
      <c r="H1359" s="59"/>
      <c r="I1359" s="57"/>
      <c r="J1359" s="32"/>
      <c r="K1359" s="32"/>
      <c r="L1359" s="32"/>
      <c r="M1359" s="82"/>
    </row>
    <row r="1360" spans="3:13" x14ac:dyDescent="0.25">
      <c r="C1360" s="80"/>
      <c r="D1360" s="60"/>
      <c r="E1360" s="56" t="e">
        <f>IF(OR(D1360="",#REF!=""),"",NETWORKDAYS(#REF!,D1360))</f>
        <v>#REF!</v>
      </c>
      <c r="F1360" s="98"/>
      <c r="G1360" s="57"/>
      <c r="H1360" s="59"/>
      <c r="I1360" s="57"/>
      <c r="J1360" s="32"/>
      <c r="K1360" s="32"/>
      <c r="L1360" s="32"/>
      <c r="M1360" s="82"/>
    </row>
    <row r="1361" spans="3:13" x14ac:dyDescent="0.25">
      <c r="C1361" s="80"/>
      <c r="D1361" s="60"/>
      <c r="E1361" s="56" t="e">
        <f>IF(OR(D1361="",#REF!=""),"",NETWORKDAYS(#REF!,D1361))</f>
        <v>#REF!</v>
      </c>
      <c r="F1361" s="98"/>
      <c r="G1361" s="57"/>
      <c r="H1361" s="59"/>
      <c r="I1361" s="57"/>
      <c r="J1361" s="32"/>
      <c r="K1361" s="32"/>
      <c r="L1361" s="32"/>
      <c r="M1361" s="82"/>
    </row>
    <row r="1362" spans="3:13" x14ac:dyDescent="0.25">
      <c r="C1362" s="80"/>
      <c r="D1362" s="60"/>
      <c r="E1362" s="56" t="e">
        <f>IF(OR(D1362="",#REF!=""),"",NETWORKDAYS(#REF!,D1362))</f>
        <v>#REF!</v>
      </c>
      <c r="F1362" s="98"/>
      <c r="G1362" s="57"/>
      <c r="H1362" s="59"/>
      <c r="I1362" s="57"/>
      <c r="J1362" s="32"/>
      <c r="K1362" s="32"/>
      <c r="L1362" s="32"/>
      <c r="M1362" s="82"/>
    </row>
    <row r="1363" spans="3:13" x14ac:dyDescent="0.25">
      <c r="C1363" s="80"/>
      <c r="D1363" s="60"/>
      <c r="E1363" s="56" t="e">
        <f>IF(OR(D1363="",#REF!=""),"",NETWORKDAYS(#REF!,D1363))</f>
        <v>#REF!</v>
      </c>
      <c r="F1363" s="98"/>
      <c r="G1363" s="57"/>
      <c r="H1363" s="59"/>
      <c r="I1363" s="57"/>
      <c r="J1363" s="32"/>
      <c r="K1363" s="32"/>
      <c r="L1363" s="32"/>
      <c r="M1363" s="82"/>
    </row>
    <row r="1364" spans="3:13" x14ac:dyDescent="0.25">
      <c r="C1364" s="80"/>
      <c r="D1364" s="60"/>
      <c r="E1364" s="56" t="e">
        <f>IF(OR(D1364="",#REF!=""),"",NETWORKDAYS(#REF!,D1364))</f>
        <v>#REF!</v>
      </c>
      <c r="F1364" s="98"/>
      <c r="G1364" s="57"/>
      <c r="H1364" s="59"/>
      <c r="I1364" s="57"/>
      <c r="J1364" s="32"/>
      <c r="K1364" s="32"/>
      <c r="L1364" s="32"/>
      <c r="M1364" s="82"/>
    </row>
    <row r="1365" spans="3:13" x14ac:dyDescent="0.25">
      <c r="C1365" s="80"/>
      <c r="D1365" s="60"/>
      <c r="E1365" s="56" t="e">
        <f>IF(OR(D1365="",#REF!=""),"",NETWORKDAYS(#REF!,D1365))</f>
        <v>#REF!</v>
      </c>
      <c r="F1365" s="98"/>
      <c r="G1365" s="57"/>
      <c r="H1365" s="59"/>
      <c r="I1365" s="57"/>
      <c r="J1365" s="32"/>
      <c r="K1365" s="32"/>
      <c r="L1365" s="32"/>
      <c r="M1365" s="82"/>
    </row>
    <row r="1366" spans="3:13" x14ac:dyDescent="0.25">
      <c r="C1366" s="80"/>
      <c r="D1366" s="60"/>
      <c r="E1366" s="56" t="e">
        <f>IF(OR(D1366="",#REF!=""),"",NETWORKDAYS(#REF!,D1366))</f>
        <v>#REF!</v>
      </c>
      <c r="F1366" s="98"/>
      <c r="G1366" s="57"/>
      <c r="H1366" s="59"/>
      <c r="I1366" s="57"/>
      <c r="J1366" s="32"/>
      <c r="K1366" s="32"/>
      <c r="L1366" s="32"/>
      <c r="M1366" s="82"/>
    </row>
    <row r="1367" spans="3:13" x14ac:dyDescent="0.25">
      <c r="C1367" s="80"/>
      <c r="D1367" s="60"/>
      <c r="E1367" s="56" t="e">
        <f>IF(OR(D1367="",#REF!=""),"",NETWORKDAYS(#REF!,D1367))</f>
        <v>#REF!</v>
      </c>
      <c r="F1367" s="98"/>
      <c r="G1367" s="57"/>
      <c r="H1367" s="59"/>
      <c r="I1367" s="57"/>
      <c r="J1367" s="32"/>
      <c r="K1367" s="32"/>
      <c r="L1367" s="32"/>
      <c r="M1367" s="82"/>
    </row>
    <row r="1368" spans="3:13" x14ac:dyDescent="0.25">
      <c r="C1368" s="80"/>
      <c r="D1368" s="60"/>
      <c r="E1368" s="56" t="e">
        <f>IF(OR(D1368="",#REF!=""),"",NETWORKDAYS(#REF!,D1368))</f>
        <v>#REF!</v>
      </c>
      <c r="F1368" s="98"/>
      <c r="G1368" s="57"/>
      <c r="H1368" s="59"/>
      <c r="I1368" s="57"/>
      <c r="J1368" s="32"/>
      <c r="K1368" s="32"/>
      <c r="L1368" s="32"/>
      <c r="M1368" s="82"/>
    </row>
    <row r="1369" spans="3:13" x14ac:dyDescent="0.25">
      <c r="C1369" s="80"/>
      <c r="D1369" s="60"/>
      <c r="E1369" s="56" t="e">
        <f>IF(OR(D1369="",#REF!=""),"",NETWORKDAYS(#REF!,D1369))</f>
        <v>#REF!</v>
      </c>
      <c r="F1369" s="98"/>
      <c r="G1369" s="57"/>
      <c r="H1369" s="59"/>
      <c r="I1369" s="57"/>
      <c r="J1369" s="32"/>
      <c r="K1369" s="32"/>
      <c r="L1369" s="32"/>
      <c r="M1369" s="82"/>
    </row>
    <row r="1370" spans="3:13" x14ac:dyDescent="0.25">
      <c r="C1370" s="80"/>
      <c r="D1370" s="60"/>
      <c r="E1370" s="56" t="e">
        <f>IF(OR(D1370="",#REF!=""),"",NETWORKDAYS(#REF!,D1370))</f>
        <v>#REF!</v>
      </c>
      <c r="F1370" s="98"/>
      <c r="G1370" s="57"/>
      <c r="H1370" s="59"/>
      <c r="I1370" s="57"/>
      <c r="J1370" s="32"/>
      <c r="K1370" s="32"/>
      <c r="L1370" s="32"/>
      <c r="M1370" s="82"/>
    </row>
    <row r="1371" spans="3:13" x14ac:dyDescent="0.25">
      <c r="C1371" s="80"/>
      <c r="D1371" s="60"/>
      <c r="E1371" s="56" t="e">
        <f>IF(OR(D1371="",#REF!=""),"",NETWORKDAYS(#REF!,D1371))</f>
        <v>#REF!</v>
      </c>
      <c r="F1371" s="98"/>
      <c r="G1371" s="57"/>
      <c r="H1371" s="59"/>
      <c r="I1371" s="57"/>
      <c r="J1371" s="32"/>
      <c r="K1371" s="32"/>
      <c r="L1371" s="32"/>
      <c r="M1371" s="82"/>
    </row>
    <row r="1372" spans="3:13" x14ac:dyDescent="0.25">
      <c r="C1372" s="80"/>
      <c r="D1372" s="60"/>
      <c r="E1372" s="56" t="e">
        <f>IF(OR(D1372="",#REF!=""),"",NETWORKDAYS(#REF!,D1372))</f>
        <v>#REF!</v>
      </c>
      <c r="F1372" s="98"/>
      <c r="G1372" s="57"/>
      <c r="H1372" s="59"/>
      <c r="I1372" s="57"/>
      <c r="J1372" s="32"/>
      <c r="K1372" s="32"/>
      <c r="L1372" s="32"/>
      <c r="M1372" s="82"/>
    </row>
    <row r="1373" spans="3:13" x14ac:dyDescent="0.25">
      <c r="C1373" s="80"/>
      <c r="D1373" s="60"/>
      <c r="E1373" s="56" t="e">
        <f>IF(OR(D1373="",#REF!=""),"",NETWORKDAYS(#REF!,D1373))</f>
        <v>#REF!</v>
      </c>
      <c r="F1373" s="98"/>
      <c r="G1373" s="57"/>
      <c r="H1373" s="59"/>
      <c r="I1373" s="57"/>
      <c r="J1373" s="32"/>
      <c r="K1373" s="32"/>
      <c r="L1373" s="32"/>
      <c r="M1373" s="82"/>
    </row>
    <row r="1374" spans="3:13" x14ac:dyDescent="0.25">
      <c r="C1374" s="80"/>
      <c r="D1374" s="60"/>
      <c r="E1374" s="56" t="e">
        <f>IF(OR(D1374="",#REF!=""),"",NETWORKDAYS(#REF!,D1374))</f>
        <v>#REF!</v>
      </c>
      <c r="F1374" s="98"/>
      <c r="G1374" s="57"/>
      <c r="H1374" s="59"/>
      <c r="I1374" s="57"/>
      <c r="J1374" s="32"/>
      <c r="K1374" s="32"/>
      <c r="L1374" s="32"/>
      <c r="M1374" s="82"/>
    </row>
    <row r="1375" spans="3:13" x14ac:dyDescent="0.25">
      <c r="C1375" s="80"/>
      <c r="D1375" s="60"/>
      <c r="E1375" s="56" t="e">
        <f>IF(OR(D1375="",#REF!=""),"",NETWORKDAYS(#REF!,D1375))</f>
        <v>#REF!</v>
      </c>
      <c r="F1375" s="98"/>
      <c r="G1375" s="57"/>
      <c r="H1375" s="59"/>
      <c r="I1375" s="57"/>
      <c r="J1375" s="32"/>
      <c r="K1375" s="32"/>
      <c r="L1375" s="32"/>
      <c r="M1375" s="82"/>
    </row>
    <row r="1376" spans="3:13" x14ac:dyDescent="0.25">
      <c r="C1376" s="80"/>
      <c r="D1376" s="60"/>
      <c r="E1376" s="56" t="e">
        <f>IF(OR(D1376="",#REF!=""),"",NETWORKDAYS(#REF!,D1376))</f>
        <v>#REF!</v>
      </c>
      <c r="F1376" s="98"/>
      <c r="G1376" s="57"/>
      <c r="H1376" s="59"/>
      <c r="I1376" s="57"/>
      <c r="J1376" s="32"/>
      <c r="K1376" s="32"/>
      <c r="L1376" s="32"/>
      <c r="M1376" s="82"/>
    </row>
    <row r="1377" spans="3:13" x14ac:dyDescent="0.25">
      <c r="C1377" s="80"/>
      <c r="D1377" s="60"/>
      <c r="E1377" s="56" t="e">
        <f>IF(OR(D1377="",#REF!=""),"",NETWORKDAYS(#REF!,D1377))</f>
        <v>#REF!</v>
      </c>
      <c r="F1377" s="98"/>
      <c r="G1377" s="57"/>
      <c r="H1377" s="59"/>
      <c r="I1377" s="57"/>
      <c r="J1377" s="32"/>
      <c r="K1377" s="32"/>
      <c r="L1377" s="32"/>
      <c r="M1377" s="82"/>
    </row>
    <row r="1378" spans="3:13" x14ac:dyDescent="0.25">
      <c r="C1378" s="80"/>
      <c r="D1378" s="60"/>
      <c r="E1378" s="56" t="e">
        <f>IF(OR(D1378="",#REF!=""),"",NETWORKDAYS(#REF!,D1378))</f>
        <v>#REF!</v>
      </c>
      <c r="F1378" s="98"/>
      <c r="G1378" s="57"/>
      <c r="H1378" s="59"/>
      <c r="I1378" s="57"/>
      <c r="J1378" s="32"/>
      <c r="K1378" s="32"/>
      <c r="L1378" s="32"/>
      <c r="M1378" s="82"/>
    </row>
    <row r="1379" spans="3:13" x14ac:dyDescent="0.25">
      <c r="C1379" s="80"/>
      <c r="D1379" s="60"/>
      <c r="E1379" s="56" t="e">
        <f>IF(OR(D1379="",#REF!=""),"",NETWORKDAYS(#REF!,D1379))</f>
        <v>#REF!</v>
      </c>
      <c r="F1379" s="98"/>
      <c r="G1379" s="57"/>
      <c r="H1379" s="59"/>
      <c r="I1379" s="57"/>
      <c r="J1379" s="32"/>
      <c r="K1379" s="32"/>
      <c r="L1379" s="32"/>
      <c r="M1379" s="82"/>
    </row>
    <row r="1380" spans="3:13" x14ac:dyDescent="0.25">
      <c r="C1380" s="80"/>
      <c r="D1380" s="60"/>
      <c r="E1380" s="56" t="e">
        <f>IF(OR(D1380="",#REF!=""),"",NETWORKDAYS(#REF!,D1380))</f>
        <v>#REF!</v>
      </c>
      <c r="F1380" s="98"/>
      <c r="G1380" s="57"/>
      <c r="H1380" s="59"/>
      <c r="I1380" s="57"/>
      <c r="J1380" s="32"/>
      <c r="K1380" s="32"/>
      <c r="L1380" s="32"/>
      <c r="M1380" s="82"/>
    </row>
    <row r="1381" spans="3:13" x14ac:dyDescent="0.25">
      <c r="C1381" s="80"/>
      <c r="D1381" s="60"/>
      <c r="E1381" s="56" t="e">
        <f>IF(OR(D1381="",#REF!=""),"",NETWORKDAYS(#REF!,D1381))</f>
        <v>#REF!</v>
      </c>
      <c r="F1381" s="98"/>
      <c r="G1381" s="57"/>
      <c r="H1381" s="59"/>
      <c r="I1381" s="57"/>
      <c r="J1381" s="32"/>
      <c r="K1381" s="32"/>
      <c r="L1381" s="32"/>
      <c r="M1381" s="82"/>
    </row>
    <row r="1382" spans="3:13" x14ac:dyDescent="0.25">
      <c r="C1382" s="80"/>
      <c r="D1382" s="60"/>
      <c r="E1382" s="56" t="e">
        <f>IF(OR(D1382="",#REF!=""),"",NETWORKDAYS(#REF!,D1382))</f>
        <v>#REF!</v>
      </c>
      <c r="F1382" s="98"/>
      <c r="G1382" s="57"/>
      <c r="H1382" s="59"/>
      <c r="I1382" s="57"/>
      <c r="J1382" s="32"/>
      <c r="K1382" s="32"/>
      <c r="L1382" s="32"/>
      <c r="M1382" s="82"/>
    </row>
    <row r="1383" spans="3:13" x14ac:dyDescent="0.25">
      <c r="C1383" s="80"/>
      <c r="D1383" s="60"/>
      <c r="E1383" s="56" t="e">
        <f>IF(OR(D1383="",#REF!=""),"",NETWORKDAYS(#REF!,D1383))</f>
        <v>#REF!</v>
      </c>
      <c r="F1383" s="98"/>
      <c r="G1383" s="57"/>
      <c r="H1383" s="59"/>
      <c r="I1383" s="57"/>
      <c r="J1383" s="32"/>
      <c r="K1383" s="32"/>
      <c r="L1383" s="32"/>
      <c r="M1383" s="82"/>
    </row>
    <row r="1384" spans="3:13" x14ac:dyDescent="0.25">
      <c r="C1384" s="80"/>
      <c r="D1384" s="60"/>
      <c r="E1384" s="56" t="e">
        <f>IF(OR(D1384="",#REF!=""),"",NETWORKDAYS(#REF!,D1384))</f>
        <v>#REF!</v>
      </c>
      <c r="F1384" s="98"/>
      <c r="G1384" s="57"/>
      <c r="H1384" s="59"/>
      <c r="I1384" s="57"/>
      <c r="J1384" s="32"/>
      <c r="K1384" s="32"/>
      <c r="L1384" s="32"/>
      <c r="M1384" s="82"/>
    </row>
    <row r="1385" spans="3:13" x14ac:dyDescent="0.25">
      <c r="C1385" s="80"/>
      <c r="D1385" s="60"/>
      <c r="E1385" s="56" t="e">
        <f>IF(OR(D1385="",#REF!=""),"",NETWORKDAYS(#REF!,D1385))</f>
        <v>#REF!</v>
      </c>
      <c r="F1385" s="98"/>
      <c r="G1385" s="57"/>
      <c r="H1385" s="59"/>
      <c r="I1385" s="57"/>
      <c r="J1385" s="32"/>
      <c r="K1385" s="32"/>
      <c r="L1385" s="32"/>
      <c r="M1385" s="82"/>
    </row>
    <row r="1386" spans="3:13" x14ac:dyDescent="0.25">
      <c r="C1386" s="80"/>
      <c r="D1386" s="60"/>
      <c r="E1386" s="56" t="e">
        <f>IF(OR(D1386="",#REF!=""),"",NETWORKDAYS(#REF!,D1386))</f>
        <v>#REF!</v>
      </c>
      <c r="F1386" s="98"/>
      <c r="G1386" s="57"/>
      <c r="H1386" s="59"/>
      <c r="I1386" s="57"/>
      <c r="J1386" s="32"/>
      <c r="K1386" s="32"/>
      <c r="L1386" s="32"/>
      <c r="M1386" s="82"/>
    </row>
    <row r="1387" spans="3:13" x14ac:dyDescent="0.25">
      <c r="C1387" s="80"/>
      <c r="D1387" s="60"/>
      <c r="E1387" s="56" t="e">
        <f>IF(OR(D1387="",#REF!=""),"",NETWORKDAYS(#REF!,D1387))</f>
        <v>#REF!</v>
      </c>
      <c r="F1387" s="98"/>
      <c r="G1387" s="57"/>
      <c r="H1387" s="59"/>
      <c r="I1387" s="57"/>
      <c r="J1387" s="32"/>
      <c r="K1387" s="32"/>
      <c r="L1387" s="32"/>
      <c r="M1387" s="82"/>
    </row>
    <row r="1388" spans="3:13" x14ac:dyDescent="0.25">
      <c r="C1388" s="80"/>
      <c r="D1388" s="60"/>
      <c r="E1388" s="56" t="e">
        <f>IF(OR(D1388="",#REF!=""),"",NETWORKDAYS(#REF!,D1388))</f>
        <v>#REF!</v>
      </c>
      <c r="F1388" s="98"/>
      <c r="G1388" s="57"/>
      <c r="H1388" s="59"/>
      <c r="I1388" s="57"/>
      <c r="J1388" s="32"/>
      <c r="K1388" s="32"/>
      <c r="L1388" s="32"/>
      <c r="M1388" s="82"/>
    </row>
    <row r="1389" spans="3:13" x14ac:dyDescent="0.25">
      <c r="C1389" s="80"/>
      <c r="D1389" s="60"/>
      <c r="E1389" s="56" t="e">
        <f>IF(OR(D1389="",#REF!=""),"",NETWORKDAYS(#REF!,D1389))</f>
        <v>#REF!</v>
      </c>
      <c r="F1389" s="98"/>
      <c r="G1389" s="57"/>
      <c r="H1389" s="59"/>
      <c r="I1389" s="57"/>
      <c r="J1389" s="32"/>
      <c r="K1389" s="32"/>
      <c r="L1389" s="32"/>
      <c r="M1389" s="82"/>
    </row>
    <row r="1390" spans="3:13" x14ac:dyDescent="0.25">
      <c r="C1390" s="80"/>
      <c r="D1390" s="60"/>
      <c r="E1390" s="56" t="e">
        <f>IF(OR(D1390="",#REF!=""),"",NETWORKDAYS(#REF!,D1390))</f>
        <v>#REF!</v>
      </c>
      <c r="F1390" s="98"/>
      <c r="G1390" s="57"/>
      <c r="H1390" s="59"/>
      <c r="I1390" s="57"/>
      <c r="J1390" s="32"/>
      <c r="K1390" s="32"/>
      <c r="L1390" s="32"/>
      <c r="M1390" s="82"/>
    </row>
    <row r="1391" spans="3:13" x14ac:dyDescent="0.25">
      <c r="C1391" s="80"/>
      <c r="D1391" s="60"/>
      <c r="E1391" s="56" t="e">
        <f>IF(OR(D1391="",#REF!=""),"",NETWORKDAYS(#REF!,D1391))</f>
        <v>#REF!</v>
      </c>
      <c r="F1391" s="98"/>
      <c r="G1391" s="57"/>
      <c r="H1391" s="59"/>
      <c r="I1391" s="57"/>
      <c r="J1391" s="32"/>
      <c r="K1391" s="32"/>
      <c r="L1391" s="32"/>
      <c r="M1391" s="82"/>
    </row>
    <row r="1392" spans="3:13" x14ac:dyDescent="0.25">
      <c r="C1392" s="80"/>
      <c r="D1392" s="60"/>
      <c r="E1392" s="56" t="e">
        <f>IF(OR(D1392="",#REF!=""),"",NETWORKDAYS(#REF!,D1392))</f>
        <v>#REF!</v>
      </c>
      <c r="F1392" s="98"/>
      <c r="G1392" s="57"/>
      <c r="H1392" s="59"/>
      <c r="I1392" s="57"/>
      <c r="J1392" s="32"/>
      <c r="K1392" s="32"/>
      <c r="L1392" s="32"/>
      <c r="M1392" s="82"/>
    </row>
    <row r="1393" spans="3:13" x14ac:dyDescent="0.25">
      <c r="C1393" s="80"/>
      <c r="D1393" s="60"/>
      <c r="E1393" s="56" t="e">
        <f>IF(OR(D1393="",#REF!=""),"",NETWORKDAYS(#REF!,D1393))</f>
        <v>#REF!</v>
      </c>
      <c r="F1393" s="98"/>
      <c r="G1393" s="57"/>
      <c r="H1393" s="59"/>
      <c r="I1393" s="57"/>
      <c r="J1393" s="32"/>
      <c r="K1393" s="32"/>
      <c r="L1393" s="32"/>
      <c r="M1393" s="82"/>
    </row>
    <row r="1394" spans="3:13" x14ac:dyDescent="0.25">
      <c r="C1394" s="80"/>
      <c r="D1394" s="60"/>
      <c r="E1394" s="56" t="e">
        <f>IF(OR(D1394="",#REF!=""),"",NETWORKDAYS(#REF!,D1394))</f>
        <v>#REF!</v>
      </c>
      <c r="F1394" s="98"/>
      <c r="G1394" s="57"/>
      <c r="H1394" s="59"/>
      <c r="I1394" s="57"/>
      <c r="J1394" s="32"/>
      <c r="K1394" s="32"/>
      <c r="L1394" s="32"/>
      <c r="M1394" s="82"/>
    </row>
    <row r="1395" spans="3:13" x14ac:dyDescent="0.25">
      <c r="C1395" s="80"/>
      <c r="D1395" s="60"/>
      <c r="E1395" s="56" t="e">
        <f>IF(OR(D1395="",#REF!=""),"",NETWORKDAYS(#REF!,D1395))</f>
        <v>#REF!</v>
      </c>
      <c r="F1395" s="98"/>
      <c r="G1395" s="57"/>
      <c r="H1395" s="59"/>
      <c r="I1395" s="57"/>
      <c r="J1395" s="32"/>
      <c r="K1395" s="32"/>
      <c r="L1395" s="32"/>
      <c r="M1395" s="82"/>
    </row>
    <row r="1396" spans="3:13" x14ac:dyDescent="0.25">
      <c r="C1396" s="80"/>
      <c r="D1396" s="60"/>
      <c r="E1396" s="56" t="e">
        <f>IF(OR(D1396="",#REF!=""),"",NETWORKDAYS(#REF!,D1396))</f>
        <v>#REF!</v>
      </c>
      <c r="F1396" s="98"/>
      <c r="G1396" s="57"/>
      <c r="H1396" s="59"/>
      <c r="I1396" s="57"/>
      <c r="J1396" s="32"/>
      <c r="K1396" s="32"/>
      <c r="L1396" s="32"/>
      <c r="M1396" s="82"/>
    </row>
    <row r="1397" spans="3:13" x14ac:dyDescent="0.25">
      <c r="C1397" s="80"/>
      <c r="D1397" s="60"/>
      <c r="E1397" s="56" t="e">
        <f>IF(OR(D1397="",#REF!=""),"",NETWORKDAYS(#REF!,D1397))</f>
        <v>#REF!</v>
      </c>
      <c r="F1397" s="98"/>
      <c r="G1397" s="57"/>
      <c r="H1397" s="59"/>
      <c r="I1397" s="57"/>
      <c r="J1397" s="32"/>
      <c r="K1397" s="32"/>
      <c r="L1397" s="32"/>
      <c r="M1397" s="82"/>
    </row>
    <row r="1398" spans="3:13" x14ac:dyDescent="0.25">
      <c r="C1398" s="80"/>
      <c r="D1398" s="60"/>
      <c r="E1398" s="56" t="e">
        <f>IF(OR(D1398="",#REF!=""),"",NETWORKDAYS(#REF!,D1398))</f>
        <v>#REF!</v>
      </c>
      <c r="F1398" s="98"/>
      <c r="G1398" s="57"/>
      <c r="H1398" s="59"/>
      <c r="I1398" s="57"/>
      <c r="J1398" s="32"/>
      <c r="K1398" s="32"/>
      <c r="L1398" s="32"/>
      <c r="M1398" s="82"/>
    </row>
    <row r="1399" spans="3:13" x14ac:dyDescent="0.25">
      <c r="C1399" s="80"/>
      <c r="D1399" s="60"/>
      <c r="E1399" s="56" t="e">
        <f>IF(OR(D1399="",#REF!=""),"",NETWORKDAYS(#REF!,D1399))</f>
        <v>#REF!</v>
      </c>
      <c r="F1399" s="98"/>
      <c r="G1399" s="57"/>
      <c r="H1399" s="59"/>
      <c r="I1399" s="57"/>
      <c r="J1399" s="32"/>
      <c r="K1399" s="32"/>
      <c r="L1399" s="32"/>
      <c r="M1399" s="82"/>
    </row>
    <row r="1400" spans="3:13" x14ac:dyDescent="0.25">
      <c r="C1400" s="80"/>
      <c r="D1400" s="60"/>
      <c r="E1400" s="56" t="e">
        <f>IF(OR(D1400="",#REF!=""),"",NETWORKDAYS(#REF!,D1400))</f>
        <v>#REF!</v>
      </c>
      <c r="F1400" s="98"/>
      <c r="G1400" s="57"/>
      <c r="H1400" s="59"/>
      <c r="I1400" s="57"/>
      <c r="J1400" s="32"/>
      <c r="K1400" s="32"/>
      <c r="L1400" s="32"/>
      <c r="M1400" s="82"/>
    </row>
    <row r="1401" spans="3:13" x14ac:dyDescent="0.25">
      <c r="C1401" s="80"/>
      <c r="D1401" s="60"/>
      <c r="E1401" s="56" t="e">
        <f>IF(OR(D1401="",#REF!=""),"",NETWORKDAYS(#REF!,D1401))</f>
        <v>#REF!</v>
      </c>
      <c r="F1401" s="98"/>
      <c r="G1401" s="57"/>
      <c r="H1401" s="59"/>
      <c r="I1401" s="57"/>
      <c r="J1401" s="32"/>
      <c r="K1401" s="32"/>
      <c r="L1401" s="32"/>
      <c r="M1401" s="82"/>
    </row>
    <row r="1402" spans="3:13" x14ac:dyDescent="0.25">
      <c r="C1402" s="80"/>
      <c r="D1402" s="60"/>
      <c r="E1402" s="56" t="e">
        <f>IF(OR(D1402="",#REF!=""),"",NETWORKDAYS(#REF!,D1402))</f>
        <v>#REF!</v>
      </c>
      <c r="F1402" s="98"/>
      <c r="G1402" s="57"/>
      <c r="H1402" s="59"/>
      <c r="I1402" s="57"/>
      <c r="J1402" s="32"/>
      <c r="K1402" s="32"/>
      <c r="L1402" s="32"/>
      <c r="M1402" s="82"/>
    </row>
    <row r="1403" spans="3:13" x14ac:dyDescent="0.25">
      <c r="C1403" s="80"/>
      <c r="D1403" s="60"/>
      <c r="E1403" s="56" t="e">
        <f>IF(OR(D1403="",#REF!=""),"",NETWORKDAYS(#REF!,D1403))</f>
        <v>#REF!</v>
      </c>
      <c r="F1403" s="98"/>
      <c r="G1403" s="57"/>
      <c r="H1403" s="59"/>
      <c r="I1403" s="57"/>
      <c r="J1403" s="32"/>
      <c r="K1403" s="32"/>
      <c r="L1403" s="32"/>
      <c r="M1403" s="82"/>
    </row>
    <row r="1404" spans="3:13" x14ac:dyDescent="0.25">
      <c r="C1404" s="80"/>
      <c r="D1404" s="60"/>
      <c r="E1404" s="56" t="e">
        <f>IF(OR(D1404="",#REF!=""),"",NETWORKDAYS(#REF!,D1404))</f>
        <v>#REF!</v>
      </c>
      <c r="F1404" s="98"/>
      <c r="G1404" s="57"/>
      <c r="H1404" s="59"/>
      <c r="I1404" s="57"/>
      <c r="J1404" s="32"/>
      <c r="K1404" s="32"/>
      <c r="L1404" s="32"/>
      <c r="M1404" s="82"/>
    </row>
    <row r="1405" spans="3:13" x14ac:dyDescent="0.25">
      <c r="C1405" s="80"/>
      <c r="D1405" s="60"/>
      <c r="E1405" s="56" t="e">
        <f>IF(OR(D1405="",#REF!=""),"",NETWORKDAYS(#REF!,D1405))</f>
        <v>#REF!</v>
      </c>
      <c r="F1405" s="98"/>
      <c r="G1405" s="57"/>
      <c r="H1405" s="59"/>
      <c r="I1405" s="57"/>
      <c r="J1405" s="32"/>
      <c r="K1405" s="32"/>
      <c r="L1405" s="32"/>
      <c r="M1405" s="82"/>
    </row>
    <row r="1406" spans="3:13" x14ac:dyDescent="0.25">
      <c r="C1406" s="80"/>
      <c r="D1406" s="60"/>
      <c r="E1406" s="56" t="e">
        <f>IF(OR(D1406="",#REF!=""),"",NETWORKDAYS(#REF!,D1406))</f>
        <v>#REF!</v>
      </c>
      <c r="F1406" s="98"/>
      <c r="G1406" s="57"/>
      <c r="H1406" s="59"/>
      <c r="I1406" s="57"/>
      <c r="J1406" s="32"/>
      <c r="K1406" s="32"/>
      <c r="L1406" s="32"/>
      <c r="M1406" s="82"/>
    </row>
    <row r="1407" spans="3:13" x14ac:dyDescent="0.25">
      <c r="C1407" s="80"/>
      <c r="D1407" s="60"/>
      <c r="E1407" s="56" t="e">
        <f>IF(OR(D1407="",#REF!=""),"",NETWORKDAYS(#REF!,D1407))</f>
        <v>#REF!</v>
      </c>
      <c r="F1407" s="98"/>
      <c r="G1407" s="57"/>
      <c r="H1407" s="59"/>
      <c r="I1407" s="57"/>
      <c r="J1407" s="32"/>
      <c r="K1407" s="32"/>
      <c r="L1407" s="32"/>
      <c r="M1407" s="82"/>
    </row>
    <row r="1408" spans="3:13" x14ac:dyDescent="0.25">
      <c r="C1408" s="80"/>
      <c r="D1408" s="60"/>
      <c r="E1408" s="56" t="e">
        <f>IF(OR(D1408="",#REF!=""),"",NETWORKDAYS(#REF!,D1408))</f>
        <v>#REF!</v>
      </c>
      <c r="F1408" s="98"/>
      <c r="G1408" s="57"/>
      <c r="H1408" s="59"/>
      <c r="I1408" s="57"/>
      <c r="J1408" s="32"/>
      <c r="K1408" s="32"/>
      <c r="L1408" s="32"/>
      <c r="M1408" s="82"/>
    </row>
    <row r="1409" spans="3:13" x14ac:dyDescent="0.25">
      <c r="C1409" s="80"/>
      <c r="D1409" s="60"/>
      <c r="E1409" s="56" t="e">
        <f>IF(OR(D1409="",#REF!=""),"",NETWORKDAYS(#REF!,D1409))</f>
        <v>#REF!</v>
      </c>
      <c r="F1409" s="98"/>
      <c r="G1409" s="57"/>
      <c r="H1409" s="59"/>
      <c r="I1409" s="57"/>
      <c r="J1409" s="32"/>
      <c r="K1409" s="32"/>
      <c r="L1409" s="32"/>
      <c r="M1409" s="82"/>
    </row>
    <row r="1410" spans="3:13" x14ac:dyDescent="0.25">
      <c r="C1410" s="80"/>
      <c r="D1410" s="60"/>
      <c r="E1410" s="56" t="e">
        <f>IF(OR(D1410="",#REF!=""),"",NETWORKDAYS(#REF!,D1410))</f>
        <v>#REF!</v>
      </c>
      <c r="F1410" s="98"/>
      <c r="G1410" s="57"/>
      <c r="H1410" s="59"/>
      <c r="I1410" s="57"/>
      <c r="J1410" s="32"/>
      <c r="K1410" s="32"/>
      <c r="L1410" s="32"/>
      <c r="M1410" s="82"/>
    </row>
    <row r="1411" spans="3:13" x14ac:dyDescent="0.25">
      <c r="C1411" s="80"/>
      <c r="D1411" s="60"/>
      <c r="E1411" s="56" t="e">
        <f>IF(OR(D1411="",#REF!=""),"",NETWORKDAYS(#REF!,D1411))</f>
        <v>#REF!</v>
      </c>
      <c r="F1411" s="98"/>
      <c r="G1411" s="57"/>
      <c r="H1411" s="59"/>
      <c r="I1411" s="57"/>
      <c r="J1411" s="32"/>
      <c r="K1411" s="32"/>
      <c r="L1411" s="32"/>
      <c r="M1411" s="82"/>
    </row>
    <row r="1412" spans="3:13" x14ac:dyDescent="0.25">
      <c r="C1412" s="80"/>
      <c r="D1412" s="60"/>
      <c r="E1412" s="56" t="e">
        <f>IF(OR(D1412="",#REF!=""),"",NETWORKDAYS(#REF!,D1412))</f>
        <v>#REF!</v>
      </c>
      <c r="F1412" s="98"/>
      <c r="G1412" s="57"/>
      <c r="H1412" s="59"/>
      <c r="I1412" s="57"/>
      <c r="J1412" s="32"/>
      <c r="K1412" s="32"/>
      <c r="L1412" s="32"/>
      <c r="M1412" s="82"/>
    </row>
    <row r="1413" spans="3:13" x14ac:dyDescent="0.25">
      <c r="C1413" s="80"/>
      <c r="D1413" s="60"/>
      <c r="E1413" s="56" t="e">
        <f>IF(OR(D1413="",#REF!=""),"",NETWORKDAYS(#REF!,D1413))</f>
        <v>#REF!</v>
      </c>
      <c r="F1413" s="98"/>
      <c r="G1413" s="57"/>
      <c r="H1413" s="59"/>
      <c r="I1413" s="57"/>
      <c r="J1413" s="32"/>
      <c r="K1413" s="32"/>
      <c r="L1413" s="32"/>
      <c r="M1413" s="82"/>
    </row>
    <row r="1414" spans="3:13" x14ac:dyDescent="0.25">
      <c r="C1414" s="80"/>
      <c r="D1414" s="60"/>
      <c r="E1414" s="56" t="e">
        <f>IF(OR(D1414="",#REF!=""),"",NETWORKDAYS(#REF!,D1414))</f>
        <v>#REF!</v>
      </c>
      <c r="F1414" s="98"/>
      <c r="G1414" s="57"/>
      <c r="H1414" s="59"/>
      <c r="I1414" s="57"/>
      <c r="J1414" s="32"/>
      <c r="K1414" s="32"/>
      <c r="L1414" s="32"/>
      <c r="M1414" s="82"/>
    </row>
    <row r="1415" spans="3:13" x14ac:dyDescent="0.25">
      <c r="C1415" s="80"/>
      <c r="D1415" s="60"/>
      <c r="E1415" s="56" t="e">
        <f>IF(OR(D1415="",#REF!=""),"",NETWORKDAYS(#REF!,D1415))</f>
        <v>#REF!</v>
      </c>
      <c r="F1415" s="98"/>
      <c r="G1415" s="57"/>
      <c r="H1415" s="59"/>
      <c r="I1415" s="57"/>
      <c r="J1415" s="32"/>
      <c r="K1415" s="32"/>
      <c r="L1415" s="32"/>
      <c r="M1415" s="82"/>
    </row>
    <row r="1416" spans="3:13" x14ac:dyDescent="0.25">
      <c r="C1416" s="80"/>
      <c r="D1416" s="60"/>
      <c r="E1416" s="56" t="e">
        <f>IF(OR(D1416="",#REF!=""),"",NETWORKDAYS(#REF!,D1416))</f>
        <v>#REF!</v>
      </c>
      <c r="F1416" s="98"/>
      <c r="G1416" s="57"/>
      <c r="H1416" s="59"/>
      <c r="I1416" s="57"/>
      <c r="J1416" s="32"/>
      <c r="K1416" s="32"/>
      <c r="L1416" s="32"/>
      <c r="M1416" s="82"/>
    </row>
    <row r="1417" spans="3:13" x14ac:dyDescent="0.25">
      <c r="C1417" s="80"/>
      <c r="D1417" s="60"/>
      <c r="E1417" s="56" t="e">
        <f>IF(OR(D1417="",#REF!=""),"",NETWORKDAYS(#REF!,D1417))</f>
        <v>#REF!</v>
      </c>
      <c r="F1417" s="98"/>
      <c r="G1417" s="57"/>
      <c r="H1417" s="59"/>
      <c r="I1417" s="57"/>
      <c r="J1417" s="32"/>
      <c r="K1417" s="32"/>
      <c r="L1417" s="32"/>
      <c r="M1417" s="82"/>
    </row>
    <row r="1418" spans="3:13" x14ac:dyDescent="0.25">
      <c r="C1418" s="80"/>
      <c r="D1418" s="60"/>
      <c r="E1418" s="56" t="e">
        <f>IF(OR(D1418="",#REF!=""),"",NETWORKDAYS(#REF!,D1418))</f>
        <v>#REF!</v>
      </c>
      <c r="F1418" s="98"/>
      <c r="G1418" s="57"/>
      <c r="H1418" s="59"/>
      <c r="I1418" s="57"/>
      <c r="J1418" s="32"/>
      <c r="K1418" s="32"/>
      <c r="L1418" s="32"/>
      <c r="M1418" s="82"/>
    </row>
    <row r="1419" spans="3:13" x14ac:dyDescent="0.25">
      <c r="C1419" s="80"/>
      <c r="D1419" s="60"/>
      <c r="E1419" s="56" t="e">
        <f>IF(OR(D1419="",#REF!=""),"",NETWORKDAYS(#REF!,D1419))</f>
        <v>#REF!</v>
      </c>
      <c r="F1419" s="98"/>
      <c r="G1419" s="57"/>
      <c r="H1419" s="59"/>
      <c r="I1419" s="57"/>
      <c r="J1419" s="32"/>
      <c r="K1419" s="32"/>
      <c r="L1419" s="32"/>
      <c r="M1419" s="82"/>
    </row>
    <row r="1420" spans="3:13" x14ac:dyDescent="0.25">
      <c r="C1420" s="80"/>
      <c r="D1420" s="60"/>
      <c r="E1420" s="56" t="e">
        <f>IF(OR(D1420="",#REF!=""),"",NETWORKDAYS(#REF!,D1420))</f>
        <v>#REF!</v>
      </c>
      <c r="F1420" s="98"/>
      <c r="G1420" s="57"/>
      <c r="H1420" s="59"/>
      <c r="I1420" s="57"/>
      <c r="J1420" s="32"/>
      <c r="K1420" s="32"/>
      <c r="L1420" s="32"/>
      <c r="M1420" s="82"/>
    </row>
    <row r="1421" spans="3:13" x14ac:dyDescent="0.25">
      <c r="C1421" s="80"/>
      <c r="D1421" s="60"/>
      <c r="E1421" s="56" t="e">
        <f>IF(OR(D1421="",#REF!=""),"",NETWORKDAYS(#REF!,D1421))</f>
        <v>#REF!</v>
      </c>
      <c r="F1421" s="98"/>
      <c r="G1421" s="57"/>
      <c r="H1421" s="59"/>
      <c r="I1421" s="57"/>
      <c r="J1421" s="32"/>
      <c r="K1421" s="32"/>
      <c r="L1421" s="32"/>
      <c r="M1421" s="82"/>
    </row>
    <row r="1422" spans="3:13" x14ac:dyDescent="0.25">
      <c r="C1422" s="80"/>
      <c r="D1422" s="60"/>
      <c r="E1422" s="56" t="e">
        <f>IF(OR(D1422="",#REF!=""),"",NETWORKDAYS(#REF!,D1422))</f>
        <v>#REF!</v>
      </c>
      <c r="F1422" s="98"/>
      <c r="G1422" s="57"/>
      <c r="H1422" s="59"/>
      <c r="I1422" s="57"/>
      <c r="J1422" s="32"/>
      <c r="K1422" s="32"/>
      <c r="L1422" s="32"/>
      <c r="M1422" s="82"/>
    </row>
    <row r="1423" spans="3:13" x14ac:dyDescent="0.25">
      <c r="C1423" s="80"/>
      <c r="D1423" s="60"/>
      <c r="E1423" s="56" t="e">
        <f>IF(OR(D1423="",#REF!=""),"",NETWORKDAYS(#REF!,D1423))</f>
        <v>#REF!</v>
      </c>
      <c r="F1423" s="98"/>
      <c r="G1423" s="57"/>
      <c r="H1423" s="59"/>
      <c r="I1423" s="57"/>
      <c r="J1423" s="32"/>
      <c r="K1423" s="32"/>
      <c r="L1423" s="32"/>
      <c r="M1423" s="82"/>
    </row>
    <row r="1424" spans="3:13" x14ac:dyDescent="0.25">
      <c r="C1424" s="80"/>
      <c r="D1424" s="60"/>
      <c r="E1424" s="56" t="e">
        <f>IF(OR(D1424="",#REF!=""),"",NETWORKDAYS(#REF!,D1424))</f>
        <v>#REF!</v>
      </c>
      <c r="F1424" s="98"/>
      <c r="G1424" s="57"/>
      <c r="H1424" s="59"/>
      <c r="I1424" s="57"/>
      <c r="J1424" s="32"/>
      <c r="K1424" s="32"/>
      <c r="L1424" s="32"/>
      <c r="M1424" s="82"/>
    </row>
    <row r="1425" spans="3:13" x14ac:dyDescent="0.25">
      <c r="C1425" s="80"/>
      <c r="D1425" s="60"/>
      <c r="E1425" s="56" t="e">
        <f>IF(OR(D1425="",#REF!=""),"",NETWORKDAYS(#REF!,D1425))</f>
        <v>#REF!</v>
      </c>
      <c r="F1425" s="98"/>
      <c r="G1425" s="57"/>
      <c r="H1425" s="59"/>
      <c r="I1425" s="57"/>
      <c r="J1425" s="32"/>
      <c r="K1425" s="32"/>
      <c r="L1425" s="32"/>
      <c r="M1425" s="82"/>
    </row>
    <row r="1426" spans="3:13" x14ac:dyDescent="0.25">
      <c r="C1426" s="80"/>
      <c r="D1426" s="60"/>
      <c r="E1426" s="56" t="e">
        <f>IF(OR(D1426="",#REF!=""),"",NETWORKDAYS(#REF!,D1426))</f>
        <v>#REF!</v>
      </c>
      <c r="F1426" s="98"/>
      <c r="G1426" s="57"/>
      <c r="H1426" s="59"/>
      <c r="I1426" s="57"/>
      <c r="J1426" s="32"/>
      <c r="K1426" s="32"/>
      <c r="L1426" s="32"/>
      <c r="M1426" s="82"/>
    </row>
    <row r="1427" spans="3:13" x14ac:dyDescent="0.25">
      <c r="C1427" s="80"/>
      <c r="D1427" s="60"/>
      <c r="E1427" s="56" t="e">
        <f>IF(OR(D1427="",#REF!=""),"",NETWORKDAYS(#REF!,D1427))</f>
        <v>#REF!</v>
      </c>
      <c r="F1427" s="98"/>
      <c r="G1427" s="57"/>
      <c r="H1427" s="59"/>
      <c r="I1427" s="57"/>
      <c r="J1427" s="32"/>
      <c r="K1427" s="32"/>
      <c r="L1427" s="32"/>
      <c r="M1427" s="82"/>
    </row>
    <row r="1428" spans="3:13" x14ac:dyDescent="0.25">
      <c r="C1428" s="80"/>
      <c r="D1428" s="60"/>
      <c r="E1428" s="56" t="e">
        <f>IF(OR(D1428="",#REF!=""),"",NETWORKDAYS(#REF!,D1428))</f>
        <v>#REF!</v>
      </c>
      <c r="F1428" s="98"/>
      <c r="G1428" s="57"/>
      <c r="H1428" s="59"/>
      <c r="I1428" s="57"/>
      <c r="J1428" s="32"/>
      <c r="K1428" s="32"/>
      <c r="L1428" s="32"/>
      <c r="M1428" s="82"/>
    </row>
    <row r="1429" spans="3:13" x14ac:dyDescent="0.25">
      <c r="C1429" s="80"/>
      <c r="D1429" s="60"/>
      <c r="E1429" s="56" t="e">
        <f>IF(OR(D1429="",#REF!=""),"",NETWORKDAYS(#REF!,D1429))</f>
        <v>#REF!</v>
      </c>
      <c r="F1429" s="98"/>
      <c r="G1429" s="57"/>
      <c r="H1429" s="59"/>
      <c r="I1429" s="57"/>
      <c r="J1429" s="32"/>
      <c r="K1429" s="32"/>
      <c r="L1429" s="32"/>
      <c r="M1429" s="82"/>
    </row>
    <row r="1430" spans="3:13" x14ac:dyDescent="0.25">
      <c r="C1430" s="80"/>
      <c r="D1430" s="60"/>
      <c r="E1430" s="56" t="e">
        <f>IF(OR(D1430="",#REF!=""),"",NETWORKDAYS(#REF!,D1430))</f>
        <v>#REF!</v>
      </c>
      <c r="F1430" s="98"/>
      <c r="G1430" s="57"/>
      <c r="H1430" s="59"/>
      <c r="I1430" s="57"/>
      <c r="J1430" s="32"/>
      <c r="K1430" s="32"/>
      <c r="L1430" s="32"/>
      <c r="M1430" s="82"/>
    </row>
    <row r="1431" spans="3:13" x14ac:dyDescent="0.25">
      <c r="C1431" s="80"/>
      <c r="D1431" s="60"/>
      <c r="E1431" s="56" t="e">
        <f>IF(OR(D1431="",#REF!=""),"",NETWORKDAYS(#REF!,D1431))</f>
        <v>#REF!</v>
      </c>
      <c r="F1431" s="98"/>
      <c r="G1431" s="57"/>
      <c r="H1431" s="59"/>
      <c r="I1431" s="57"/>
      <c r="J1431" s="32"/>
      <c r="K1431" s="32"/>
      <c r="L1431" s="32"/>
      <c r="M1431" s="82"/>
    </row>
    <row r="1432" spans="3:13" x14ac:dyDescent="0.25">
      <c r="C1432" s="80"/>
      <c r="D1432" s="60"/>
      <c r="E1432" s="56" t="e">
        <f>IF(OR(D1432="",#REF!=""),"",NETWORKDAYS(#REF!,D1432))</f>
        <v>#REF!</v>
      </c>
      <c r="F1432" s="98"/>
      <c r="G1432" s="57"/>
      <c r="H1432" s="59"/>
      <c r="I1432" s="57"/>
      <c r="J1432" s="32"/>
      <c r="K1432" s="32"/>
      <c r="L1432" s="32"/>
      <c r="M1432" s="82"/>
    </row>
    <row r="1433" spans="3:13" x14ac:dyDescent="0.25">
      <c r="C1433" s="80"/>
      <c r="D1433" s="60"/>
      <c r="E1433" s="56" t="e">
        <f>IF(OR(D1433="",#REF!=""),"",NETWORKDAYS(#REF!,D1433))</f>
        <v>#REF!</v>
      </c>
      <c r="F1433" s="98"/>
      <c r="G1433" s="57"/>
      <c r="H1433" s="59"/>
      <c r="I1433" s="57"/>
      <c r="J1433" s="32"/>
      <c r="K1433" s="32"/>
      <c r="L1433" s="32"/>
      <c r="M1433" s="82"/>
    </row>
    <row r="1434" spans="3:13" x14ac:dyDescent="0.25">
      <c r="C1434" s="80"/>
      <c r="D1434" s="60"/>
      <c r="E1434" s="56" t="e">
        <f>IF(OR(D1434="",#REF!=""),"",NETWORKDAYS(#REF!,D1434))</f>
        <v>#REF!</v>
      </c>
      <c r="F1434" s="98"/>
      <c r="G1434" s="57"/>
      <c r="H1434" s="59"/>
      <c r="I1434" s="57"/>
      <c r="J1434" s="32"/>
      <c r="K1434" s="32"/>
      <c r="L1434" s="32"/>
      <c r="M1434" s="82"/>
    </row>
    <row r="1435" spans="3:13" x14ac:dyDescent="0.25">
      <c r="C1435" s="80"/>
      <c r="D1435" s="60"/>
      <c r="E1435" s="56" t="e">
        <f>IF(OR(D1435="",#REF!=""),"",NETWORKDAYS(#REF!,D1435))</f>
        <v>#REF!</v>
      </c>
      <c r="F1435" s="98"/>
      <c r="G1435" s="57"/>
      <c r="H1435" s="59"/>
      <c r="I1435" s="57"/>
      <c r="J1435" s="32"/>
      <c r="K1435" s="32"/>
      <c r="L1435" s="32"/>
      <c r="M1435" s="82"/>
    </row>
    <row r="1436" spans="3:13" x14ac:dyDescent="0.25">
      <c r="C1436" s="80"/>
      <c r="D1436" s="60"/>
      <c r="E1436" s="56" t="e">
        <f>IF(OR(D1436="",#REF!=""),"",NETWORKDAYS(#REF!,D1436))</f>
        <v>#REF!</v>
      </c>
      <c r="F1436" s="98"/>
      <c r="G1436" s="57"/>
      <c r="H1436" s="59"/>
      <c r="I1436" s="57"/>
      <c r="J1436" s="32"/>
      <c r="K1436" s="32"/>
      <c r="L1436" s="32"/>
      <c r="M1436" s="82"/>
    </row>
    <row r="1437" spans="3:13" x14ac:dyDescent="0.25">
      <c r="C1437" s="80"/>
      <c r="D1437" s="60"/>
      <c r="E1437" s="56" t="e">
        <f>IF(OR(D1437="",#REF!=""),"",NETWORKDAYS(#REF!,D1437))</f>
        <v>#REF!</v>
      </c>
      <c r="F1437" s="98"/>
      <c r="G1437" s="57"/>
      <c r="H1437" s="59"/>
      <c r="I1437" s="57"/>
      <c r="J1437" s="32"/>
      <c r="K1437" s="32"/>
      <c r="L1437" s="32"/>
      <c r="M1437" s="82"/>
    </row>
    <row r="1438" spans="3:13" x14ac:dyDescent="0.25">
      <c r="C1438" s="80"/>
      <c r="D1438" s="60"/>
      <c r="E1438" s="56" t="e">
        <f>IF(OR(D1438="",#REF!=""),"",NETWORKDAYS(#REF!,D1438))</f>
        <v>#REF!</v>
      </c>
      <c r="F1438" s="98"/>
      <c r="G1438" s="57"/>
      <c r="H1438" s="59"/>
      <c r="I1438" s="57"/>
      <c r="J1438" s="32"/>
      <c r="K1438" s="32"/>
      <c r="L1438" s="32"/>
      <c r="M1438" s="82"/>
    </row>
    <row r="1439" spans="3:13" x14ac:dyDescent="0.25">
      <c r="C1439" s="80"/>
      <c r="D1439" s="60"/>
      <c r="E1439" s="56" t="e">
        <f>IF(OR(D1439="",#REF!=""),"",NETWORKDAYS(#REF!,D1439))</f>
        <v>#REF!</v>
      </c>
      <c r="F1439" s="98"/>
      <c r="G1439" s="57"/>
      <c r="H1439" s="59"/>
      <c r="I1439" s="57"/>
      <c r="J1439" s="32"/>
      <c r="K1439" s="32"/>
      <c r="L1439" s="32"/>
      <c r="M1439" s="82"/>
    </row>
    <row r="1440" spans="3:13" x14ac:dyDescent="0.25">
      <c r="C1440" s="80"/>
      <c r="D1440" s="60"/>
      <c r="E1440" s="56" t="e">
        <f>IF(OR(D1440="",#REF!=""),"",NETWORKDAYS(#REF!,D1440))</f>
        <v>#REF!</v>
      </c>
      <c r="F1440" s="98"/>
      <c r="G1440" s="57"/>
      <c r="H1440" s="59"/>
      <c r="I1440" s="57"/>
      <c r="J1440" s="32"/>
      <c r="K1440" s="32"/>
      <c r="L1440" s="32"/>
      <c r="M1440" s="82"/>
    </row>
    <row r="1441" spans="3:13" x14ac:dyDescent="0.25">
      <c r="C1441" s="80"/>
      <c r="D1441" s="60"/>
      <c r="E1441" s="56" t="e">
        <f>IF(OR(D1441="",#REF!=""),"",NETWORKDAYS(#REF!,D1441))</f>
        <v>#REF!</v>
      </c>
      <c r="F1441" s="98"/>
      <c r="G1441" s="57"/>
      <c r="H1441" s="59"/>
      <c r="I1441" s="57"/>
      <c r="J1441" s="32"/>
      <c r="K1441" s="32"/>
      <c r="L1441" s="32"/>
      <c r="M1441" s="82"/>
    </row>
    <row r="1442" spans="3:13" x14ac:dyDescent="0.25">
      <c r="C1442" s="80"/>
      <c r="D1442" s="60"/>
      <c r="E1442" s="56" t="e">
        <f>IF(OR(D1442="",#REF!=""),"",NETWORKDAYS(#REF!,D1442))</f>
        <v>#REF!</v>
      </c>
      <c r="F1442" s="98"/>
      <c r="G1442" s="57"/>
      <c r="H1442" s="59"/>
      <c r="I1442" s="57"/>
      <c r="J1442" s="32"/>
      <c r="K1442" s="32"/>
      <c r="L1442" s="32"/>
      <c r="M1442" s="82"/>
    </row>
    <row r="1443" spans="3:13" x14ac:dyDescent="0.25">
      <c r="C1443" s="80"/>
      <c r="D1443" s="60"/>
      <c r="E1443" s="56" t="e">
        <f>IF(OR(D1443="",#REF!=""),"",NETWORKDAYS(#REF!,D1443))</f>
        <v>#REF!</v>
      </c>
      <c r="F1443" s="98"/>
      <c r="G1443" s="57"/>
      <c r="H1443" s="59"/>
      <c r="I1443" s="57"/>
      <c r="J1443" s="32"/>
      <c r="K1443" s="32"/>
      <c r="L1443" s="32"/>
      <c r="M1443" s="82"/>
    </row>
    <row r="1444" spans="3:13" x14ac:dyDescent="0.25">
      <c r="C1444" s="80"/>
      <c r="D1444" s="60"/>
      <c r="E1444" s="56" t="e">
        <f>IF(OR(D1444="",#REF!=""),"",NETWORKDAYS(#REF!,D1444))</f>
        <v>#REF!</v>
      </c>
      <c r="F1444" s="98"/>
      <c r="G1444" s="57"/>
      <c r="H1444" s="59"/>
      <c r="I1444" s="57"/>
      <c r="J1444" s="32"/>
      <c r="K1444" s="32"/>
      <c r="L1444" s="32"/>
      <c r="M1444" s="82"/>
    </row>
    <row r="1445" spans="3:13" x14ac:dyDescent="0.25">
      <c r="C1445" s="80"/>
      <c r="D1445" s="60"/>
      <c r="E1445" s="56" t="e">
        <f>IF(OR(D1445="",#REF!=""),"",NETWORKDAYS(#REF!,D1445))</f>
        <v>#REF!</v>
      </c>
      <c r="F1445" s="98"/>
      <c r="G1445" s="57"/>
      <c r="H1445" s="59"/>
      <c r="I1445" s="57"/>
      <c r="J1445" s="32"/>
      <c r="K1445" s="32"/>
      <c r="L1445" s="32"/>
      <c r="M1445" s="82"/>
    </row>
    <row r="1446" spans="3:13" x14ac:dyDescent="0.25">
      <c r="C1446" s="80"/>
      <c r="D1446" s="60"/>
      <c r="E1446" s="56" t="e">
        <f>IF(OR(D1446="",#REF!=""),"",NETWORKDAYS(#REF!,D1446))</f>
        <v>#REF!</v>
      </c>
      <c r="F1446" s="98"/>
      <c r="G1446" s="57"/>
      <c r="H1446" s="59"/>
      <c r="I1446" s="57"/>
      <c r="J1446" s="32"/>
      <c r="K1446" s="32"/>
      <c r="L1446" s="32"/>
      <c r="M1446" s="82"/>
    </row>
    <row r="1447" spans="3:13" x14ac:dyDescent="0.25">
      <c r="C1447" s="80"/>
      <c r="D1447" s="60"/>
      <c r="E1447" s="56" t="e">
        <f>IF(OR(D1447="",#REF!=""),"",NETWORKDAYS(#REF!,D1447))</f>
        <v>#REF!</v>
      </c>
      <c r="F1447" s="98"/>
      <c r="G1447" s="57"/>
      <c r="H1447" s="59"/>
      <c r="I1447" s="57"/>
      <c r="J1447" s="32"/>
      <c r="K1447" s="32"/>
      <c r="L1447" s="32"/>
      <c r="M1447" s="82"/>
    </row>
    <row r="1448" spans="3:13" x14ac:dyDescent="0.25">
      <c r="C1448" s="80"/>
      <c r="D1448" s="60"/>
      <c r="E1448" s="56" t="e">
        <f>IF(OR(D1448="",#REF!=""),"",NETWORKDAYS(#REF!,D1448))</f>
        <v>#REF!</v>
      </c>
      <c r="F1448" s="98"/>
      <c r="G1448" s="57"/>
      <c r="H1448" s="59"/>
      <c r="I1448" s="57"/>
      <c r="J1448" s="32"/>
      <c r="K1448" s="32"/>
      <c r="L1448" s="32"/>
      <c r="M1448" s="82"/>
    </row>
    <row r="1449" spans="3:13" x14ac:dyDescent="0.25">
      <c r="C1449" s="80"/>
      <c r="D1449" s="60"/>
      <c r="E1449" s="56" t="e">
        <f>IF(OR(D1449="",#REF!=""),"",NETWORKDAYS(#REF!,D1449))</f>
        <v>#REF!</v>
      </c>
      <c r="F1449" s="98"/>
      <c r="G1449" s="57"/>
      <c r="H1449" s="59"/>
      <c r="I1449" s="57"/>
      <c r="J1449" s="32"/>
      <c r="K1449" s="32"/>
      <c r="L1449" s="32"/>
      <c r="M1449" s="82"/>
    </row>
    <row r="1450" spans="3:13" x14ac:dyDescent="0.25">
      <c r="C1450" s="80"/>
      <c r="D1450" s="60"/>
      <c r="E1450" s="56" t="e">
        <f>IF(OR(D1450="",#REF!=""),"",NETWORKDAYS(#REF!,D1450))</f>
        <v>#REF!</v>
      </c>
      <c r="F1450" s="98"/>
      <c r="G1450" s="57"/>
      <c r="H1450" s="59"/>
      <c r="I1450" s="57"/>
      <c r="J1450" s="32"/>
      <c r="K1450" s="32"/>
      <c r="L1450" s="32"/>
      <c r="M1450" s="82"/>
    </row>
    <row r="1451" spans="3:13" x14ac:dyDescent="0.25">
      <c r="C1451" s="80"/>
      <c r="D1451" s="60"/>
      <c r="E1451" s="56" t="e">
        <f>IF(OR(D1451="",#REF!=""),"",NETWORKDAYS(#REF!,D1451))</f>
        <v>#REF!</v>
      </c>
      <c r="F1451" s="98"/>
      <c r="G1451" s="57"/>
      <c r="H1451" s="59"/>
      <c r="I1451" s="57"/>
      <c r="J1451" s="32"/>
      <c r="K1451" s="32"/>
      <c r="L1451" s="32"/>
      <c r="M1451" s="82"/>
    </row>
    <row r="1452" spans="3:13" x14ac:dyDescent="0.25">
      <c r="C1452" s="80"/>
      <c r="D1452" s="60"/>
      <c r="E1452" s="56" t="e">
        <f>IF(OR(D1452="",#REF!=""),"",NETWORKDAYS(#REF!,D1452))</f>
        <v>#REF!</v>
      </c>
      <c r="F1452" s="98"/>
      <c r="G1452" s="57"/>
      <c r="H1452" s="59"/>
      <c r="I1452" s="57"/>
      <c r="J1452" s="32"/>
      <c r="K1452" s="32"/>
      <c r="L1452" s="32"/>
      <c r="M1452" s="82"/>
    </row>
    <row r="1453" spans="3:13" x14ac:dyDescent="0.25">
      <c r="C1453" s="80"/>
      <c r="D1453" s="60"/>
      <c r="E1453" s="56" t="e">
        <f>IF(OR(D1453="",#REF!=""),"",NETWORKDAYS(#REF!,D1453))</f>
        <v>#REF!</v>
      </c>
      <c r="F1453" s="98"/>
      <c r="G1453" s="57"/>
      <c r="H1453" s="59"/>
      <c r="I1453" s="57"/>
      <c r="J1453" s="32"/>
      <c r="K1453" s="32"/>
      <c r="L1453" s="32"/>
      <c r="M1453" s="82"/>
    </row>
    <row r="1454" spans="3:13" x14ac:dyDescent="0.25">
      <c r="C1454" s="80"/>
      <c r="D1454" s="60"/>
      <c r="E1454" s="56" t="e">
        <f>IF(OR(D1454="",#REF!=""),"",NETWORKDAYS(#REF!,D1454))</f>
        <v>#REF!</v>
      </c>
      <c r="F1454" s="98"/>
      <c r="G1454" s="57"/>
      <c r="H1454" s="59"/>
      <c r="I1454" s="57"/>
      <c r="J1454" s="32"/>
      <c r="K1454" s="32"/>
      <c r="L1454" s="32"/>
      <c r="M1454" s="82"/>
    </row>
    <row r="1455" spans="3:13" x14ac:dyDescent="0.25">
      <c r="C1455" s="80"/>
      <c r="D1455" s="60"/>
      <c r="E1455" s="56" t="e">
        <f>IF(OR(D1455="",#REF!=""),"",NETWORKDAYS(#REF!,D1455))</f>
        <v>#REF!</v>
      </c>
      <c r="F1455" s="98"/>
      <c r="G1455" s="57"/>
      <c r="H1455" s="59"/>
      <c r="I1455" s="57"/>
      <c r="J1455" s="32"/>
      <c r="K1455" s="32"/>
      <c r="L1455" s="32"/>
      <c r="M1455" s="82"/>
    </row>
    <row r="1456" spans="3:13" x14ac:dyDescent="0.25">
      <c r="C1456" s="80"/>
      <c r="D1456" s="60"/>
      <c r="E1456" s="56" t="e">
        <f>IF(OR(D1456="",#REF!=""),"",NETWORKDAYS(#REF!,D1456))</f>
        <v>#REF!</v>
      </c>
      <c r="F1456" s="98"/>
      <c r="G1456" s="57"/>
      <c r="H1456" s="59"/>
      <c r="I1456" s="57"/>
      <c r="J1456" s="32"/>
      <c r="K1456" s="32"/>
      <c r="L1456" s="32"/>
      <c r="M1456" s="82"/>
    </row>
    <row r="1457" spans="3:13" x14ac:dyDescent="0.25">
      <c r="C1457" s="80"/>
      <c r="D1457" s="60"/>
      <c r="E1457" s="56" t="e">
        <f>IF(OR(D1457="",#REF!=""),"",NETWORKDAYS(#REF!,D1457))</f>
        <v>#REF!</v>
      </c>
      <c r="F1457" s="98"/>
      <c r="G1457" s="57"/>
      <c r="H1457" s="59"/>
      <c r="I1457" s="57"/>
      <c r="J1457" s="32"/>
      <c r="K1457" s="32"/>
      <c r="L1457" s="32"/>
      <c r="M1457" s="82"/>
    </row>
    <row r="1458" spans="3:13" x14ac:dyDescent="0.25">
      <c r="C1458" s="80"/>
      <c r="D1458" s="60"/>
      <c r="E1458" s="56" t="e">
        <f>IF(OR(D1458="",#REF!=""),"",NETWORKDAYS(#REF!,D1458))</f>
        <v>#REF!</v>
      </c>
      <c r="F1458" s="98"/>
      <c r="G1458" s="57"/>
      <c r="H1458" s="59"/>
      <c r="I1458" s="57"/>
      <c r="J1458" s="32"/>
      <c r="K1458" s="32"/>
      <c r="L1458" s="32"/>
      <c r="M1458" s="82"/>
    </row>
    <row r="1459" spans="3:13" x14ac:dyDescent="0.25">
      <c r="C1459" s="80"/>
      <c r="D1459" s="60"/>
      <c r="E1459" s="56" t="e">
        <f>IF(OR(D1459="",#REF!=""),"",NETWORKDAYS(#REF!,D1459))</f>
        <v>#REF!</v>
      </c>
      <c r="F1459" s="98"/>
      <c r="G1459" s="57"/>
      <c r="H1459" s="59"/>
      <c r="I1459" s="57"/>
      <c r="J1459" s="32"/>
      <c r="K1459" s="32"/>
      <c r="L1459" s="32"/>
      <c r="M1459" s="82"/>
    </row>
    <row r="1460" spans="3:13" x14ac:dyDescent="0.25">
      <c r="C1460" s="80"/>
      <c r="D1460" s="60"/>
      <c r="E1460" s="56" t="e">
        <f>IF(OR(D1460="",#REF!=""),"",NETWORKDAYS(#REF!,D1460))</f>
        <v>#REF!</v>
      </c>
      <c r="F1460" s="98"/>
      <c r="G1460" s="57"/>
      <c r="H1460" s="59"/>
      <c r="I1460" s="57"/>
      <c r="J1460" s="32"/>
      <c r="K1460" s="32"/>
      <c r="L1460" s="32"/>
      <c r="M1460" s="82"/>
    </row>
    <row r="1461" spans="3:13" x14ac:dyDescent="0.25">
      <c r="C1461" s="80"/>
      <c r="D1461" s="60"/>
      <c r="E1461" s="56" t="e">
        <f>IF(OR(D1461="",#REF!=""),"",NETWORKDAYS(#REF!,D1461))</f>
        <v>#REF!</v>
      </c>
      <c r="F1461" s="98"/>
      <c r="G1461" s="57"/>
      <c r="H1461" s="59"/>
      <c r="I1461" s="57"/>
      <c r="J1461" s="32"/>
      <c r="K1461" s="32"/>
      <c r="L1461" s="32"/>
      <c r="M1461" s="82"/>
    </row>
    <row r="1462" spans="3:13" x14ac:dyDescent="0.25">
      <c r="C1462" s="80"/>
      <c r="D1462" s="60"/>
      <c r="E1462" s="56" t="e">
        <f>IF(OR(D1462="",#REF!=""),"",NETWORKDAYS(#REF!,D1462))</f>
        <v>#REF!</v>
      </c>
      <c r="F1462" s="98"/>
      <c r="G1462" s="57"/>
      <c r="H1462" s="59"/>
      <c r="I1462" s="57"/>
      <c r="J1462" s="32"/>
      <c r="K1462" s="32"/>
      <c r="L1462" s="32"/>
      <c r="M1462" s="82"/>
    </row>
    <row r="1463" spans="3:13" x14ac:dyDescent="0.25">
      <c r="C1463" s="80"/>
      <c r="D1463" s="60"/>
      <c r="E1463" s="56" t="e">
        <f>IF(OR(D1463="",#REF!=""),"",NETWORKDAYS(#REF!,D1463))</f>
        <v>#REF!</v>
      </c>
      <c r="F1463" s="98"/>
      <c r="G1463" s="57"/>
      <c r="H1463" s="59"/>
      <c r="I1463" s="57"/>
      <c r="J1463" s="32"/>
      <c r="K1463" s="32"/>
      <c r="L1463" s="32"/>
      <c r="M1463" s="82"/>
    </row>
    <row r="1464" spans="3:13" x14ac:dyDescent="0.25">
      <c r="C1464" s="80"/>
      <c r="D1464" s="60"/>
      <c r="E1464" s="56" t="e">
        <f>IF(OR(D1464="",#REF!=""),"",NETWORKDAYS(#REF!,D1464))</f>
        <v>#REF!</v>
      </c>
      <c r="F1464" s="98"/>
      <c r="G1464" s="57"/>
      <c r="H1464" s="59"/>
      <c r="I1464" s="57"/>
      <c r="J1464" s="32"/>
      <c r="K1464" s="32"/>
      <c r="L1464" s="32"/>
      <c r="M1464" s="82"/>
    </row>
    <row r="1465" spans="3:13" x14ac:dyDescent="0.25">
      <c r="C1465" s="80"/>
      <c r="D1465" s="60"/>
      <c r="E1465" s="56" t="e">
        <f>IF(OR(D1465="",#REF!=""),"",NETWORKDAYS(#REF!,D1465))</f>
        <v>#REF!</v>
      </c>
      <c r="F1465" s="98"/>
      <c r="G1465" s="57"/>
      <c r="H1465" s="59"/>
      <c r="I1465" s="57"/>
      <c r="J1465" s="32"/>
      <c r="K1465" s="32"/>
      <c r="L1465" s="32"/>
      <c r="M1465" s="82"/>
    </row>
    <row r="1466" spans="3:13" x14ac:dyDescent="0.25">
      <c r="C1466" s="80"/>
      <c r="D1466" s="60"/>
      <c r="E1466" s="56" t="e">
        <f>IF(OR(D1466="",#REF!=""),"",NETWORKDAYS(#REF!,D1466))</f>
        <v>#REF!</v>
      </c>
      <c r="F1466" s="98"/>
      <c r="G1466" s="57"/>
      <c r="H1466" s="59"/>
      <c r="I1466" s="57"/>
      <c r="J1466" s="32"/>
      <c r="K1466" s="32"/>
      <c r="L1466" s="32"/>
      <c r="M1466" s="82"/>
    </row>
    <row r="1467" spans="3:13" x14ac:dyDescent="0.25">
      <c r="C1467" s="80"/>
      <c r="D1467" s="60"/>
      <c r="E1467" s="56" t="e">
        <f>IF(OR(D1467="",#REF!=""),"",NETWORKDAYS(#REF!,D1467))</f>
        <v>#REF!</v>
      </c>
      <c r="F1467" s="98"/>
      <c r="G1467" s="57"/>
      <c r="H1467" s="59"/>
      <c r="I1467" s="57"/>
      <c r="J1467" s="32"/>
      <c r="K1467" s="32"/>
      <c r="L1467" s="32"/>
      <c r="M1467" s="82"/>
    </row>
    <row r="1468" spans="3:13" x14ac:dyDescent="0.25">
      <c r="C1468" s="80"/>
      <c r="D1468" s="60"/>
      <c r="E1468" s="56" t="e">
        <f>IF(OR(D1468="",#REF!=""),"",NETWORKDAYS(#REF!,D1468))</f>
        <v>#REF!</v>
      </c>
      <c r="F1468" s="98"/>
      <c r="G1468" s="57"/>
      <c r="H1468" s="59"/>
      <c r="I1468" s="57"/>
      <c r="J1468" s="32"/>
      <c r="K1468" s="32"/>
      <c r="L1468" s="32"/>
      <c r="M1468" s="82"/>
    </row>
    <row r="1469" spans="3:13" x14ac:dyDescent="0.25">
      <c r="C1469" s="80"/>
      <c r="D1469" s="60"/>
      <c r="E1469" s="56" t="e">
        <f>IF(OR(D1469="",#REF!=""),"",NETWORKDAYS(#REF!,D1469))</f>
        <v>#REF!</v>
      </c>
      <c r="F1469" s="98"/>
      <c r="G1469" s="57"/>
      <c r="H1469" s="59"/>
      <c r="I1469" s="57"/>
      <c r="J1469" s="32"/>
      <c r="K1469" s="32"/>
      <c r="L1469" s="32"/>
      <c r="M1469" s="82"/>
    </row>
    <row r="1470" spans="3:13" x14ac:dyDescent="0.25">
      <c r="C1470" s="80"/>
      <c r="D1470" s="60"/>
      <c r="E1470" s="56" t="e">
        <f>IF(OR(D1470="",#REF!=""),"",NETWORKDAYS(#REF!,D1470))</f>
        <v>#REF!</v>
      </c>
      <c r="F1470" s="98"/>
      <c r="G1470" s="57"/>
      <c r="H1470" s="59"/>
      <c r="I1470" s="57"/>
      <c r="J1470" s="32"/>
      <c r="K1470" s="32"/>
      <c r="L1470" s="32"/>
      <c r="M1470" s="82"/>
    </row>
    <row r="1471" spans="3:13" x14ac:dyDescent="0.25">
      <c r="C1471" s="80"/>
      <c r="D1471" s="60"/>
      <c r="E1471" s="56" t="e">
        <f>IF(OR(D1471="",#REF!=""),"",NETWORKDAYS(#REF!,D1471))</f>
        <v>#REF!</v>
      </c>
      <c r="F1471" s="98"/>
      <c r="G1471" s="57"/>
      <c r="H1471" s="59"/>
      <c r="I1471" s="57"/>
      <c r="J1471" s="32"/>
      <c r="K1471" s="32"/>
      <c r="L1471" s="32"/>
      <c r="M1471" s="82"/>
    </row>
    <row r="1472" spans="3:13" x14ac:dyDescent="0.25">
      <c r="C1472" s="80"/>
      <c r="D1472" s="60"/>
      <c r="E1472" s="56" t="e">
        <f>IF(OR(D1472="",#REF!=""),"",NETWORKDAYS(#REF!,D1472))</f>
        <v>#REF!</v>
      </c>
      <c r="F1472" s="98"/>
      <c r="G1472" s="57"/>
      <c r="H1472" s="59"/>
      <c r="I1472" s="57"/>
      <c r="J1472" s="32"/>
      <c r="K1472" s="32"/>
      <c r="L1472" s="32"/>
      <c r="M1472" s="82"/>
    </row>
    <row r="1473" spans="3:13" x14ac:dyDescent="0.25">
      <c r="C1473" s="80"/>
      <c r="D1473" s="60"/>
      <c r="E1473" s="56" t="e">
        <f>IF(OR(D1473="",#REF!=""),"",NETWORKDAYS(#REF!,D1473))</f>
        <v>#REF!</v>
      </c>
      <c r="F1473" s="98"/>
      <c r="G1473" s="57"/>
      <c r="H1473" s="59"/>
      <c r="I1473" s="57"/>
      <c r="J1473" s="32"/>
      <c r="K1473" s="32"/>
      <c r="L1473" s="32"/>
      <c r="M1473" s="82"/>
    </row>
    <row r="1474" spans="3:13" x14ac:dyDescent="0.25">
      <c r="C1474" s="80"/>
      <c r="D1474" s="60"/>
      <c r="E1474" s="56" t="e">
        <f>IF(OR(D1474="",#REF!=""),"",NETWORKDAYS(#REF!,D1474))</f>
        <v>#REF!</v>
      </c>
      <c r="F1474" s="98"/>
      <c r="G1474" s="57"/>
      <c r="H1474" s="59"/>
      <c r="I1474" s="57"/>
      <c r="J1474" s="32"/>
      <c r="K1474" s="32"/>
      <c r="L1474" s="32"/>
      <c r="M1474" s="82"/>
    </row>
    <row r="1475" spans="3:13" x14ac:dyDescent="0.25">
      <c r="C1475" s="80"/>
      <c r="D1475" s="60"/>
      <c r="E1475" s="56" t="e">
        <f>IF(OR(D1475="",#REF!=""),"",NETWORKDAYS(#REF!,D1475))</f>
        <v>#REF!</v>
      </c>
      <c r="F1475" s="98"/>
      <c r="G1475" s="57"/>
      <c r="H1475" s="59"/>
      <c r="I1475" s="57"/>
      <c r="J1475" s="32"/>
      <c r="K1475" s="32"/>
      <c r="L1475" s="32"/>
      <c r="M1475" s="82"/>
    </row>
    <row r="1476" spans="3:13" x14ac:dyDescent="0.25">
      <c r="C1476" s="80"/>
      <c r="D1476" s="60"/>
      <c r="E1476" s="56" t="e">
        <f>IF(OR(D1476="",#REF!=""),"",NETWORKDAYS(#REF!,D1476))</f>
        <v>#REF!</v>
      </c>
      <c r="F1476" s="98"/>
      <c r="G1476" s="57"/>
      <c r="H1476" s="59"/>
      <c r="I1476" s="57"/>
      <c r="J1476" s="32"/>
      <c r="K1476" s="32"/>
      <c r="L1476" s="32"/>
      <c r="M1476" s="82"/>
    </row>
    <row r="1477" spans="3:13" x14ac:dyDescent="0.25">
      <c r="C1477" s="80"/>
      <c r="D1477" s="60"/>
      <c r="E1477" s="56" t="e">
        <f>IF(OR(D1477="",#REF!=""),"",NETWORKDAYS(#REF!,D1477))</f>
        <v>#REF!</v>
      </c>
      <c r="F1477" s="98"/>
      <c r="G1477" s="57"/>
      <c r="H1477" s="59"/>
      <c r="I1477" s="57"/>
      <c r="J1477" s="32"/>
      <c r="K1477" s="32"/>
      <c r="L1477" s="32"/>
      <c r="M1477" s="82"/>
    </row>
    <row r="1478" spans="3:13" x14ac:dyDescent="0.25">
      <c r="C1478" s="80"/>
      <c r="D1478" s="60"/>
      <c r="E1478" s="56" t="e">
        <f>IF(OR(D1478="",#REF!=""),"",NETWORKDAYS(#REF!,D1478))</f>
        <v>#REF!</v>
      </c>
      <c r="F1478" s="98"/>
      <c r="G1478" s="57"/>
      <c r="H1478" s="59"/>
      <c r="I1478" s="57"/>
      <c r="J1478" s="32"/>
      <c r="K1478" s="32"/>
      <c r="L1478" s="32"/>
      <c r="M1478" s="82"/>
    </row>
    <row r="1479" spans="3:13" x14ac:dyDescent="0.25">
      <c r="C1479" s="80"/>
      <c r="D1479" s="60"/>
      <c r="E1479" s="56" t="e">
        <f>IF(OR(D1479="",#REF!=""),"",NETWORKDAYS(#REF!,D1479))</f>
        <v>#REF!</v>
      </c>
      <c r="F1479" s="98"/>
      <c r="G1479" s="57"/>
      <c r="H1479" s="59"/>
      <c r="I1479" s="57"/>
      <c r="J1479" s="32"/>
      <c r="K1479" s="32"/>
      <c r="L1479" s="32"/>
      <c r="M1479" s="82"/>
    </row>
    <row r="1480" spans="3:13" x14ac:dyDescent="0.25">
      <c r="C1480" s="80"/>
      <c r="D1480" s="60"/>
      <c r="E1480" s="56" t="e">
        <f>IF(OR(D1480="",#REF!=""),"",NETWORKDAYS(#REF!,D1480))</f>
        <v>#REF!</v>
      </c>
      <c r="F1480" s="98"/>
      <c r="G1480" s="57"/>
      <c r="H1480" s="59"/>
      <c r="I1480" s="57"/>
      <c r="J1480" s="32"/>
      <c r="K1480" s="32"/>
      <c r="L1480" s="32"/>
      <c r="M1480" s="82"/>
    </row>
    <row r="1481" spans="3:13" x14ac:dyDescent="0.25">
      <c r="C1481" s="80"/>
      <c r="D1481" s="60"/>
      <c r="E1481" s="56" t="e">
        <f>IF(OR(D1481="",#REF!=""),"",NETWORKDAYS(#REF!,D1481))</f>
        <v>#REF!</v>
      </c>
      <c r="F1481" s="98"/>
      <c r="G1481" s="57"/>
      <c r="H1481" s="59"/>
      <c r="I1481" s="57"/>
      <c r="J1481" s="32"/>
      <c r="K1481" s="32"/>
      <c r="L1481" s="32"/>
      <c r="M1481" s="82"/>
    </row>
    <row r="1482" spans="3:13" x14ac:dyDescent="0.25">
      <c r="C1482" s="80"/>
      <c r="D1482" s="60"/>
      <c r="E1482" s="56" t="e">
        <f>IF(OR(D1482="",#REF!=""),"",NETWORKDAYS(#REF!,D1482))</f>
        <v>#REF!</v>
      </c>
      <c r="F1482" s="98"/>
      <c r="G1482" s="57"/>
      <c r="H1482" s="59"/>
      <c r="I1482" s="57"/>
      <c r="J1482" s="32"/>
      <c r="K1482" s="32"/>
      <c r="L1482" s="32"/>
      <c r="M1482" s="82"/>
    </row>
    <row r="1483" spans="3:13" x14ac:dyDescent="0.25">
      <c r="C1483" s="80"/>
      <c r="D1483" s="60"/>
      <c r="E1483" s="56" t="e">
        <f>IF(OR(D1483="",#REF!=""),"",NETWORKDAYS(#REF!,D1483))</f>
        <v>#REF!</v>
      </c>
      <c r="F1483" s="98"/>
      <c r="G1483" s="57"/>
      <c r="H1483" s="59"/>
      <c r="I1483" s="57"/>
      <c r="J1483" s="32"/>
      <c r="K1483" s="32"/>
      <c r="L1483" s="32"/>
      <c r="M1483" s="82"/>
    </row>
    <row r="1484" spans="3:13" x14ac:dyDescent="0.25">
      <c r="C1484" s="80"/>
      <c r="D1484" s="60"/>
      <c r="E1484" s="56" t="e">
        <f>IF(OR(D1484="",#REF!=""),"",NETWORKDAYS(#REF!,D1484))</f>
        <v>#REF!</v>
      </c>
      <c r="F1484" s="98"/>
      <c r="G1484" s="57"/>
      <c r="H1484" s="59"/>
      <c r="I1484" s="57"/>
      <c r="J1484" s="32"/>
      <c r="K1484" s="32"/>
      <c r="L1484" s="32"/>
      <c r="M1484" s="82"/>
    </row>
    <row r="1485" spans="3:13" x14ac:dyDescent="0.25">
      <c r="C1485" s="80"/>
      <c r="D1485" s="60"/>
      <c r="E1485" s="56" t="e">
        <f>IF(OR(D1485="",#REF!=""),"",NETWORKDAYS(#REF!,D1485))</f>
        <v>#REF!</v>
      </c>
      <c r="F1485" s="98"/>
      <c r="G1485" s="57"/>
      <c r="H1485" s="59"/>
      <c r="I1485" s="57"/>
      <c r="J1485" s="32"/>
      <c r="K1485" s="32"/>
      <c r="L1485" s="32"/>
      <c r="M1485" s="82"/>
    </row>
    <row r="1486" spans="3:13" x14ac:dyDescent="0.25">
      <c r="C1486" s="80"/>
      <c r="D1486" s="60"/>
      <c r="E1486" s="56" t="e">
        <f>IF(OR(D1486="",#REF!=""),"",NETWORKDAYS(#REF!,D1486))</f>
        <v>#REF!</v>
      </c>
      <c r="F1486" s="98"/>
      <c r="G1486" s="57"/>
      <c r="H1486" s="59"/>
      <c r="I1486" s="57"/>
      <c r="J1486" s="32"/>
      <c r="K1486" s="32"/>
      <c r="L1486" s="32"/>
      <c r="M1486" s="82"/>
    </row>
    <row r="1487" spans="3:13" x14ac:dyDescent="0.25">
      <c r="C1487" s="80"/>
      <c r="D1487" s="60"/>
      <c r="E1487" s="56" t="e">
        <f>IF(OR(D1487="",#REF!=""),"",NETWORKDAYS(#REF!,D1487))</f>
        <v>#REF!</v>
      </c>
      <c r="F1487" s="98"/>
      <c r="G1487" s="57"/>
      <c r="H1487" s="59"/>
      <c r="I1487" s="57"/>
      <c r="J1487" s="32"/>
      <c r="K1487" s="32"/>
      <c r="L1487" s="32"/>
      <c r="M1487" s="82"/>
    </row>
    <row r="1488" spans="3:13" x14ac:dyDescent="0.25">
      <c r="C1488" s="80"/>
      <c r="D1488" s="60"/>
      <c r="E1488" s="56" t="e">
        <f>IF(OR(D1488="",#REF!=""),"",NETWORKDAYS(#REF!,D1488))</f>
        <v>#REF!</v>
      </c>
      <c r="F1488" s="98"/>
      <c r="G1488" s="57"/>
      <c r="H1488" s="59"/>
      <c r="I1488" s="57"/>
      <c r="J1488" s="32"/>
      <c r="K1488" s="32"/>
      <c r="L1488" s="32"/>
      <c r="M1488" s="82"/>
    </row>
    <row r="1489" spans="3:13" x14ac:dyDescent="0.25">
      <c r="C1489" s="80"/>
      <c r="D1489" s="60"/>
      <c r="E1489" s="56" t="e">
        <f>IF(OR(D1489="",#REF!=""),"",NETWORKDAYS(#REF!,D1489))</f>
        <v>#REF!</v>
      </c>
      <c r="F1489" s="98"/>
      <c r="G1489" s="57"/>
      <c r="H1489" s="59"/>
      <c r="I1489" s="57"/>
      <c r="J1489" s="32"/>
      <c r="K1489" s="32"/>
      <c r="L1489" s="32"/>
      <c r="M1489" s="82"/>
    </row>
    <row r="1490" spans="3:13" x14ac:dyDescent="0.25">
      <c r="C1490" s="80"/>
      <c r="D1490" s="60"/>
      <c r="E1490" s="56" t="e">
        <f>IF(OR(D1490="",#REF!=""),"",NETWORKDAYS(#REF!,D1490))</f>
        <v>#REF!</v>
      </c>
      <c r="F1490" s="98"/>
      <c r="G1490" s="57"/>
      <c r="H1490" s="59"/>
      <c r="I1490" s="57"/>
      <c r="J1490" s="32"/>
      <c r="K1490" s="32"/>
      <c r="L1490" s="32"/>
      <c r="M1490" s="82"/>
    </row>
    <row r="1491" spans="3:13" x14ac:dyDescent="0.25">
      <c r="C1491" s="80"/>
      <c r="D1491" s="60"/>
      <c r="E1491" s="56" t="e">
        <f>IF(OR(D1491="",#REF!=""),"",NETWORKDAYS(#REF!,D1491))</f>
        <v>#REF!</v>
      </c>
      <c r="F1491" s="98"/>
      <c r="G1491" s="57"/>
      <c r="H1491" s="59"/>
      <c r="I1491" s="57"/>
      <c r="J1491" s="32"/>
      <c r="K1491" s="32"/>
      <c r="L1491" s="32"/>
      <c r="M1491" s="82"/>
    </row>
    <row r="1492" spans="3:13" x14ac:dyDescent="0.25">
      <c r="C1492" s="80"/>
      <c r="D1492" s="60"/>
      <c r="E1492" s="56" t="e">
        <f>IF(OR(D1492="",#REF!=""),"",NETWORKDAYS(#REF!,D1492))</f>
        <v>#REF!</v>
      </c>
      <c r="F1492" s="98"/>
      <c r="G1492" s="57"/>
      <c r="H1492" s="59"/>
      <c r="I1492" s="57"/>
      <c r="J1492" s="32"/>
      <c r="K1492" s="32"/>
      <c r="L1492" s="32"/>
      <c r="M1492" s="82"/>
    </row>
    <row r="1493" spans="3:13" x14ac:dyDescent="0.25">
      <c r="C1493" s="80"/>
      <c r="D1493" s="60"/>
      <c r="E1493" s="56" t="e">
        <f>IF(OR(D1493="",#REF!=""),"",NETWORKDAYS(#REF!,D1493))</f>
        <v>#REF!</v>
      </c>
      <c r="F1493" s="98"/>
      <c r="G1493" s="57"/>
      <c r="H1493" s="59"/>
      <c r="I1493" s="57"/>
      <c r="J1493" s="32"/>
      <c r="K1493" s="32"/>
      <c r="L1493" s="32"/>
      <c r="M1493" s="82"/>
    </row>
    <row r="1494" spans="3:13" x14ac:dyDescent="0.25">
      <c r="C1494" s="80"/>
      <c r="D1494" s="60"/>
      <c r="E1494" s="56" t="e">
        <f>IF(OR(D1494="",#REF!=""),"",NETWORKDAYS(#REF!,D1494))</f>
        <v>#REF!</v>
      </c>
      <c r="F1494" s="98"/>
      <c r="G1494" s="57"/>
      <c r="H1494" s="59"/>
      <c r="I1494" s="57"/>
      <c r="J1494" s="32"/>
      <c r="K1494" s="32"/>
      <c r="L1494" s="32"/>
      <c r="M1494" s="82"/>
    </row>
    <row r="1495" spans="3:13" x14ac:dyDescent="0.25">
      <c r="C1495" s="80"/>
      <c r="D1495" s="60"/>
      <c r="E1495" s="56" t="e">
        <f>IF(OR(D1495="",#REF!=""),"",NETWORKDAYS(#REF!,D1495))</f>
        <v>#REF!</v>
      </c>
      <c r="F1495" s="98"/>
      <c r="G1495" s="57"/>
      <c r="H1495" s="59"/>
      <c r="I1495" s="57"/>
      <c r="J1495" s="32"/>
      <c r="K1495" s="32"/>
      <c r="L1495" s="32"/>
      <c r="M1495" s="82"/>
    </row>
    <row r="1496" spans="3:13" x14ac:dyDescent="0.25">
      <c r="C1496" s="80"/>
      <c r="D1496" s="60"/>
      <c r="E1496" s="56" t="e">
        <f>IF(OR(D1496="",#REF!=""),"",NETWORKDAYS(#REF!,D1496))</f>
        <v>#REF!</v>
      </c>
      <c r="F1496" s="98"/>
      <c r="G1496" s="57"/>
      <c r="H1496" s="59"/>
      <c r="I1496" s="57"/>
      <c r="J1496" s="32"/>
      <c r="K1496" s="32"/>
      <c r="L1496" s="32"/>
      <c r="M1496" s="82"/>
    </row>
    <row r="1497" spans="3:13" x14ac:dyDescent="0.25">
      <c r="C1497" s="80"/>
      <c r="D1497" s="60"/>
      <c r="E1497" s="56" t="e">
        <f>IF(OR(D1497="",#REF!=""),"",NETWORKDAYS(#REF!,D1497))</f>
        <v>#REF!</v>
      </c>
      <c r="F1497" s="98"/>
      <c r="G1497" s="57"/>
      <c r="H1497" s="59"/>
      <c r="I1497" s="57"/>
      <c r="J1497" s="32"/>
      <c r="K1497" s="32"/>
      <c r="L1497" s="32"/>
      <c r="M1497" s="82"/>
    </row>
    <row r="1498" spans="3:13" x14ac:dyDescent="0.25">
      <c r="C1498" s="80"/>
      <c r="D1498" s="60"/>
      <c r="E1498" s="56" t="e">
        <f>IF(OR(D1498="",#REF!=""),"",NETWORKDAYS(#REF!,D1498))</f>
        <v>#REF!</v>
      </c>
      <c r="F1498" s="98"/>
      <c r="G1498" s="57"/>
      <c r="H1498" s="59"/>
      <c r="I1498" s="57"/>
      <c r="J1498" s="32"/>
      <c r="K1498" s="32"/>
      <c r="L1498" s="32"/>
      <c r="M1498" s="82"/>
    </row>
    <row r="1499" spans="3:13" x14ac:dyDescent="0.25">
      <c r="C1499" s="80"/>
      <c r="D1499" s="60"/>
      <c r="E1499" s="56" t="e">
        <f>IF(OR(D1499="",#REF!=""),"",NETWORKDAYS(#REF!,D1499))</f>
        <v>#REF!</v>
      </c>
      <c r="F1499" s="98"/>
      <c r="G1499" s="57"/>
      <c r="H1499" s="59"/>
      <c r="I1499" s="57"/>
      <c r="J1499" s="32"/>
      <c r="K1499" s="32"/>
      <c r="L1499" s="32"/>
      <c r="M1499" s="82"/>
    </row>
    <row r="1500" spans="3:13" x14ac:dyDescent="0.25">
      <c r="C1500" s="80"/>
      <c r="D1500" s="60"/>
      <c r="E1500" s="56" t="e">
        <f>IF(OR(D1500="",#REF!=""),"",NETWORKDAYS(#REF!,D1500))</f>
        <v>#REF!</v>
      </c>
      <c r="F1500" s="98"/>
      <c r="G1500" s="57"/>
      <c r="H1500" s="59"/>
      <c r="I1500" s="57"/>
      <c r="J1500" s="32"/>
      <c r="K1500" s="32"/>
      <c r="L1500" s="32"/>
      <c r="M1500" s="82"/>
    </row>
    <row r="1501" spans="3:13" x14ac:dyDescent="0.25">
      <c r="C1501" s="80"/>
      <c r="D1501" s="60"/>
      <c r="E1501" s="56" t="e">
        <f>IF(OR(D1501="",#REF!=""),"",NETWORKDAYS(#REF!,D1501))</f>
        <v>#REF!</v>
      </c>
      <c r="F1501" s="98"/>
      <c r="G1501" s="57"/>
      <c r="H1501" s="59"/>
      <c r="I1501" s="57"/>
      <c r="J1501" s="32"/>
      <c r="K1501" s="32"/>
      <c r="L1501" s="32"/>
      <c r="M1501" s="82"/>
    </row>
    <row r="1502" spans="3:13" x14ac:dyDescent="0.25">
      <c r="C1502" s="80"/>
      <c r="D1502" s="60"/>
      <c r="E1502" s="56" t="e">
        <f>IF(OR(D1502="",#REF!=""),"",NETWORKDAYS(#REF!,D1502))</f>
        <v>#REF!</v>
      </c>
      <c r="F1502" s="98"/>
      <c r="G1502" s="57"/>
      <c r="H1502" s="59"/>
      <c r="I1502" s="57"/>
      <c r="J1502" s="32"/>
      <c r="K1502" s="32"/>
      <c r="L1502" s="32"/>
      <c r="M1502" s="82"/>
    </row>
    <row r="1503" spans="3:13" x14ac:dyDescent="0.25">
      <c r="C1503" s="80"/>
      <c r="D1503" s="60"/>
      <c r="E1503" s="56" t="e">
        <f>IF(OR(D1503="",#REF!=""),"",NETWORKDAYS(#REF!,D1503))</f>
        <v>#REF!</v>
      </c>
      <c r="F1503" s="98"/>
      <c r="G1503" s="57"/>
      <c r="H1503" s="59"/>
      <c r="I1503" s="57"/>
      <c r="J1503" s="32"/>
      <c r="K1503" s="32"/>
      <c r="L1503" s="32"/>
      <c r="M1503" s="82"/>
    </row>
    <row r="1504" spans="3:13" x14ac:dyDescent="0.25">
      <c r="C1504" s="80"/>
      <c r="D1504" s="60"/>
      <c r="E1504" s="56" t="e">
        <f>IF(OR(D1504="",#REF!=""),"",NETWORKDAYS(#REF!,D1504))</f>
        <v>#REF!</v>
      </c>
      <c r="F1504" s="98"/>
      <c r="G1504" s="57"/>
      <c r="H1504" s="59"/>
      <c r="I1504" s="57"/>
      <c r="J1504" s="32"/>
      <c r="K1504" s="32"/>
      <c r="L1504" s="32"/>
      <c r="M1504" s="82"/>
    </row>
    <row r="1505" spans="3:13" x14ac:dyDescent="0.25">
      <c r="C1505" s="80"/>
      <c r="D1505" s="60"/>
      <c r="E1505" s="56" t="e">
        <f>IF(OR(D1505="",#REF!=""),"",NETWORKDAYS(#REF!,D1505))</f>
        <v>#REF!</v>
      </c>
      <c r="F1505" s="98"/>
      <c r="G1505" s="57"/>
      <c r="H1505" s="59"/>
      <c r="I1505" s="57"/>
      <c r="J1505" s="32"/>
      <c r="K1505" s="32"/>
      <c r="L1505" s="32"/>
      <c r="M1505" s="82"/>
    </row>
    <row r="1506" spans="3:13" x14ac:dyDescent="0.25">
      <c r="C1506" s="80"/>
      <c r="D1506" s="60"/>
      <c r="E1506" s="56" t="e">
        <f>IF(OR(D1506="",#REF!=""),"",NETWORKDAYS(#REF!,D1506))</f>
        <v>#REF!</v>
      </c>
      <c r="F1506" s="98"/>
      <c r="G1506" s="57"/>
      <c r="H1506" s="59"/>
      <c r="I1506" s="57"/>
      <c r="J1506" s="32"/>
      <c r="K1506" s="32"/>
      <c r="L1506" s="32"/>
      <c r="M1506" s="82"/>
    </row>
    <row r="1507" spans="3:13" x14ac:dyDescent="0.25">
      <c r="C1507" s="80"/>
      <c r="D1507" s="60"/>
      <c r="E1507" s="56" t="e">
        <f>IF(OR(D1507="",#REF!=""),"",NETWORKDAYS(#REF!,D1507))</f>
        <v>#REF!</v>
      </c>
      <c r="F1507" s="98"/>
      <c r="G1507" s="57"/>
      <c r="H1507" s="59"/>
      <c r="I1507" s="57"/>
      <c r="J1507" s="32"/>
      <c r="K1507" s="32"/>
      <c r="L1507" s="32"/>
      <c r="M1507" s="82"/>
    </row>
    <row r="1508" spans="3:13" x14ac:dyDescent="0.25">
      <c r="C1508" s="80"/>
      <c r="D1508" s="60"/>
      <c r="E1508" s="56" t="e">
        <f>IF(OR(D1508="",#REF!=""),"",NETWORKDAYS(#REF!,D1508))</f>
        <v>#REF!</v>
      </c>
      <c r="F1508" s="98"/>
      <c r="G1508" s="57"/>
      <c r="H1508" s="59"/>
      <c r="I1508" s="57"/>
      <c r="J1508" s="32"/>
      <c r="K1508" s="32"/>
      <c r="L1508" s="32"/>
      <c r="M1508" s="82"/>
    </row>
    <row r="1509" spans="3:13" x14ac:dyDescent="0.25">
      <c r="C1509" s="80"/>
      <c r="D1509" s="60"/>
      <c r="E1509" s="56" t="e">
        <f>IF(OR(D1509="",#REF!=""),"",NETWORKDAYS(#REF!,D1509))</f>
        <v>#REF!</v>
      </c>
      <c r="F1509" s="98"/>
      <c r="G1509" s="57"/>
      <c r="H1509" s="59"/>
      <c r="I1509" s="57"/>
      <c r="J1509" s="32"/>
      <c r="K1509" s="32"/>
      <c r="L1509" s="32"/>
      <c r="M1509" s="82"/>
    </row>
    <row r="1510" spans="3:13" x14ac:dyDescent="0.25">
      <c r="C1510" s="80"/>
      <c r="D1510" s="60"/>
      <c r="E1510" s="56" t="e">
        <f>IF(OR(D1510="",#REF!=""),"",NETWORKDAYS(#REF!,D1510))</f>
        <v>#REF!</v>
      </c>
      <c r="F1510" s="98"/>
      <c r="G1510" s="57"/>
      <c r="H1510" s="59"/>
      <c r="I1510" s="57"/>
      <c r="J1510" s="32"/>
      <c r="K1510" s="32"/>
      <c r="L1510" s="32"/>
      <c r="M1510" s="82"/>
    </row>
    <row r="1511" spans="3:13" x14ac:dyDescent="0.25">
      <c r="C1511" s="80"/>
      <c r="D1511" s="60"/>
      <c r="E1511" s="56" t="e">
        <f>IF(OR(D1511="",#REF!=""),"",NETWORKDAYS(#REF!,D1511))</f>
        <v>#REF!</v>
      </c>
      <c r="F1511" s="98"/>
      <c r="G1511" s="57"/>
      <c r="H1511" s="59"/>
      <c r="I1511" s="57"/>
      <c r="J1511" s="32"/>
      <c r="K1511" s="32"/>
      <c r="L1511" s="32"/>
      <c r="M1511" s="82"/>
    </row>
    <row r="1512" spans="3:13" x14ac:dyDescent="0.25">
      <c r="C1512" s="80"/>
      <c r="D1512" s="60"/>
      <c r="E1512" s="56" t="e">
        <f>IF(OR(D1512="",#REF!=""),"",NETWORKDAYS(#REF!,D1512))</f>
        <v>#REF!</v>
      </c>
      <c r="F1512" s="98"/>
      <c r="G1512" s="57"/>
      <c r="H1512" s="59"/>
      <c r="I1512" s="57"/>
      <c r="J1512" s="32"/>
      <c r="K1512" s="32"/>
      <c r="L1512" s="32"/>
      <c r="M1512" s="82"/>
    </row>
    <row r="1513" spans="3:13" x14ac:dyDescent="0.25">
      <c r="C1513" s="80"/>
      <c r="D1513" s="60"/>
      <c r="E1513" s="56" t="e">
        <f>IF(OR(D1513="",#REF!=""),"",NETWORKDAYS(#REF!,D1513))</f>
        <v>#REF!</v>
      </c>
      <c r="F1513" s="98"/>
      <c r="G1513" s="57"/>
      <c r="H1513" s="59"/>
      <c r="I1513" s="57"/>
      <c r="J1513" s="32"/>
      <c r="K1513" s="32"/>
      <c r="L1513" s="32"/>
      <c r="M1513" s="82"/>
    </row>
    <row r="1514" spans="3:13" x14ac:dyDescent="0.25">
      <c r="C1514" s="80"/>
      <c r="D1514" s="60"/>
      <c r="E1514" s="56" t="e">
        <f>IF(OR(D1514="",#REF!=""),"",NETWORKDAYS(#REF!,D1514))</f>
        <v>#REF!</v>
      </c>
      <c r="F1514" s="98"/>
      <c r="G1514" s="57"/>
      <c r="H1514" s="59"/>
      <c r="I1514" s="57"/>
      <c r="J1514" s="32"/>
      <c r="K1514" s="32"/>
      <c r="L1514" s="32"/>
      <c r="M1514" s="82"/>
    </row>
    <row r="1515" spans="3:13" x14ac:dyDescent="0.25">
      <c r="C1515" s="80"/>
      <c r="D1515" s="60"/>
      <c r="E1515" s="56" t="e">
        <f>IF(OR(D1515="",#REF!=""),"",NETWORKDAYS(#REF!,D1515))</f>
        <v>#REF!</v>
      </c>
      <c r="F1515" s="98"/>
      <c r="G1515" s="57"/>
      <c r="H1515" s="59"/>
      <c r="I1515" s="57"/>
      <c r="J1515" s="32"/>
      <c r="K1515" s="32"/>
      <c r="L1515" s="32"/>
      <c r="M1515" s="82"/>
    </row>
    <row r="1516" spans="3:13" x14ac:dyDescent="0.25">
      <c r="C1516" s="80"/>
      <c r="D1516" s="60"/>
      <c r="E1516" s="56" t="e">
        <f>IF(OR(D1516="",#REF!=""),"",NETWORKDAYS(#REF!,D1516))</f>
        <v>#REF!</v>
      </c>
      <c r="F1516" s="98"/>
      <c r="G1516" s="57"/>
      <c r="H1516" s="59"/>
      <c r="I1516" s="57"/>
      <c r="J1516" s="32"/>
      <c r="K1516" s="32"/>
      <c r="L1516" s="32"/>
      <c r="M1516" s="82"/>
    </row>
    <row r="1517" spans="3:13" x14ac:dyDescent="0.25">
      <c r="C1517" s="80"/>
      <c r="D1517" s="60"/>
      <c r="E1517" s="56" t="e">
        <f>IF(OR(D1517="",#REF!=""),"",NETWORKDAYS(#REF!,D1517))</f>
        <v>#REF!</v>
      </c>
      <c r="F1517" s="98"/>
      <c r="G1517" s="57"/>
      <c r="H1517" s="59"/>
      <c r="I1517" s="57"/>
      <c r="J1517" s="32"/>
      <c r="K1517" s="32"/>
      <c r="L1517" s="32"/>
      <c r="M1517" s="82"/>
    </row>
    <row r="1518" spans="3:13" x14ac:dyDescent="0.25">
      <c r="C1518" s="80"/>
      <c r="D1518" s="60"/>
      <c r="E1518" s="56" t="e">
        <f>IF(OR(D1518="",#REF!=""),"",NETWORKDAYS(#REF!,D1518))</f>
        <v>#REF!</v>
      </c>
      <c r="F1518" s="98"/>
      <c r="G1518" s="57"/>
      <c r="H1518" s="59"/>
      <c r="I1518" s="57"/>
      <c r="J1518" s="32"/>
      <c r="K1518" s="32"/>
      <c r="L1518" s="32"/>
      <c r="M1518" s="82"/>
    </row>
    <row r="1519" spans="3:13" x14ac:dyDescent="0.25">
      <c r="C1519" s="80"/>
      <c r="D1519" s="60"/>
      <c r="E1519" s="56" t="e">
        <f>IF(OR(D1519="",#REF!=""),"",NETWORKDAYS(#REF!,D1519))</f>
        <v>#REF!</v>
      </c>
      <c r="F1519" s="98"/>
      <c r="G1519" s="57"/>
      <c r="H1519" s="59"/>
      <c r="I1519" s="57"/>
      <c r="J1519" s="32"/>
      <c r="K1519" s="32"/>
      <c r="L1519" s="32"/>
      <c r="M1519" s="82"/>
    </row>
    <row r="1520" spans="3:13" x14ac:dyDescent="0.25">
      <c r="C1520" s="80"/>
      <c r="D1520" s="60"/>
      <c r="E1520" s="56" t="e">
        <f>IF(OR(D1520="",#REF!=""),"",NETWORKDAYS(#REF!,D1520))</f>
        <v>#REF!</v>
      </c>
      <c r="F1520" s="98"/>
      <c r="G1520" s="57"/>
      <c r="H1520" s="59"/>
      <c r="I1520" s="57"/>
      <c r="J1520" s="32"/>
      <c r="K1520" s="32"/>
      <c r="L1520" s="32"/>
      <c r="M1520" s="82"/>
    </row>
    <row r="1521" spans="3:13" x14ac:dyDescent="0.25">
      <c r="C1521" s="80"/>
      <c r="D1521" s="60"/>
      <c r="E1521" s="56" t="e">
        <f>IF(OR(D1521="",#REF!=""),"",NETWORKDAYS(#REF!,D1521))</f>
        <v>#REF!</v>
      </c>
      <c r="F1521" s="98"/>
      <c r="G1521" s="57"/>
      <c r="H1521" s="59"/>
      <c r="I1521" s="57"/>
      <c r="J1521" s="32"/>
      <c r="K1521" s="32"/>
      <c r="L1521" s="32"/>
      <c r="M1521" s="82"/>
    </row>
    <row r="1522" spans="3:13" x14ac:dyDescent="0.25">
      <c r="C1522" s="80"/>
      <c r="D1522" s="60"/>
      <c r="E1522" s="56" t="e">
        <f>IF(OR(D1522="",#REF!=""),"",NETWORKDAYS(#REF!,D1522))</f>
        <v>#REF!</v>
      </c>
      <c r="F1522" s="98"/>
      <c r="G1522" s="57"/>
      <c r="H1522" s="59"/>
      <c r="I1522" s="57"/>
      <c r="J1522" s="32"/>
      <c r="K1522" s="32"/>
      <c r="L1522" s="32"/>
      <c r="M1522" s="82"/>
    </row>
    <row r="1523" spans="3:13" x14ac:dyDescent="0.25">
      <c r="C1523" s="80"/>
      <c r="D1523" s="60"/>
      <c r="E1523" s="56" t="e">
        <f>IF(OR(D1523="",#REF!=""),"",NETWORKDAYS(#REF!,D1523))</f>
        <v>#REF!</v>
      </c>
      <c r="F1523" s="98"/>
      <c r="G1523" s="57"/>
      <c r="H1523" s="59"/>
      <c r="I1523" s="57"/>
      <c r="J1523" s="32"/>
      <c r="K1523" s="32"/>
      <c r="L1523" s="32"/>
      <c r="M1523" s="82"/>
    </row>
    <row r="1524" spans="3:13" x14ac:dyDescent="0.25">
      <c r="C1524" s="80"/>
      <c r="D1524" s="60"/>
      <c r="E1524" s="56" t="e">
        <f>IF(OR(D1524="",#REF!=""),"",NETWORKDAYS(#REF!,D1524))</f>
        <v>#REF!</v>
      </c>
      <c r="F1524" s="98"/>
      <c r="G1524" s="57"/>
      <c r="H1524" s="59"/>
      <c r="I1524" s="57"/>
      <c r="J1524" s="32"/>
      <c r="K1524" s="32"/>
      <c r="L1524" s="32"/>
      <c r="M1524" s="82"/>
    </row>
    <row r="1525" spans="3:13" x14ac:dyDescent="0.25">
      <c r="C1525" s="80"/>
      <c r="D1525" s="60"/>
      <c r="E1525" s="56" t="e">
        <f>IF(OR(D1525="",#REF!=""),"",NETWORKDAYS(#REF!,D1525))</f>
        <v>#REF!</v>
      </c>
      <c r="F1525" s="98"/>
      <c r="G1525" s="57"/>
      <c r="H1525" s="59"/>
      <c r="I1525" s="57"/>
      <c r="J1525" s="32"/>
      <c r="K1525" s="32"/>
      <c r="L1525" s="32"/>
      <c r="M1525" s="82"/>
    </row>
    <row r="1526" spans="3:13" x14ac:dyDescent="0.25">
      <c r="C1526" s="80"/>
      <c r="D1526" s="60"/>
      <c r="E1526" s="56" t="e">
        <f>IF(OR(D1526="",#REF!=""),"",NETWORKDAYS(#REF!,D1526))</f>
        <v>#REF!</v>
      </c>
      <c r="F1526" s="98"/>
      <c r="G1526" s="57"/>
      <c r="H1526" s="59"/>
      <c r="I1526" s="57"/>
      <c r="J1526" s="32"/>
      <c r="K1526" s="32"/>
      <c r="L1526" s="32"/>
      <c r="M1526" s="82"/>
    </row>
    <row r="1527" spans="3:13" x14ac:dyDescent="0.25">
      <c r="C1527" s="80"/>
      <c r="D1527" s="60"/>
      <c r="E1527" s="56" t="e">
        <f>IF(OR(D1527="",#REF!=""),"",NETWORKDAYS(#REF!,D1527))</f>
        <v>#REF!</v>
      </c>
      <c r="F1527" s="98"/>
      <c r="G1527" s="57"/>
      <c r="H1527" s="59"/>
      <c r="I1527" s="57"/>
      <c r="J1527" s="32"/>
      <c r="K1527" s="32"/>
      <c r="L1527" s="32"/>
      <c r="M1527" s="82"/>
    </row>
    <row r="1528" spans="3:13" x14ac:dyDescent="0.25">
      <c r="C1528" s="80"/>
      <c r="D1528" s="60"/>
      <c r="E1528" s="56" t="e">
        <f>IF(OR(D1528="",#REF!=""),"",NETWORKDAYS(#REF!,D1528))</f>
        <v>#REF!</v>
      </c>
      <c r="F1528" s="98"/>
      <c r="G1528" s="57"/>
      <c r="H1528" s="59"/>
      <c r="I1528" s="57"/>
      <c r="J1528" s="32"/>
      <c r="K1528" s="32"/>
      <c r="L1528" s="32"/>
      <c r="M1528" s="82"/>
    </row>
    <row r="1529" spans="3:13" x14ac:dyDescent="0.25">
      <c r="C1529" s="80"/>
      <c r="D1529" s="60"/>
      <c r="E1529" s="56" t="e">
        <f>IF(OR(D1529="",#REF!=""),"",NETWORKDAYS(#REF!,D1529))</f>
        <v>#REF!</v>
      </c>
      <c r="F1529" s="98"/>
      <c r="G1529" s="57"/>
      <c r="H1529" s="59"/>
      <c r="I1529" s="57"/>
      <c r="J1529" s="32"/>
      <c r="K1529" s="32"/>
      <c r="L1529" s="32"/>
      <c r="M1529" s="82"/>
    </row>
    <row r="1530" spans="3:13" x14ac:dyDescent="0.25">
      <c r="C1530" s="80"/>
      <c r="D1530" s="60"/>
      <c r="E1530" s="56" t="e">
        <f>IF(OR(D1530="",#REF!=""),"",NETWORKDAYS(#REF!,D1530))</f>
        <v>#REF!</v>
      </c>
      <c r="F1530" s="98"/>
      <c r="G1530" s="57"/>
      <c r="H1530" s="59"/>
      <c r="I1530" s="57"/>
      <c r="J1530" s="32"/>
      <c r="K1530" s="32"/>
      <c r="L1530" s="32"/>
      <c r="M1530" s="82"/>
    </row>
    <row r="1531" spans="3:13" x14ac:dyDescent="0.25">
      <c r="C1531" s="80"/>
      <c r="D1531" s="60"/>
      <c r="E1531" s="56" t="e">
        <f>IF(OR(D1531="",#REF!=""),"",NETWORKDAYS(#REF!,D1531))</f>
        <v>#REF!</v>
      </c>
      <c r="F1531" s="98"/>
      <c r="G1531" s="57"/>
      <c r="H1531" s="59"/>
      <c r="I1531" s="57"/>
      <c r="J1531" s="32"/>
      <c r="K1531" s="32"/>
      <c r="L1531" s="32"/>
      <c r="M1531" s="82"/>
    </row>
    <row r="1532" spans="3:13" x14ac:dyDescent="0.25">
      <c r="C1532" s="80"/>
      <c r="D1532" s="60"/>
      <c r="E1532" s="56" t="e">
        <f>IF(OR(D1532="",#REF!=""),"",NETWORKDAYS(#REF!,D1532))</f>
        <v>#REF!</v>
      </c>
      <c r="F1532" s="98"/>
      <c r="G1532" s="57"/>
      <c r="H1532" s="59"/>
      <c r="I1532" s="57"/>
      <c r="J1532" s="32"/>
      <c r="K1532" s="32"/>
      <c r="L1532" s="32"/>
      <c r="M1532" s="82"/>
    </row>
    <row r="1533" spans="3:13" x14ac:dyDescent="0.25">
      <c r="C1533" s="80"/>
      <c r="D1533" s="60"/>
      <c r="E1533" s="56" t="e">
        <f>IF(OR(D1533="",#REF!=""),"",NETWORKDAYS(#REF!,D1533))</f>
        <v>#REF!</v>
      </c>
      <c r="F1533" s="98"/>
      <c r="G1533" s="57"/>
      <c r="H1533" s="59"/>
      <c r="I1533" s="57"/>
      <c r="J1533" s="32"/>
      <c r="K1533" s="32"/>
      <c r="L1533" s="32"/>
      <c r="M1533" s="82"/>
    </row>
    <row r="1534" spans="3:13" x14ac:dyDescent="0.25">
      <c r="C1534" s="80"/>
      <c r="D1534" s="60"/>
      <c r="E1534" s="56" t="e">
        <f>IF(OR(D1534="",#REF!=""),"",NETWORKDAYS(#REF!,D1534))</f>
        <v>#REF!</v>
      </c>
      <c r="F1534" s="98"/>
      <c r="G1534" s="57"/>
      <c r="H1534" s="59"/>
      <c r="I1534" s="57"/>
      <c r="J1534" s="32"/>
      <c r="K1534" s="32"/>
      <c r="L1534" s="32"/>
      <c r="M1534" s="82"/>
    </row>
    <row r="1535" spans="3:13" x14ac:dyDescent="0.25">
      <c r="C1535" s="80"/>
      <c r="D1535" s="60"/>
      <c r="E1535" s="56" t="e">
        <f>IF(OR(D1535="",#REF!=""),"",NETWORKDAYS(#REF!,D1535))</f>
        <v>#REF!</v>
      </c>
      <c r="F1535" s="98"/>
      <c r="G1535" s="57"/>
      <c r="H1535" s="59"/>
      <c r="I1535" s="57"/>
      <c r="J1535" s="32"/>
      <c r="K1535" s="32"/>
      <c r="L1535" s="32"/>
      <c r="M1535" s="82"/>
    </row>
    <row r="1536" spans="3:13" x14ac:dyDescent="0.25">
      <c r="C1536" s="80"/>
      <c r="D1536" s="60"/>
      <c r="E1536" s="56" t="e">
        <f>IF(OR(D1536="",#REF!=""),"",NETWORKDAYS(#REF!,D1536))</f>
        <v>#REF!</v>
      </c>
      <c r="F1536" s="98"/>
      <c r="G1536" s="57"/>
      <c r="H1536" s="59"/>
      <c r="I1536" s="57"/>
      <c r="J1536" s="32"/>
      <c r="K1536" s="32"/>
      <c r="L1536" s="32"/>
      <c r="M1536" s="82"/>
    </row>
    <row r="1537" spans="3:13" x14ac:dyDescent="0.25">
      <c r="C1537" s="80"/>
      <c r="D1537" s="60"/>
      <c r="E1537" s="56" t="e">
        <f>IF(OR(D1537="",#REF!=""),"",NETWORKDAYS(#REF!,D1537))</f>
        <v>#REF!</v>
      </c>
      <c r="F1537" s="98"/>
      <c r="G1537" s="57"/>
      <c r="H1537" s="59"/>
      <c r="I1537" s="57"/>
      <c r="J1537" s="32"/>
      <c r="K1537" s="32"/>
      <c r="L1537" s="32"/>
      <c r="M1537" s="82"/>
    </row>
    <row r="1538" spans="3:13" x14ac:dyDescent="0.25">
      <c r="C1538" s="80"/>
      <c r="D1538" s="60"/>
      <c r="E1538" s="56" t="e">
        <f>IF(OR(D1538="",#REF!=""),"",NETWORKDAYS(#REF!,D1538))</f>
        <v>#REF!</v>
      </c>
      <c r="F1538" s="98"/>
      <c r="G1538" s="57"/>
      <c r="H1538" s="59"/>
      <c r="I1538" s="57"/>
      <c r="J1538" s="32"/>
      <c r="K1538" s="32"/>
      <c r="L1538" s="32"/>
      <c r="M1538" s="82"/>
    </row>
    <row r="1539" spans="3:13" x14ac:dyDescent="0.25">
      <c r="C1539" s="80"/>
      <c r="D1539" s="60"/>
      <c r="E1539" s="56" t="e">
        <f>IF(OR(D1539="",#REF!=""),"",NETWORKDAYS(#REF!,D1539))</f>
        <v>#REF!</v>
      </c>
      <c r="F1539" s="98"/>
      <c r="G1539" s="57"/>
      <c r="H1539" s="59"/>
      <c r="I1539" s="57"/>
      <c r="J1539" s="32"/>
      <c r="K1539" s="32"/>
      <c r="L1539" s="32"/>
      <c r="M1539" s="82"/>
    </row>
    <row r="1540" spans="3:13" x14ac:dyDescent="0.25">
      <c r="C1540" s="80"/>
      <c r="D1540" s="60"/>
      <c r="E1540" s="56" t="e">
        <f>IF(OR(D1540="",#REF!=""),"",NETWORKDAYS(#REF!,D1540))</f>
        <v>#REF!</v>
      </c>
      <c r="F1540" s="98"/>
      <c r="G1540" s="57"/>
      <c r="H1540" s="59"/>
      <c r="I1540" s="57"/>
      <c r="J1540" s="32"/>
      <c r="K1540" s="32"/>
      <c r="L1540" s="32"/>
      <c r="M1540" s="82"/>
    </row>
    <row r="1541" spans="3:13" x14ac:dyDescent="0.25">
      <c r="C1541" s="80"/>
      <c r="D1541" s="60"/>
      <c r="E1541" s="56" t="e">
        <f>IF(OR(D1541="",#REF!=""),"",NETWORKDAYS(#REF!,D1541))</f>
        <v>#REF!</v>
      </c>
      <c r="F1541" s="98"/>
      <c r="G1541" s="57"/>
      <c r="H1541" s="59"/>
      <c r="I1541" s="57"/>
      <c r="J1541" s="32"/>
      <c r="K1541" s="32"/>
      <c r="L1541" s="32"/>
      <c r="M1541" s="82"/>
    </row>
    <row r="1542" spans="3:13" x14ac:dyDescent="0.25">
      <c r="C1542" s="80"/>
      <c r="D1542" s="60"/>
      <c r="E1542" s="56" t="e">
        <f>IF(OR(D1542="",#REF!=""),"",NETWORKDAYS(#REF!,D1542))</f>
        <v>#REF!</v>
      </c>
      <c r="F1542" s="98"/>
      <c r="G1542" s="57"/>
      <c r="H1542" s="59"/>
      <c r="I1542" s="57"/>
      <c r="J1542" s="32"/>
      <c r="K1542" s="32"/>
      <c r="L1542" s="32"/>
      <c r="M1542" s="82"/>
    </row>
    <row r="1543" spans="3:13" x14ac:dyDescent="0.25">
      <c r="C1543" s="80"/>
      <c r="D1543" s="60"/>
      <c r="E1543" s="56" t="e">
        <f>IF(OR(D1543="",#REF!=""),"",NETWORKDAYS(#REF!,D1543))</f>
        <v>#REF!</v>
      </c>
      <c r="F1543" s="98"/>
      <c r="G1543" s="57"/>
      <c r="H1543" s="59"/>
      <c r="I1543" s="57"/>
      <c r="J1543" s="32"/>
      <c r="K1543" s="32"/>
      <c r="L1543" s="32"/>
      <c r="M1543" s="82"/>
    </row>
    <row r="1544" spans="3:13" x14ac:dyDescent="0.25">
      <c r="C1544" s="80"/>
      <c r="D1544" s="60"/>
      <c r="E1544" s="56" t="e">
        <f>IF(OR(D1544="",#REF!=""),"",NETWORKDAYS(#REF!,D1544))</f>
        <v>#REF!</v>
      </c>
      <c r="F1544" s="98"/>
      <c r="G1544" s="57"/>
      <c r="H1544" s="59"/>
      <c r="I1544" s="57"/>
      <c r="J1544" s="32"/>
      <c r="K1544" s="32"/>
      <c r="L1544" s="32"/>
      <c r="M1544" s="82"/>
    </row>
    <row r="1545" spans="3:13" x14ac:dyDescent="0.25">
      <c r="C1545" s="80"/>
      <c r="D1545" s="60"/>
      <c r="E1545" s="56" t="e">
        <f>IF(OR(D1545="",#REF!=""),"",NETWORKDAYS(#REF!,D1545))</f>
        <v>#REF!</v>
      </c>
      <c r="F1545" s="98"/>
      <c r="G1545" s="57"/>
      <c r="H1545" s="59"/>
      <c r="I1545" s="57"/>
      <c r="J1545" s="32"/>
      <c r="K1545" s="32"/>
      <c r="L1545" s="32"/>
      <c r="M1545" s="82"/>
    </row>
    <row r="1546" spans="3:13" x14ac:dyDescent="0.25">
      <c r="C1546" s="80"/>
      <c r="D1546" s="60"/>
      <c r="E1546" s="56" t="e">
        <f>IF(OR(D1546="",#REF!=""),"",NETWORKDAYS(#REF!,D1546))</f>
        <v>#REF!</v>
      </c>
      <c r="F1546" s="98"/>
      <c r="G1546" s="57"/>
      <c r="H1546" s="59"/>
      <c r="I1546" s="57"/>
      <c r="J1546" s="32"/>
      <c r="K1546" s="32"/>
      <c r="L1546" s="32"/>
      <c r="M1546" s="82"/>
    </row>
    <row r="1547" spans="3:13" x14ac:dyDescent="0.25">
      <c r="C1547" s="80"/>
      <c r="D1547" s="60"/>
      <c r="E1547" s="56" t="e">
        <f>IF(OR(D1547="",#REF!=""),"",NETWORKDAYS(#REF!,D1547))</f>
        <v>#REF!</v>
      </c>
      <c r="F1547" s="98"/>
      <c r="G1547" s="57"/>
      <c r="H1547" s="59"/>
      <c r="I1547" s="57"/>
      <c r="J1547" s="32"/>
      <c r="K1547" s="32"/>
      <c r="L1547" s="32"/>
      <c r="M1547" s="82"/>
    </row>
    <row r="1548" spans="3:13" x14ac:dyDescent="0.25">
      <c r="C1548" s="80"/>
      <c r="D1548" s="60"/>
      <c r="E1548" s="56" t="e">
        <f>IF(OR(D1548="",#REF!=""),"",NETWORKDAYS(#REF!,D1548))</f>
        <v>#REF!</v>
      </c>
      <c r="F1548" s="98"/>
      <c r="G1548" s="57"/>
      <c r="H1548" s="59"/>
      <c r="I1548" s="57"/>
      <c r="J1548" s="32"/>
      <c r="K1548" s="32"/>
      <c r="L1548" s="32"/>
      <c r="M1548" s="82"/>
    </row>
    <row r="1549" spans="3:13" x14ac:dyDescent="0.25">
      <c r="C1549" s="80"/>
      <c r="D1549" s="60"/>
      <c r="E1549" s="56" t="e">
        <f>IF(OR(D1549="",#REF!=""),"",NETWORKDAYS(#REF!,D1549))</f>
        <v>#REF!</v>
      </c>
      <c r="F1549" s="98"/>
      <c r="G1549" s="57"/>
      <c r="H1549" s="59"/>
      <c r="I1549" s="57"/>
      <c r="J1549" s="32"/>
      <c r="K1549" s="32"/>
      <c r="L1549" s="32"/>
      <c r="M1549" s="82"/>
    </row>
    <row r="1550" spans="3:13" x14ac:dyDescent="0.25">
      <c r="C1550" s="80"/>
      <c r="D1550" s="60"/>
      <c r="E1550" s="56" t="e">
        <f>IF(OR(D1550="",#REF!=""),"",NETWORKDAYS(#REF!,D1550))</f>
        <v>#REF!</v>
      </c>
      <c r="F1550" s="98"/>
      <c r="G1550" s="57"/>
      <c r="H1550" s="59"/>
      <c r="I1550" s="57"/>
      <c r="J1550" s="32"/>
      <c r="K1550" s="32"/>
      <c r="L1550" s="32"/>
      <c r="M1550" s="82"/>
    </row>
    <row r="1551" spans="3:13" x14ac:dyDescent="0.25">
      <c r="C1551" s="80"/>
      <c r="D1551" s="60"/>
      <c r="E1551" s="56" t="e">
        <f>IF(OR(D1551="",#REF!=""),"",NETWORKDAYS(#REF!,D1551))</f>
        <v>#REF!</v>
      </c>
      <c r="F1551" s="98"/>
      <c r="G1551" s="57"/>
      <c r="H1551" s="59"/>
      <c r="I1551" s="57"/>
      <c r="J1551" s="32"/>
      <c r="K1551" s="32"/>
      <c r="L1551" s="32"/>
      <c r="M1551" s="82"/>
    </row>
    <row r="1552" spans="3:13" x14ac:dyDescent="0.25">
      <c r="C1552" s="80"/>
      <c r="D1552" s="60"/>
      <c r="E1552" s="56" t="e">
        <f>IF(OR(D1552="",#REF!=""),"",NETWORKDAYS(#REF!,D1552))</f>
        <v>#REF!</v>
      </c>
      <c r="F1552" s="98"/>
      <c r="G1552" s="57"/>
      <c r="H1552" s="59"/>
      <c r="I1552" s="57"/>
      <c r="J1552" s="32"/>
      <c r="K1552" s="32"/>
      <c r="L1552" s="32"/>
      <c r="M1552" s="82"/>
    </row>
    <row r="1553" spans="3:13" x14ac:dyDescent="0.25">
      <c r="C1553" s="80"/>
      <c r="D1553" s="60"/>
      <c r="E1553" s="56" t="e">
        <f>IF(OR(D1553="",#REF!=""),"",NETWORKDAYS(#REF!,D1553))</f>
        <v>#REF!</v>
      </c>
      <c r="F1553" s="98"/>
      <c r="G1553" s="57"/>
      <c r="H1553" s="59"/>
      <c r="I1553" s="57"/>
      <c r="J1553" s="32"/>
      <c r="K1553" s="32"/>
      <c r="L1553" s="32"/>
      <c r="M1553" s="82"/>
    </row>
    <row r="1554" spans="3:13" x14ac:dyDescent="0.25">
      <c r="C1554" s="80"/>
      <c r="D1554" s="60"/>
      <c r="E1554" s="56" t="e">
        <f>IF(OR(D1554="",#REF!=""),"",NETWORKDAYS(#REF!,D1554))</f>
        <v>#REF!</v>
      </c>
      <c r="F1554" s="98"/>
      <c r="G1554" s="57"/>
      <c r="H1554" s="59"/>
      <c r="I1554" s="57"/>
      <c r="J1554" s="32"/>
      <c r="K1554" s="32"/>
      <c r="L1554" s="32"/>
      <c r="M1554" s="82"/>
    </row>
    <row r="1555" spans="3:13" x14ac:dyDescent="0.25">
      <c r="C1555" s="80"/>
      <c r="D1555" s="60"/>
      <c r="E1555" s="56" t="e">
        <f>IF(OR(D1555="",#REF!=""),"",NETWORKDAYS(#REF!,D1555))</f>
        <v>#REF!</v>
      </c>
      <c r="F1555" s="98"/>
      <c r="G1555" s="57"/>
      <c r="H1555" s="59"/>
      <c r="I1555" s="57"/>
      <c r="J1555" s="32"/>
      <c r="K1555" s="32"/>
      <c r="L1555" s="32"/>
      <c r="M1555" s="82"/>
    </row>
    <row r="1556" spans="3:13" x14ac:dyDescent="0.25">
      <c r="C1556" s="80"/>
      <c r="D1556" s="60"/>
      <c r="E1556" s="56" t="e">
        <f>IF(OR(D1556="",#REF!=""),"",NETWORKDAYS(#REF!,D1556))</f>
        <v>#REF!</v>
      </c>
      <c r="F1556" s="98"/>
      <c r="G1556" s="57"/>
      <c r="H1556" s="59"/>
      <c r="I1556" s="57"/>
      <c r="J1556" s="32"/>
      <c r="K1556" s="32"/>
      <c r="L1556" s="32"/>
      <c r="M1556" s="82"/>
    </row>
    <row r="1557" spans="3:13" x14ac:dyDescent="0.25">
      <c r="C1557" s="80"/>
      <c r="D1557" s="60"/>
      <c r="E1557" s="56" t="e">
        <f>IF(OR(D1557="",#REF!=""),"",NETWORKDAYS(#REF!,D1557))</f>
        <v>#REF!</v>
      </c>
      <c r="F1557" s="98"/>
      <c r="G1557" s="57"/>
      <c r="H1557" s="59"/>
      <c r="I1557" s="57"/>
      <c r="J1557" s="32"/>
      <c r="K1557" s="32"/>
      <c r="L1557" s="32"/>
      <c r="M1557" s="82"/>
    </row>
    <row r="1558" spans="3:13" x14ac:dyDescent="0.25">
      <c r="C1558" s="80"/>
      <c r="D1558" s="60"/>
      <c r="E1558" s="56" t="e">
        <f>IF(OR(D1558="",#REF!=""),"",NETWORKDAYS(#REF!,D1558))</f>
        <v>#REF!</v>
      </c>
      <c r="F1558" s="98"/>
      <c r="G1558" s="57"/>
      <c r="H1558" s="59"/>
      <c r="I1558" s="57"/>
      <c r="J1558" s="32"/>
      <c r="K1558" s="32"/>
      <c r="L1558" s="32"/>
      <c r="M1558" s="82"/>
    </row>
    <row r="1559" spans="3:13" x14ac:dyDescent="0.25">
      <c r="C1559" s="80"/>
      <c r="D1559" s="60"/>
      <c r="E1559" s="56" t="e">
        <f>IF(OR(D1559="",#REF!=""),"",NETWORKDAYS(#REF!,D1559))</f>
        <v>#REF!</v>
      </c>
      <c r="F1559" s="98"/>
      <c r="G1559" s="57"/>
      <c r="H1559" s="59"/>
      <c r="I1559" s="57"/>
      <c r="J1559" s="32"/>
      <c r="K1559" s="32"/>
      <c r="L1559" s="32"/>
      <c r="M1559" s="82"/>
    </row>
    <row r="1560" spans="3:13" x14ac:dyDescent="0.25">
      <c r="C1560" s="80"/>
      <c r="D1560" s="60"/>
      <c r="E1560" s="56" t="e">
        <f>IF(OR(D1560="",#REF!=""),"",NETWORKDAYS(#REF!,D1560))</f>
        <v>#REF!</v>
      </c>
      <c r="F1560" s="98"/>
      <c r="G1560" s="57"/>
      <c r="H1560" s="59"/>
      <c r="I1560" s="57"/>
      <c r="J1560" s="32"/>
      <c r="K1560" s="32"/>
      <c r="L1560" s="32"/>
      <c r="M1560" s="82"/>
    </row>
    <row r="1561" spans="3:13" x14ac:dyDescent="0.25">
      <c r="C1561" s="80"/>
      <c r="D1561" s="60"/>
      <c r="E1561" s="56" t="e">
        <f>IF(OR(D1561="",#REF!=""),"",NETWORKDAYS(#REF!,D1561))</f>
        <v>#REF!</v>
      </c>
      <c r="F1561" s="98"/>
      <c r="G1561" s="57"/>
      <c r="H1561" s="59"/>
      <c r="I1561" s="57"/>
      <c r="J1561" s="32"/>
      <c r="K1561" s="32"/>
      <c r="L1561" s="32"/>
      <c r="M1561" s="82"/>
    </row>
    <row r="1562" spans="3:13" x14ac:dyDescent="0.25">
      <c r="C1562" s="80"/>
      <c r="D1562" s="60"/>
      <c r="E1562" s="56" t="e">
        <f>IF(OR(D1562="",#REF!=""),"",NETWORKDAYS(#REF!,D1562))</f>
        <v>#REF!</v>
      </c>
      <c r="F1562" s="98"/>
      <c r="G1562" s="57"/>
      <c r="H1562" s="59"/>
      <c r="I1562" s="57"/>
      <c r="J1562" s="32"/>
      <c r="K1562" s="32"/>
      <c r="L1562" s="32"/>
      <c r="M1562" s="82"/>
    </row>
    <row r="1563" spans="3:13" x14ac:dyDescent="0.25">
      <c r="C1563" s="80"/>
      <c r="D1563" s="60"/>
      <c r="E1563" s="56" t="e">
        <f>IF(OR(D1563="",#REF!=""),"",NETWORKDAYS(#REF!,D1563))</f>
        <v>#REF!</v>
      </c>
      <c r="F1563" s="98"/>
      <c r="G1563" s="57"/>
      <c r="H1563" s="59"/>
      <c r="I1563" s="57"/>
      <c r="J1563" s="32"/>
      <c r="K1563" s="32"/>
      <c r="L1563" s="32"/>
      <c r="M1563" s="82"/>
    </row>
    <row r="1564" spans="3:13" x14ac:dyDescent="0.25">
      <c r="C1564" s="80"/>
      <c r="D1564" s="60"/>
      <c r="E1564" s="56" t="e">
        <f>IF(OR(D1564="",#REF!=""),"",NETWORKDAYS(#REF!,D1564))</f>
        <v>#REF!</v>
      </c>
      <c r="F1564" s="98"/>
      <c r="G1564" s="57"/>
      <c r="H1564" s="59"/>
      <c r="I1564" s="57"/>
      <c r="J1564" s="32"/>
      <c r="K1564" s="32"/>
      <c r="L1564" s="32"/>
      <c r="M1564" s="82"/>
    </row>
    <row r="1565" spans="3:13" x14ac:dyDescent="0.25">
      <c r="C1565" s="80"/>
      <c r="D1565" s="60"/>
      <c r="E1565" s="56" t="e">
        <f>IF(OR(D1565="",#REF!=""),"",NETWORKDAYS(#REF!,D1565))</f>
        <v>#REF!</v>
      </c>
      <c r="F1565" s="98"/>
      <c r="G1565" s="57"/>
      <c r="H1565" s="59"/>
      <c r="I1565" s="57"/>
      <c r="J1565" s="32"/>
      <c r="K1565" s="32"/>
      <c r="L1565" s="32"/>
      <c r="M1565" s="82"/>
    </row>
    <row r="1566" spans="3:13" x14ac:dyDescent="0.25">
      <c r="C1566" s="80"/>
      <c r="D1566" s="60"/>
      <c r="E1566" s="56" t="e">
        <f>IF(OR(D1566="",#REF!=""),"",NETWORKDAYS(#REF!,D1566))</f>
        <v>#REF!</v>
      </c>
      <c r="F1566" s="98"/>
      <c r="G1566" s="57"/>
      <c r="H1566" s="59"/>
      <c r="I1566" s="57"/>
      <c r="J1566" s="32"/>
      <c r="K1566" s="32"/>
      <c r="L1566" s="32"/>
      <c r="M1566" s="82"/>
    </row>
    <row r="1567" spans="3:13" x14ac:dyDescent="0.25">
      <c r="C1567" s="80"/>
      <c r="D1567" s="60"/>
      <c r="E1567" s="56" t="e">
        <f>IF(OR(D1567="",#REF!=""),"",NETWORKDAYS(#REF!,D1567))</f>
        <v>#REF!</v>
      </c>
      <c r="F1567" s="98"/>
      <c r="G1567" s="57"/>
      <c r="H1567" s="59"/>
      <c r="I1567" s="57"/>
      <c r="J1567" s="32"/>
      <c r="K1567" s="32"/>
      <c r="L1567" s="32"/>
      <c r="M1567" s="82"/>
    </row>
    <row r="1568" spans="3:13" x14ac:dyDescent="0.25">
      <c r="C1568" s="80"/>
      <c r="D1568" s="60"/>
      <c r="E1568" s="56" t="e">
        <f>IF(OR(D1568="",#REF!=""),"",NETWORKDAYS(#REF!,D1568))</f>
        <v>#REF!</v>
      </c>
      <c r="F1568" s="98"/>
      <c r="G1568" s="57"/>
      <c r="H1568" s="59"/>
      <c r="I1568" s="57"/>
      <c r="J1568" s="32"/>
      <c r="K1568" s="32"/>
      <c r="L1568" s="32"/>
      <c r="M1568" s="82"/>
    </row>
    <row r="1569" spans="3:13" x14ac:dyDescent="0.25">
      <c r="C1569" s="80"/>
      <c r="D1569" s="60"/>
      <c r="E1569" s="56" t="e">
        <f>IF(OR(D1569="",#REF!=""),"",NETWORKDAYS(#REF!,D1569))</f>
        <v>#REF!</v>
      </c>
      <c r="F1569" s="98"/>
      <c r="G1569" s="57"/>
      <c r="H1569" s="59"/>
      <c r="I1569" s="57"/>
      <c r="J1569" s="32"/>
      <c r="K1569" s="32"/>
      <c r="L1569" s="32"/>
      <c r="M1569" s="82"/>
    </row>
    <row r="1570" spans="3:13" x14ac:dyDescent="0.25">
      <c r="C1570" s="80"/>
      <c r="D1570" s="60"/>
      <c r="E1570" s="56" t="e">
        <f>IF(OR(D1570="",#REF!=""),"",NETWORKDAYS(#REF!,D1570))</f>
        <v>#REF!</v>
      </c>
      <c r="F1570" s="98"/>
      <c r="G1570" s="57"/>
      <c r="H1570" s="59"/>
      <c r="I1570" s="57"/>
      <c r="J1570" s="32"/>
      <c r="K1570" s="32"/>
      <c r="L1570" s="32"/>
      <c r="M1570" s="82"/>
    </row>
    <row r="1571" spans="3:13" x14ac:dyDescent="0.25">
      <c r="C1571" s="80"/>
      <c r="D1571" s="60"/>
      <c r="E1571" s="56" t="e">
        <f>IF(OR(D1571="",#REF!=""),"",NETWORKDAYS(#REF!,D1571))</f>
        <v>#REF!</v>
      </c>
      <c r="F1571" s="98"/>
      <c r="G1571" s="57"/>
      <c r="H1571" s="59"/>
      <c r="I1571" s="57"/>
      <c r="J1571" s="32"/>
      <c r="K1571" s="32"/>
      <c r="L1571" s="32"/>
      <c r="M1571" s="82"/>
    </row>
    <row r="1572" spans="3:13" x14ac:dyDescent="0.25">
      <c r="C1572" s="80"/>
      <c r="D1572" s="60"/>
      <c r="E1572" s="56" t="e">
        <f>IF(OR(D1572="",#REF!=""),"",NETWORKDAYS(#REF!,D1572))</f>
        <v>#REF!</v>
      </c>
      <c r="F1572" s="98"/>
      <c r="G1572" s="57"/>
      <c r="H1572" s="59"/>
      <c r="I1572" s="57"/>
      <c r="J1572" s="32"/>
      <c r="K1572" s="32"/>
      <c r="L1572" s="32"/>
      <c r="M1572" s="82"/>
    </row>
    <row r="1573" spans="3:13" x14ac:dyDescent="0.25">
      <c r="C1573" s="80"/>
      <c r="D1573" s="60"/>
      <c r="E1573" s="56" t="e">
        <f>IF(OR(D1573="",#REF!=""),"",NETWORKDAYS(#REF!,D1573))</f>
        <v>#REF!</v>
      </c>
      <c r="F1573" s="98"/>
      <c r="G1573" s="57"/>
      <c r="H1573" s="59"/>
      <c r="I1573" s="57"/>
      <c r="J1573" s="32"/>
      <c r="K1573" s="32"/>
      <c r="L1573" s="32"/>
      <c r="M1573" s="82"/>
    </row>
    <row r="1574" spans="3:13" x14ac:dyDescent="0.25">
      <c r="C1574" s="80"/>
      <c r="D1574" s="60"/>
      <c r="E1574" s="56" t="e">
        <f>IF(OR(D1574="",#REF!=""),"",NETWORKDAYS(#REF!,D1574))</f>
        <v>#REF!</v>
      </c>
      <c r="F1574" s="98"/>
      <c r="G1574" s="57"/>
      <c r="H1574" s="59"/>
      <c r="I1574" s="57"/>
      <c r="J1574" s="32"/>
      <c r="K1574" s="32"/>
      <c r="L1574" s="32"/>
      <c r="M1574" s="82"/>
    </row>
    <row r="1575" spans="3:13" x14ac:dyDescent="0.25">
      <c r="C1575" s="80"/>
      <c r="D1575" s="60"/>
      <c r="E1575" s="56" t="e">
        <f>IF(OR(D1575="",#REF!=""),"",NETWORKDAYS(#REF!,D1575))</f>
        <v>#REF!</v>
      </c>
      <c r="F1575" s="98"/>
      <c r="G1575" s="57"/>
      <c r="H1575" s="59"/>
      <c r="I1575" s="57"/>
      <c r="J1575" s="32"/>
      <c r="K1575" s="32"/>
      <c r="L1575" s="32"/>
      <c r="M1575" s="82"/>
    </row>
    <row r="1576" spans="3:13" x14ac:dyDescent="0.25">
      <c r="C1576" s="80"/>
      <c r="D1576" s="60"/>
      <c r="E1576" s="56" t="e">
        <f>IF(OR(D1576="",#REF!=""),"",NETWORKDAYS(#REF!,D1576))</f>
        <v>#REF!</v>
      </c>
      <c r="F1576" s="98"/>
      <c r="G1576" s="57"/>
      <c r="H1576" s="59"/>
      <c r="I1576" s="57"/>
      <c r="J1576" s="32"/>
      <c r="K1576" s="32"/>
      <c r="L1576" s="32"/>
      <c r="M1576" s="82"/>
    </row>
    <row r="1577" spans="3:13" x14ac:dyDescent="0.25">
      <c r="C1577" s="80"/>
      <c r="D1577" s="60"/>
      <c r="E1577" s="56" t="e">
        <f>IF(OR(D1577="",#REF!=""),"",NETWORKDAYS(#REF!,D1577))</f>
        <v>#REF!</v>
      </c>
      <c r="F1577" s="98"/>
      <c r="G1577" s="57"/>
      <c r="H1577" s="59"/>
      <c r="I1577" s="57"/>
      <c r="J1577" s="32"/>
      <c r="K1577" s="32"/>
      <c r="L1577" s="32"/>
      <c r="M1577" s="82"/>
    </row>
    <row r="1578" spans="3:13" x14ac:dyDescent="0.25">
      <c r="C1578" s="80"/>
      <c r="D1578" s="60"/>
      <c r="E1578" s="56" t="e">
        <f>IF(OR(D1578="",#REF!=""),"",NETWORKDAYS(#REF!,D1578))</f>
        <v>#REF!</v>
      </c>
      <c r="F1578" s="98"/>
      <c r="G1578" s="57"/>
      <c r="H1578" s="59"/>
      <c r="I1578" s="57"/>
      <c r="J1578" s="32"/>
      <c r="K1578" s="32"/>
      <c r="L1578" s="32"/>
      <c r="M1578" s="82"/>
    </row>
    <row r="1579" spans="3:13" x14ac:dyDescent="0.25">
      <c r="C1579" s="80"/>
      <c r="D1579" s="60"/>
      <c r="E1579" s="56" t="e">
        <f>IF(OR(D1579="",#REF!=""),"",NETWORKDAYS(#REF!,D1579))</f>
        <v>#REF!</v>
      </c>
      <c r="F1579" s="98"/>
      <c r="G1579" s="57"/>
      <c r="H1579" s="59"/>
      <c r="I1579" s="57"/>
      <c r="J1579" s="32"/>
      <c r="K1579" s="32"/>
      <c r="L1579" s="32"/>
      <c r="M1579" s="82"/>
    </row>
    <row r="1580" spans="3:13" x14ac:dyDescent="0.25">
      <c r="C1580" s="80"/>
      <c r="D1580" s="60"/>
      <c r="E1580" s="56" t="e">
        <f>IF(OR(D1580="",#REF!=""),"",NETWORKDAYS(#REF!,D1580))</f>
        <v>#REF!</v>
      </c>
      <c r="F1580" s="98"/>
      <c r="G1580" s="57"/>
      <c r="H1580" s="59"/>
      <c r="I1580" s="57"/>
      <c r="J1580" s="32"/>
      <c r="K1580" s="32"/>
      <c r="L1580" s="32"/>
      <c r="M1580" s="82"/>
    </row>
    <row r="1581" spans="3:13" x14ac:dyDescent="0.25">
      <c r="C1581" s="80"/>
      <c r="D1581" s="60"/>
      <c r="E1581" s="56" t="e">
        <f>IF(OR(D1581="",#REF!=""),"",NETWORKDAYS(#REF!,D1581))</f>
        <v>#REF!</v>
      </c>
      <c r="F1581" s="98"/>
      <c r="G1581" s="57"/>
      <c r="H1581" s="59"/>
      <c r="I1581" s="57"/>
      <c r="J1581" s="32"/>
      <c r="K1581" s="32"/>
      <c r="L1581" s="32"/>
      <c r="M1581" s="82"/>
    </row>
    <row r="1582" spans="3:13" x14ac:dyDescent="0.25">
      <c r="C1582" s="80"/>
      <c r="D1582" s="60"/>
      <c r="E1582" s="56" t="e">
        <f>IF(OR(D1582="",#REF!=""),"",NETWORKDAYS(#REF!,D1582))</f>
        <v>#REF!</v>
      </c>
      <c r="F1582" s="98"/>
      <c r="G1582" s="57"/>
      <c r="H1582" s="59"/>
      <c r="I1582" s="57"/>
      <c r="J1582" s="32"/>
      <c r="K1582" s="32"/>
      <c r="L1582" s="32"/>
      <c r="M1582" s="82"/>
    </row>
    <row r="1583" spans="3:13" x14ac:dyDescent="0.25">
      <c r="C1583" s="80"/>
      <c r="D1583" s="60"/>
      <c r="E1583" s="56" t="e">
        <f>IF(OR(D1583="",#REF!=""),"",NETWORKDAYS(#REF!,D1583))</f>
        <v>#REF!</v>
      </c>
      <c r="F1583" s="98"/>
      <c r="G1583" s="57"/>
      <c r="H1583" s="59"/>
      <c r="I1583" s="57"/>
      <c r="J1583" s="32"/>
      <c r="K1583" s="32"/>
      <c r="L1583" s="32"/>
      <c r="M1583" s="82"/>
    </row>
    <row r="1584" spans="3:13" x14ac:dyDescent="0.25">
      <c r="C1584" s="80"/>
      <c r="D1584" s="60"/>
      <c r="E1584" s="56" t="e">
        <f>IF(OR(D1584="",#REF!=""),"",NETWORKDAYS(#REF!,D1584))</f>
        <v>#REF!</v>
      </c>
      <c r="F1584" s="98"/>
      <c r="G1584" s="57"/>
      <c r="H1584" s="59"/>
      <c r="I1584" s="57"/>
      <c r="J1584" s="32"/>
      <c r="K1584" s="32"/>
      <c r="L1584" s="32"/>
      <c r="M1584" s="82"/>
    </row>
    <row r="1585" spans="3:13" x14ac:dyDescent="0.25">
      <c r="C1585" s="80"/>
      <c r="D1585" s="60"/>
      <c r="E1585" s="56" t="e">
        <f>IF(OR(D1585="",#REF!=""),"",NETWORKDAYS(#REF!,D1585))</f>
        <v>#REF!</v>
      </c>
      <c r="F1585" s="98"/>
      <c r="G1585" s="57"/>
      <c r="H1585" s="59"/>
      <c r="I1585" s="57"/>
      <c r="J1585" s="32"/>
      <c r="K1585" s="32"/>
      <c r="L1585" s="32"/>
      <c r="M1585" s="82"/>
    </row>
    <row r="1586" spans="3:13" x14ac:dyDescent="0.25">
      <c r="C1586" s="80"/>
      <c r="D1586" s="60"/>
      <c r="E1586" s="56" t="e">
        <f>IF(OR(D1586="",#REF!=""),"",NETWORKDAYS(#REF!,D1586))</f>
        <v>#REF!</v>
      </c>
      <c r="F1586" s="98"/>
      <c r="G1586" s="57"/>
      <c r="H1586" s="59"/>
      <c r="I1586" s="57"/>
      <c r="J1586" s="32"/>
      <c r="K1586" s="32"/>
      <c r="L1586" s="32"/>
      <c r="M1586" s="82"/>
    </row>
    <row r="1587" spans="3:13" x14ac:dyDescent="0.25">
      <c r="C1587" s="80"/>
      <c r="D1587" s="60"/>
      <c r="E1587" s="56" t="e">
        <f>IF(OR(D1587="",#REF!=""),"",NETWORKDAYS(#REF!,D1587))</f>
        <v>#REF!</v>
      </c>
      <c r="F1587" s="98"/>
      <c r="G1587" s="57"/>
      <c r="H1587" s="59"/>
      <c r="I1587" s="57"/>
      <c r="J1587" s="32"/>
      <c r="K1587" s="32"/>
      <c r="L1587" s="32"/>
      <c r="M1587" s="82"/>
    </row>
    <row r="1588" spans="3:13" x14ac:dyDescent="0.25">
      <c r="C1588" s="80"/>
      <c r="D1588" s="60"/>
      <c r="E1588" s="56" t="e">
        <f>IF(OR(D1588="",#REF!=""),"",NETWORKDAYS(#REF!,D1588))</f>
        <v>#REF!</v>
      </c>
      <c r="F1588" s="98"/>
      <c r="G1588" s="57"/>
      <c r="H1588" s="59"/>
      <c r="I1588" s="57"/>
      <c r="J1588" s="32"/>
      <c r="K1588" s="32"/>
      <c r="L1588" s="32"/>
      <c r="M1588" s="82"/>
    </row>
    <row r="1589" spans="3:13" x14ac:dyDescent="0.25">
      <c r="C1589" s="80"/>
      <c r="D1589" s="60"/>
      <c r="E1589" s="56" t="e">
        <f>IF(OR(D1589="",#REF!=""),"",NETWORKDAYS(#REF!,D1589))</f>
        <v>#REF!</v>
      </c>
      <c r="F1589" s="98"/>
      <c r="G1589" s="57"/>
      <c r="H1589" s="59"/>
      <c r="I1589" s="57"/>
      <c r="J1589" s="32"/>
      <c r="K1589" s="32"/>
      <c r="L1589" s="32"/>
      <c r="M1589" s="82"/>
    </row>
    <row r="1590" spans="3:13" x14ac:dyDescent="0.25">
      <c r="C1590" s="80"/>
      <c r="D1590" s="60"/>
      <c r="E1590" s="56" t="e">
        <f>IF(OR(D1590="",#REF!=""),"",NETWORKDAYS(#REF!,D1590))</f>
        <v>#REF!</v>
      </c>
      <c r="F1590" s="98"/>
      <c r="G1590" s="57"/>
      <c r="H1590" s="59"/>
      <c r="I1590" s="57"/>
      <c r="J1590" s="32"/>
      <c r="K1590" s="32"/>
      <c r="L1590" s="32"/>
      <c r="M1590" s="82"/>
    </row>
    <row r="1591" spans="3:13" x14ac:dyDescent="0.25">
      <c r="C1591" s="80"/>
      <c r="D1591" s="60"/>
      <c r="E1591" s="56" t="e">
        <f>IF(OR(D1591="",#REF!=""),"",NETWORKDAYS(#REF!,D1591))</f>
        <v>#REF!</v>
      </c>
      <c r="F1591" s="98"/>
      <c r="G1591" s="57"/>
      <c r="H1591" s="59"/>
      <c r="I1591" s="57"/>
      <c r="J1591" s="32"/>
      <c r="K1591" s="32"/>
      <c r="L1591" s="32"/>
      <c r="M1591" s="82"/>
    </row>
    <row r="1592" spans="3:13" x14ac:dyDescent="0.25">
      <c r="C1592" s="80"/>
      <c r="D1592" s="60"/>
      <c r="E1592" s="56" t="e">
        <f>IF(OR(D1592="",#REF!=""),"",NETWORKDAYS(#REF!,D1592))</f>
        <v>#REF!</v>
      </c>
      <c r="F1592" s="98"/>
      <c r="G1592" s="57"/>
      <c r="H1592" s="59"/>
      <c r="I1592" s="57"/>
      <c r="J1592" s="32"/>
      <c r="K1592" s="32"/>
      <c r="L1592" s="32"/>
      <c r="M1592" s="82"/>
    </row>
    <row r="1593" spans="3:13" x14ac:dyDescent="0.25">
      <c r="C1593" s="80"/>
      <c r="D1593" s="60"/>
      <c r="E1593" s="56" t="e">
        <f>IF(OR(D1593="",#REF!=""),"",NETWORKDAYS(#REF!,D1593))</f>
        <v>#REF!</v>
      </c>
      <c r="F1593" s="98"/>
      <c r="G1593" s="57"/>
      <c r="H1593" s="59"/>
      <c r="I1593" s="57"/>
      <c r="J1593" s="32"/>
      <c r="K1593" s="32"/>
      <c r="L1593" s="32"/>
      <c r="M1593" s="82"/>
    </row>
    <row r="1594" spans="3:13" x14ac:dyDescent="0.25">
      <c r="C1594" s="80"/>
      <c r="D1594" s="60"/>
      <c r="E1594" s="56" t="e">
        <f>IF(OR(D1594="",#REF!=""),"",NETWORKDAYS(#REF!,D1594))</f>
        <v>#REF!</v>
      </c>
      <c r="F1594" s="98"/>
      <c r="G1594" s="57"/>
      <c r="H1594" s="59"/>
      <c r="I1594" s="57"/>
      <c r="J1594" s="32"/>
      <c r="K1594" s="32"/>
      <c r="L1594" s="32"/>
      <c r="M1594" s="82"/>
    </row>
    <row r="1595" spans="3:13" x14ac:dyDescent="0.25">
      <c r="C1595" s="80"/>
      <c r="D1595" s="60"/>
      <c r="E1595" s="56" t="e">
        <f>IF(OR(D1595="",#REF!=""),"",NETWORKDAYS(#REF!,D1595))</f>
        <v>#REF!</v>
      </c>
      <c r="F1595" s="98"/>
      <c r="G1595" s="57"/>
      <c r="H1595" s="59"/>
      <c r="I1595" s="57"/>
      <c r="J1595" s="32"/>
      <c r="K1595" s="32"/>
      <c r="L1595" s="32"/>
      <c r="M1595" s="82"/>
    </row>
    <row r="1596" spans="3:13" x14ac:dyDescent="0.25">
      <c r="C1596" s="80"/>
      <c r="D1596" s="60"/>
      <c r="E1596" s="56" t="e">
        <f>IF(OR(D1596="",#REF!=""),"",NETWORKDAYS(#REF!,D1596))</f>
        <v>#REF!</v>
      </c>
      <c r="F1596" s="98"/>
      <c r="G1596" s="57"/>
      <c r="H1596" s="59"/>
      <c r="I1596" s="57"/>
      <c r="J1596" s="32"/>
      <c r="K1596" s="32"/>
      <c r="L1596" s="32"/>
      <c r="M1596" s="82"/>
    </row>
    <row r="1597" spans="3:13" x14ac:dyDescent="0.25">
      <c r="C1597" s="80"/>
      <c r="D1597" s="60"/>
      <c r="E1597" s="56" t="e">
        <f>IF(OR(D1597="",#REF!=""),"",NETWORKDAYS(#REF!,D1597))</f>
        <v>#REF!</v>
      </c>
      <c r="F1597" s="98"/>
      <c r="G1597" s="57"/>
      <c r="H1597" s="59"/>
      <c r="I1597" s="57"/>
      <c r="J1597" s="32"/>
      <c r="K1597" s="32"/>
      <c r="L1597" s="32"/>
      <c r="M1597" s="82"/>
    </row>
    <row r="1598" spans="3:13" x14ac:dyDescent="0.25">
      <c r="C1598" s="80"/>
      <c r="D1598" s="60"/>
      <c r="E1598" s="56" t="e">
        <f>IF(OR(D1598="",#REF!=""),"",NETWORKDAYS(#REF!,D1598))</f>
        <v>#REF!</v>
      </c>
      <c r="F1598" s="98"/>
      <c r="G1598" s="57"/>
      <c r="H1598" s="59"/>
      <c r="I1598" s="57"/>
      <c r="J1598" s="32"/>
      <c r="K1598" s="32"/>
      <c r="L1598" s="32"/>
      <c r="M1598" s="82"/>
    </row>
    <row r="1599" spans="3:13" x14ac:dyDescent="0.25">
      <c r="C1599" s="80"/>
      <c r="D1599" s="60"/>
      <c r="E1599" s="56" t="e">
        <f>IF(OR(D1599="",#REF!=""),"",NETWORKDAYS(#REF!,D1599))</f>
        <v>#REF!</v>
      </c>
      <c r="F1599" s="98"/>
      <c r="G1599" s="57"/>
      <c r="H1599" s="59"/>
      <c r="I1599" s="57"/>
      <c r="J1599" s="32"/>
      <c r="K1599" s="32"/>
      <c r="L1599" s="32"/>
      <c r="M1599" s="82"/>
    </row>
    <row r="1600" spans="3:13" x14ac:dyDescent="0.25">
      <c r="C1600" s="80"/>
      <c r="D1600" s="60"/>
      <c r="E1600" s="56" t="e">
        <f>IF(OR(D1600="",#REF!=""),"",NETWORKDAYS(#REF!,D1600))</f>
        <v>#REF!</v>
      </c>
      <c r="F1600" s="98"/>
      <c r="G1600" s="57"/>
      <c r="H1600" s="59"/>
      <c r="I1600" s="57"/>
      <c r="J1600" s="32"/>
      <c r="K1600" s="32"/>
      <c r="L1600" s="32"/>
      <c r="M1600" s="82"/>
    </row>
    <row r="1601" spans="3:13" x14ac:dyDescent="0.25">
      <c r="C1601" s="80"/>
      <c r="D1601" s="60"/>
      <c r="E1601" s="56" t="e">
        <f>IF(OR(D1601="",#REF!=""),"",NETWORKDAYS(#REF!,D1601))</f>
        <v>#REF!</v>
      </c>
      <c r="F1601" s="98"/>
      <c r="G1601" s="57"/>
      <c r="H1601" s="59"/>
      <c r="I1601" s="57"/>
      <c r="J1601" s="32"/>
      <c r="K1601" s="32"/>
      <c r="L1601" s="32"/>
      <c r="M1601" s="82"/>
    </row>
    <row r="1602" spans="3:13" x14ac:dyDescent="0.25">
      <c r="C1602" s="80"/>
      <c r="D1602" s="60"/>
      <c r="E1602" s="56" t="e">
        <f>IF(OR(D1602="",#REF!=""),"",NETWORKDAYS(#REF!,D1602))</f>
        <v>#REF!</v>
      </c>
      <c r="F1602" s="98"/>
      <c r="G1602" s="57"/>
      <c r="H1602" s="59"/>
      <c r="I1602" s="57"/>
      <c r="J1602" s="32"/>
      <c r="K1602" s="32"/>
      <c r="L1602" s="32"/>
      <c r="M1602" s="82"/>
    </row>
    <row r="1603" spans="3:13" x14ac:dyDescent="0.25">
      <c r="C1603" s="80"/>
      <c r="D1603" s="60"/>
      <c r="E1603" s="56" t="e">
        <f>IF(OR(D1603="",#REF!=""),"",NETWORKDAYS(#REF!,D1603))</f>
        <v>#REF!</v>
      </c>
      <c r="F1603" s="98"/>
      <c r="G1603" s="57"/>
      <c r="H1603" s="59"/>
      <c r="I1603" s="57"/>
      <c r="J1603" s="32"/>
      <c r="K1603" s="32"/>
      <c r="L1603" s="32"/>
      <c r="M1603" s="82"/>
    </row>
    <row r="1604" spans="3:13" x14ac:dyDescent="0.25">
      <c r="C1604" s="80"/>
      <c r="D1604" s="60"/>
      <c r="E1604" s="56" t="e">
        <f>IF(OR(D1604="",#REF!=""),"",NETWORKDAYS(#REF!,D1604))</f>
        <v>#REF!</v>
      </c>
      <c r="F1604" s="98"/>
      <c r="G1604" s="57"/>
      <c r="H1604" s="59"/>
      <c r="I1604" s="57"/>
      <c r="J1604" s="32"/>
      <c r="K1604" s="32"/>
      <c r="L1604" s="32"/>
      <c r="M1604" s="82"/>
    </row>
    <row r="1605" spans="3:13" x14ac:dyDescent="0.25">
      <c r="C1605" s="80"/>
      <c r="D1605" s="60"/>
      <c r="E1605" s="56" t="e">
        <f>IF(OR(D1605="",#REF!=""),"",NETWORKDAYS(#REF!,D1605))</f>
        <v>#REF!</v>
      </c>
      <c r="F1605" s="98"/>
      <c r="G1605" s="57"/>
      <c r="H1605" s="59"/>
      <c r="I1605" s="57"/>
      <c r="J1605" s="32"/>
      <c r="K1605" s="32"/>
      <c r="L1605" s="32"/>
      <c r="M1605" s="82"/>
    </row>
    <row r="1606" spans="3:13" x14ac:dyDescent="0.25">
      <c r="C1606" s="80"/>
      <c r="D1606" s="60"/>
      <c r="E1606" s="56" t="e">
        <f>IF(OR(D1606="",#REF!=""),"",NETWORKDAYS(#REF!,D1606))</f>
        <v>#REF!</v>
      </c>
      <c r="F1606" s="98"/>
      <c r="G1606" s="57"/>
      <c r="H1606" s="59"/>
      <c r="I1606" s="57"/>
      <c r="J1606" s="32"/>
      <c r="K1606" s="32"/>
      <c r="L1606" s="32"/>
      <c r="M1606" s="82"/>
    </row>
    <row r="1607" spans="3:13" x14ac:dyDescent="0.25">
      <c r="C1607" s="80"/>
      <c r="D1607" s="60"/>
      <c r="E1607" s="56" t="e">
        <f>IF(OR(D1607="",#REF!=""),"",NETWORKDAYS(#REF!,D1607))</f>
        <v>#REF!</v>
      </c>
      <c r="F1607" s="98"/>
      <c r="G1607" s="57"/>
      <c r="H1607" s="59"/>
      <c r="I1607" s="57"/>
      <c r="J1607" s="32"/>
      <c r="K1607" s="32"/>
      <c r="L1607" s="32"/>
      <c r="M1607" s="82"/>
    </row>
    <row r="1608" spans="3:13" x14ac:dyDescent="0.25">
      <c r="C1608" s="80"/>
      <c r="D1608" s="60"/>
      <c r="E1608" s="56" t="e">
        <f>IF(OR(D1608="",#REF!=""),"",NETWORKDAYS(#REF!,D1608))</f>
        <v>#REF!</v>
      </c>
      <c r="F1608" s="98"/>
      <c r="G1608" s="57"/>
      <c r="H1608" s="59"/>
      <c r="I1608" s="57"/>
      <c r="J1608" s="32"/>
      <c r="K1608" s="32"/>
      <c r="L1608" s="32"/>
      <c r="M1608" s="82"/>
    </row>
    <row r="1609" spans="3:13" x14ac:dyDescent="0.25">
      <c r="C1609" s="80"/>
      <c r="D1609" s="60"/>
      <c r="E1609" s="56" t="e">
        <f>IF(OR(D1609="",#REF!=""),"",NETWORKDAYS(#REF!,D1609))</f>
        <v>#REF!</v>
      </c>
      <c r="F1609" s="98"/>
      <c r="G1609" s="57"/>
      <c r="H1609" s="59"/>
      <c r="I1609" s="57"/>
      <c r="J1609" s="32"/>
      <c r="K1609" s="32"/>
      <c r="L1609" s="32"/>
      <c r="M1609" s="82"/>
    </row>
    <row r="1610" spans="3:13" x14ac:dyDescent="0.25">
      <c r="C1610" s="80"/>
      <c r="D1610" s="60"/>
      <c r="E1610" s="56" t="e">
        <f>IF(OR(D1610="",#REF!=""),"",NETWORKDAYS(#REF!,D1610))</f>
        <v>#REF!</v>
      </c>
      <c r="F1610" s="98"/>
      <c r="G1610" s="57"/>
      <c r="H1610" s="59"/>
      <c r="I1610" s="57"/>
      <c r="J1610" s="32"/>
      <c r="K1610" s="32"/>
      <c r="L1610" s="32"/>
      <c r="M1610" s="82"/>
    </row>
    <row r="1611" spans="3:13" x14ac:dyDescent="0.25">
      <c r="C1611" s="80"/>
      <c r="D1611" s="60"/>
      <c r="E1611" s="56" t="e">
        <f>IF(OR(D1611="",#REF!=""),"",NETWORKDAYS(#REF!,D1611))</f>
        <v>#REF!</v>
      </c>
      <c r="F1611" s="98"/>
      <c r="G1611" s="57"/>
      <c r="H1611" s="59"/>
      <c r="I1611" s="57"/>
      <c r="J1611" s="32"/>
      <c r="K1611" s="32"/>
      <c r="L1611" s="32"/>
      <c r="M1611" s="82"/>
    </row>
    <row r="1612" spans="3:13" x14ac:dyDescent="0.25">
      <c r="C1612" s="80"/>
      <c r="D1612" s="60"/>
      <c r="E1612" s="56" t="e">
        <f>IF(OR(D1612="",#REF!=""),"",NETWORKDAYS(#REF!,D1612))</f>
        <v>#REF!</v>
      </c>
      <c r="F1612" s="98"/>
      <c r="G1612" s="57"/>
      <c r="H1612" s="59"/>
      <c r="I1612" s="57"/>
      <c r="J1612" s="32"/>
      <c r="K1612" s="32"/>
      <c r="L1612" s="32"/>
      <c r="M1612" s="82"/>
    </row>
    <row r="1613" spans="3:13" x14ac:dyDescent="0.25">
      <c r="C1613" s="80"/>
      <c r="D1613" s="60"/>
      <c r="E1613" s="56" t="e">
        <f>IF(OR(D1613="",#REF!=""),"",NETWORKDAYS(#REF!,D1613))</f>
        <v>#REF!</v>
      </c>
      <c r="F1613" s="98"/>
      <c r="G1613" s="57"/>
      <c r="H1613" s="59"/>
      <c r="I1613" s="57"/>
      <c r="J1613" s="32"/>
      <c r="K1613" s="32"/>
      <c r="L1613" s="32"/>
      <c r="M1613" s="82"/>
    </row>
    <row r="1614" spans="3:13" x14ac:dyDescent="0.25">
      <c r="C1614" s="80"/>
      <c r="D1614" s="60"/>
      <c r="E1614" s="56" t="e">
        <f>IF(OR(D1614="",#REF!=""),"",NETWORKDAYS(#REF!,D1614))</f>
        <v>#REF!</v>
      </c>
      <c r="F1614" s="98"/>
      <c r="G1614" s="57"/>
      <c r="H1614" s="59"/>
      <c r="I1614" s="57"/>
      <c r="J1614" s="32"/>
      <c r="K1614" s="32"/>
      <c r="L1614" s="32"/>
      <c r="M1614" s="82"/>
    </row>
    <row r="1615" spans="3:13" x14ac:dyDescent="0.25">
      <c r="C1615" s="80"/>
      <c r="D1615" s="60"/>
      <c r="E1615" s="56" t="e">
        <f>IF(OR(D1615="",#REF!=""),"",NETWORKDAYS(#REF!,D1615))</f>
        <v>#REF!</v>
      </c>
      <c r="F1615" s="98"/>
      <c r="G1615" s="57"/>
      <c r="H1615" s="59"/>
      <c r="I1615" s="57"/>
      <c r="J1615" s="32"/>
      <c r="K1615" s="32"/>
      <c r="L1615" s="32"/>
      <c r="M1615" s="82"/>
    </row>
    <row r="1616" spans="3:13" x14ac:dyDescent="0.25">
      <c r="C1616" s="80"/>
      <c r="D1616" s="60"/>
      <c r="E1616" s="56" t="e">
        <f>IF(OR(D1616="",#REF!=""),"",NETWORKDAYS(#REF!,D1616))</f>
        <v>#REF!</v>
      </c>
      <c r="F1616" s="98"/>
      <c r="G1616" s="57"/>
      <c r="H1616" s="59"/>
      <c r="I1616" s="57"/>
      <c r="J1616" s="32"/>
      <c r="K1616" s="32"/>
      <c r="L1616" s="32"/>
      <c r="M1616" s="82"/>
    </row>
    <row r="1617" spans="3:13" x14ac:dyDescent="0.25">
      <c r="C1617" s="80"/>
      <c r="D1617" s="60"/>
      <c r="E1617" s="56" t="e">
        <f>IF(OR(D1617="",#REF!=""),"",NETWORKDAYS(#REF!,D1617))</f>
        <v>#REF!</v>
      </c>
      <c r="F1617" s="98"/>
      <c r="G1617" s="57"/>
      <c r="H1617" s="59"/>
      <c r="I1617" s="57"/>
      <c r="J1617" s="32"/>
      <c r="K1617" s="32"/>
      <c r="L1617" s="32"/>
      <c r="M1617" s="82"/>
    </row>
    <row r="1618" spans="3:13" x14ac:dyDescent="0.25">
      <c r="C1618" s="80"/>
      <c r="D1618" s="60"/>
      <c r="E1618" s="56" t="e">
        <f>IF(OR(D1618="",#REF!=""),"",NETWORKDAYS(#REF!,D1618))</f>
        <v>#REF!</v>
      </c>
      <c r="F1618" s="98"/>
      <c r="G1618" s="57"/>
      <c r="H1618" s="59"/>
      <c r="I1618" s="57"/>
      <c r="J1618" s="32"/>
      <c r="K1618" s="32"/>
      <c r="L1618" s="32"/>
      <c r="M1618" s="82"/>
    </row>
    <row r="1619" spans="3:13" x14ac:dyDescent="0.25">
      <c r="C1619" s="80"/>
      <c r="D1619" s="60"/>
      <c r="E1619" s="56" t="e">
        <f>IF(OR(D1619="",#REF!=""),"",NETWORKDAYS(#REF!,D1619))</f>
        <v>#REF!</v>
      </c>
      <c r="F1619" s="98"/>
      <c r="G1619" s="57"/>
      <c r="H1619" s="59"/>
      <c r="I1619" s="57"/>
      <c r="J1619" s="32"/>
      <c r="K1619" s="32"/>
      <c r="L1619" s="32"/>
      <c r="M1619" s="82"/>
    </row>
    <row r="1620" spans="3:13" x14ac:dyDescent="0.25">
      <c r="C1620" s="80"/>
      <c r="D1620" s="60"/>
      <c r="E1620" s="56" t="e">
        <f>IF(OR(D1620="",#REF!=""),"",NETWORKDAYS(#REF!,D1620))</f>
        <v>#REF!</v>
      </c>
      <c r="F1620" s="98"/>
      <c r="G1620" s="57"/>
      <c r="H1620" s="59"/>
      <c r="I1620" s="57"/>
      <c r="J1620" s="32"/>
      <c r="K1620" s="32"/>
      <c r="L1620" s="32"/>
      <c r="M1620" s="82"/>
    </row>
    <row r="1621" spans="3:13" x14ac:dyDescent="0.25">
      <c r="C1621" s="80"/>
      <c r="D1621" s="60"/>
      <c r="E1621" s="56" t="e">
        <f>IF(OR(D1621="",#REF!=""),"",NETWORKDAYS(#REF!,D1621))</f>
        <v>#REF!</v>
      </c>
      <c r="F1621" s="98"/>
      <c r="G1621" s="57"/>
      <c r="H1621" s="59"/>
      <c r="I1621" s="57"/>
      <c r="J1621" s="32"/>
      <c r="K1621" s="32"/>
      <c r="L1621" s="32"/>
      <c r="M1621" s="82"/>
    </row>
    <row r="1622" spans="3:13" x14ac:dyDescent="0.25">
      <c r="C1622" s="80"/>
      <c r="D1622" s="60"/>
      <c r="E1622" s="56" t="e">
        <f>IF(OR(D1622="",#REF!=""),"",NETWORKDAYS(#REF!,D1622))</f>
        <v>#REF!</v>
      </c>
      <c r="F1622" s="98"/>
      <c r="G1622" s="57"/>
      <c r="H1622" s="59"/>
      <c r="I1622" s="57"/>
      <c r="J1622" s="32"/>
      <c r="K1622" s="32"/>
      <c r="L1622" s="32"/>
      <c r="M1622" s="82"/>
    </row>
    <row r="1623" spans="3:13" x14ac:dyDescent="0.25">
      <c r="C1623" s="80"/>
      <c r="D1623" s="60"/>
      <c r="E1623" s="56" t="e">
        <f>IF(OR(D1623="",#REF!=""),"",NETWORKDAYS(#REF!,D1623))</f>
        <v>#REF!</v>
      </c>
      <c r="F1623" s="98"/>
      <c r="G1623" s="57"/>
      <c r="H1623" s="59"/>
      <c r="I1623" s="57"/>
      <c r="J1623" s="32"/>
      <c r="K1623" s="32"/>
      <c r="L1623" s="32"/>
      <c r="M1623" s="82"/>
    </row>
    <row r="1624" spans="3:13" x14ac:dyDescent="0.25">
      <c r="C1624" s="80"/>
      <c r="D1624" s="60"/>
      <c r="E1624" s="56" t="e">
        <f>IF(OR(D1624="",#REF!=""),"",NETWORKDAYS(#REF!,D1624))</f>
        <v>#REF!</v>
      </c>
      <c r="F1624" s="98"/>
      <c r="G1624" s="57"/>
      <c r="H1624" s="59"/>
      <c r="I1624" s="57"/>
      <c r="J1624" s="32"/>
      <c r="K1624" s="32"/>
      <c r="L1624" s="32"/>
      <c r="M1624" s="82"/>
    </row>
    <row r="1625" spans="3:13" x14ac:dyDescent="0.25">
      <c r="C1625" s="80"/>
      <c r="D1625" s="60"/>
      <c r="E1625" s="56" t="e">
        <f>IF(OR(D1625="",#REF!=""),"",NETWORKDAYS(#REF!,D1625))</f>
        <v>#REF!</v>
      </c>
      <c r="F1625" s="98"/>
      <c r="G1625" s="57"/>
      <c r="H1625" s="59"/>
      <c r="I1625" s="57"/>
      <c r="J1625" s="32"/>
      <c r="K1625" s="32"/>
      <c r="L1625" s="32"/>
      <c r="M1625" s="82"/>
    </row>
    <row r="1626" spans="3:13" x14ac:dyDescent="0.25">
      <c r="C1626" s="80"/>
      <c r="D1626" s="60"/>
      <c r="E1626" s="56" t="e">
        <f>IF(OR(D1626="",#REF!=""),"",NETWORKDAYS(#REF!,D1626))</f>
        <v>#REF!</v>
      </c>
      <c r="F1626" s="98"/>
      <c r="G1626" s="57"/>
      <c r="H1626" s="59"/>
      <c r="I1626" s="57"/>
      <c r="J1626" s="32"/>
      <c r="K1626" s="32"/>
      <c r="L1626" s="32"/>
      <c r="M1626" s="82"/>
    </row>
    <row r="1627" spans="3:13" x14ac:dyDescent="0.25">
      <c r="C1627" s="80"/>
      <c r="D1627" s="60"/>
      <c r="E1627" s="56" t="e">
        <f>IF(OR(D1627="",#REF!=""),"",NETWORKDAYS(#REF!,D1627))</f>
        <v>#REF!</v>
      </c>
      <c r="F1627" s="98"/>
      <c r="G1627" s="57"/>
      <c r="H1627" s="59"/>
      <c r="I1627" s="57"/>
      <c r="J1627" s="32"/>
      <c r="K1627" s="32"/>
      <c r="L1627" s="32"/>
      <c r="M1627" s="82"/>
    </row>
    <row r="1628" spans="3:13" x14ac:dyDescent="0.25">
      <c r="C1628" s="80"/>
      <c r="D1628" s="60"/>
      <c r="E1628" s="56" t="e">
        <f>IF(OR(D1628="",#REF!=""),"",NETWORKDAYS(#REF!,D1628))</f>
        <v>#REF!</v>
      </c>
      <c r="F1628" s="98"/>
      <c r="G1628" s="57"/>
      <c r="H1628" s="59"/>
      <c r="I1628" s="57"/>
      <c r="J1628" s="32"/>
      <c r="K1628" s="32"/>
      <c r="L1628" s="32"/>
      <c r="M1628" s="82"/>
    </row>
    <row r="1629" spans="3:13" x14ac:dyDescent="0.25">
      <c r="C1629" s="80"/>
      <c r="D1629" s="60"/>
      <c r="E1629" s="56" t="e">
        <f>IF(OR(D1629="",#REF!=""),"",NETWORKDAYS(#REF!,D1629))</f>
        <v>#REF!</v>
      </c>
      <c r="F1629" s="98"/>
      <c r="G1629" s="57"/>
      <c r="H1629" s="59"/>
      <c r="I1629" s="57"/>
      <c r="J1629" s="32"/>
      <c r="K1629" s="32"/>
      <c r="L1629" s="32"/>
      <c r="M1629" s="82"/>
    </row>
    <row r="1630" spans="3:13" x14ac:dyDescent="0.25">
      <c r="C1630" s="80"/>
      <c r="D1630" s="60"/>
      <c r="E1630" s="56" t="e">
        <f>IF(OR(D1630="",#REF!=""),"",NETWORKDAYS(#REF!,D1630))</f>
        <v>#REF!</v>
      </c>
      <c r="F1630" s="98"/>
      <c r="G1630" s="57"/>
      <c r="H1630" s="59"/>
      <c r="I1630" s="57"/>
      <c r="J1630" s="32"/>
      <c r="K1630" s="32"/>
      <c r="L1630" s="32"/>
      <c r="M1630" s="82"/>
    </row>
    <row r="1631" spans="3:13" x14ac:dyDescent="0.25">
      <c r="C1631" s="80"/>
      <c r="D1631" s="60"/>
      <c r="E1631" s="56" t="e">
        <f>IF(OR(D1631="",#REF!=""),"",NETWORKDAYS(#REF!,D1631))</f>
        <v>#REF!</v>
      </c>
      <c r="F1631" s="98"/>
      <c r="G1631" s="57"/>
      <c r="H1631" s="59"/>
      <c r="I1631" s="57"/>
      <c r="J1631" s="32"/>
      <c r="K1631" s="32"/>
      <c r="L1631" s="32"/>
      <c r="M1631" s="82"/>
    </row>
    <row r="1632" spans="3:13" x14ac:dyDescent="0.25">
      <c r="C1632" s="80"/>
      <c r="D1632" s="60"/>
      <c r="E1632" s="56" t="e">
        <f>IF(OR(D1632="",#REF!=""),"",NETWORKDAYS(#REF!,D1632))</f>
        <v>#REF!</v>
      </c>
      <c r="F1632" s="98"/>
      <c r="G1632" s="57"/>
      <c r="H1632" s="59"/>
      <c r="I1632" s="57"/>
      <c r="J1632" s="32"/>
      <c r="K1632" s="32"/>
      <c r="L1632" s="32"/>
      <c r="M1632" s="82"/>
    </row>
    <row r="1633" spans="3:13" x14ac:dyDescent="0.25">
      <c r="C1633" s="80"/>
      <c r="D1633" s="60"/>
      <c r="E1633" s="56" t="e">
        <f>IF(OR(D1633="",#REF!=""),"",NETWORKDAYS(#REF!,D1633))</f>
        <v>#REF!</v>
      </c>
      <c r="F1633" s="98"/>
      <c r="G1633" s="57"/>
      <c r="H1633" s="59"/>
      <c r="I1633" s="57"/>
      <c r="J1633" s="32"/>
      <c r="K1633" s="32"/>
      <c r="L1633" s="32"/>
      <c r="M1633" s="82"/>
    </row>
    <row r="1634" spans="3:13" x14ac:dyDescent="0.25">
      <c r="C1634" s="80"/>
      <c r="D1634" s="60"/>
      <c r="E1634" s="56" t="e">
        <f>IF(OR(D1634="",#REF!=""),"",NETWORKDAYS(#REF!,D1634))</f>
        <v>#REF!</v>
      </c>
      <c r="F1634" s="98"/>
      <c r="G1634" s="57"/>
      <c r="H1634" s="59"/>
      <c r="I1634" s="57"/>
      <c r="J1634" s="32"/>
      <c r="K1634" s="32"/>
      <c r="L1634" s="32"/>
      <c r="M1634" s="82"/>
    </row>
    <row r="1635" spans="3:13" x14ac:dyDescent="0.25">
      <c r="C1635" s="80"/>
      <c r="D1635" s="60"/>
      <c r="E1635" s="56" t="e">
        <f>IF(OR(D1635="",#REF!=""),"",NETWORKDAYS(#REF!,D1635))</f>
        <v>#REF!</v>
      </c>
      <c r="F1635" s="98"/>
      <c r="G1635" s="57"/>
      <c r="H1635" s="59"/>
      <c r="I1635" s="57"/>
      <c r="J1635" s="32"/>
      <c r="K1635" s="32"/>
      <c r="L1635" s="32"/>
      <c r="M1635" s="82"/>
    </row>
    <row r="1636" spans="3:13" x14ac:dyDescent="0.25">
      <c r="C1636" s="80"/>
      <c r="D1636" s="60"/>
      <c r="E1636" s="56" t="e">
        <f>IF(OR(D1636="",#REF!=""),"",NETWORKDAYS(#REF!,D1636))</f>
        <v>#REF!</v>
      </c>
      <c r="F1636" s="98"/>
      <c r="G1636" s="57"/>
      <c r="H1636" s="59"/>
      <c r="I1636" s="57"/>
      <c r="J1636" s="32"/>
      <c r="K1636" s="32"/>
      <c r="L1636" s="32"/>
      <c r="M1636" s="82"/>
    </row>
    <row r="1637" spans="3:13" x14ac:dyDescent="0.25">
      <c r="C1637" s="80"/>
      <c r="D1637" s="60"/>
      <c r="E1637" s="56" t="e">
        <f>IF(OR(D1637="",#REF!=""),"",NETWORKDAYS(#REF!,D1637))</f>
        <v>#REF!</v>
      </c>
      <c r="F1637" s="98"/>
      <c r="G1637" s="57"/>
      <c r="H1637" s="59"/>
      <c r="I1637" s="57"/>
      <c r="J1637" s="32"/>
      <c r="K1637" s="32"/>
      <c r="L1637" s="32"/>
      <c r="M1637" s="82"/>
    </row>
    <row r="1638" spans="3:13" x14ac:dyDescent="0.25">
      <c r="C1638" s="80"/>
      <c r="D1638" s="60"/>
      <c r="E1638" s="56" t="e">
        <f>IF(OR(D1638="",#REF!=""),"",NETWORKDAYS(#REF!,D1638))</f>
        <v>#REF!</v>
      </c>
      <c r="F1638" s="98"/>
      <c r="G1638" s="57"/>
      <c r="H1638" s="59"/>
      <c r="I1638" s="57"/>
      <c r="J1638" s="32"/>
      <c r="K1638" s="32"/>
      <c r="L1638" s="32"/>
      <c r="M1638" s="82"/>
    </row>
    <row r="1639" spans="3:13" x14ac:dyDescent="0.25">
      <c r="C1639" s="80"/>
      <c r="D1639" s="60"/>
      <c r="E1639" s="56" t="e">
        <f>IF(OR(D1639="",#REF!=""),"",NETWORKDAYS(#REF!,D1639))</f>
        <v>#REF!</v>
      </c>
      <c r="F1639" s="98"/>
      <c r="G1639" s="57"/>
      <c r="H1639" s="59"/>
      <c r="I1639" s="57"/>
      <c r="J1639" s="32"/>
      <c r="K1639" s="32"/>
      <c r="L1639" s="32"/>
      <c r="M1639" s="82"/>
    </row>
    <row r="1640" spans="3:13" x14ac:dyDescent="0.25">
      <c r="C1640" s="80"/>
      <c r="D1640" s="60"/>
      <c r="E1640" s="56" t="e">
        <f>IF(OR(D1640="",#REF!=""),"",NETWORKDAYS(#REF!,D1640))</f>
        <v>#REF!</v>
      </c>
      <c r="F1640" s="98"/>
      <c r="G1640" s="57"/>
      <c r="H1640" s="59"/>
      <c r="I1640" s="57"/>
      <c r="J1640" s="32"/>
      <c r="K1640" s="32"/>
      <c r="L1640" s="32"/>
      <c r="M1640" s="82"/>
    </row>
    <row r="1641" spans="3:13" x14ac:dyDescent="0.25">
      <c r="C1641" s="80"/>
      <c r="D1641" s="60"/>
      <c r="E1641" s="56" t="e">
        <f>IF(OR(D1641="",#REF!=""),"",NETWORKDAYS(#REF!,D1641))</f>
        <v>#REF!</v>
      </c>
      <c r="F1641" s="98"/>
      <c r="G1641" s="57"/>
      <c r="H1641" s="59"/>
      <c r="I1641" s="57"/>
      <c r="J1641" s="32"/>
      <c r="K1641" s="32"/>
      <c r="L1641" s="32"/>
      <c r="M1641" s="82"/>
    </row>
    <row r="1642" spans="3:13" x14ac:dyDescent="0.25">
      <c r="C1642" s="80"/>
      <c r="D1642" s="60"/>
      <c r="E1642" s="56" t="e">
        <f>IF(OR(D1642="",#REF!=""),"",NETWORKDAYS(#REF!,D1642))</f>
        <v>#REF!</v>
      </c>
      <c r="F1642" s="98"/>
      <c r="G1642" s="57"/>
      <c r="H1642" s="59"/>
      <c r="I1642" s="57"/>
      <c r="J1642" s="32"/>
      <c r="K1642" s="32"/>
      <c r="L1642" s="32"/>
      <c r="M1642" s="82"/>
    </row>
    <row r="1643" spans="3:13" x14ac:dyDescent="0.25">
      <c r="C1643" s="80"/>
      <c r="D1643" s="60"/>
      <c r="E1643" s="56" t="e">
        <f>IF(OR(D1643="",#REF!=""),"",NETWORKDAYS(#REF!,D1643))</f>
        <v>#REF!</v>
      </c>
      <c r="F1643" s="98"/>
      <c r="G1643" s="57"/>
      <c r="H1643" s="59"/>
      <c r="I1643" s="57"/>
      <c r="J1643" s="32"/>
      <c r="K1643" s="32"/>
      <c r="L1643" s="32"/>
      <c r="M1643" s="82"/>
    </row>
    <row r="1644" spans="3:13" x14ac:dyDescent="0.25">
      <c r="C1644" s="80"/>
      <c r="D1644" s="60"/>
      <c r="E1644" s="56" t="e">
        <f>IF(OR(D1644="",#REF!=""),"",NETWORKDAYS(#REF!,D1644))</f>
        <v>#REF!</v>
      </c>
      <c r="F1644" s="98"/>
      <c r="G1644" s="57"/>
      <c r="H1644" s="59"/>
      <c r="I1644" s="57"/>
      <c r="J1644" s="32"/>
      <c r="K1644" s="32"/>
      <c r="L1644" s="32"/>
      <c r="M1644" s="82"/>
    </row>
    <row r="1645" spans="3:13" x14ac:dyDescent="0.25">
      <c r="C1645" s="80"/>
      <c r="D1645" s="60"/>
      <c r="E1645" s="56" t="e">
        <f>IF(OR(D1645="",#REF!=""),"",NETWORKDAYS(#REF!,D1645))</f>
        <v>#REF!</v>
      </c>
      <c r="F1645" s="98"/>
      <c r="G1645" s="57"/>
      <c r="H1645" s="59"/>
      <c r="I1645" s="57"/>
      <c r="J1645" s="32"/>
      <c r="K1645" s="32"/>
      <c r="L1645" s="32"/>
      <c r="M1645" s="82"/>
    </row>
    <row r="1646" spans="3:13" x14ac:dyDescent="0.25">
      <c r="C1646" s="80"/>
      <c r="D1646" s="60"/>
      <c r="E1646" s="56" t="e">
        <f>IF(OR(D1646="",#REF!=""),"",NETWORKDAYS(#REF!,D1646))</f>
        <v>#REF!</v>
      </c>
      <c r="F1646" s="98"/>
      <c r="G1646" s="57"/>
      <c r="H1646" s="59"/>
      <c r="I1646" s="57"/>
      <c r="J1646" s="32"/>
      <c r="K1646" s="32"/>
      <c r="L1646" s="32"/>
      <c r="M1646" s="82"/>
    </row>
    <row r="1647" spans="3:13" x14ac:dyDescent="0.25">
      <c r="C1647" s="80"/>
      <c r="D1647" s="60"/>
      <c r="E1647" s="56" t="e">
        <f>IF(OR(D1647="",#REF!=""),"",NETWORKDAYS(#REF!,D1647))</f>
        <v>#REF!</v>
      </c>
      <c r="F1647" s="98"/>
      <c r="G1647" s="57"/>
      <c r="H1647" s="59"/>
      <c r="I1647" s="57"/>
      <c r="J1647" s="32"/>
      <c r="K1647" s="32"/>
      <c r="L1647" s="32"/>
      <c r="M1647" s="82"/>
    </row>
    <row r="1648" spans="3:13" x14ac:dyDescent="0.25">
      <c r="C1648" s="80"/>
      <c r="D1648" s="60"/>
      <c r="E1648" s="56" t="e">
        <f>IF(OR(D1648="",#REF!=""),"",NETWORKDAYS(#REF!,D1648))</f>
        <v>#REF!</v>
      </c>
      <c r="F1648" s="98"/>
      <c r="G1648" s="57"/>
      <c r="H1648" s="59"/>
      <c r="I1648" s="57"/>
      <c r="J1648" s="32"/>
      <c r="K1648" s="32"/>
      <c r="L1648" s="32"/>
      <c r="M1648" s="82"/>
    </row>
    <row r="1649" spans="3:13" x14ac:dyDescent="0.25">
      <c r="C1649" s="80"/>
      <c r="D1649" s="60"/>
      <c r="E1649" s="56" t="e">
        <f>IF(OR(D1649="",#REF!=""),"",NETWORKDAYS(#REF!,D1649))</f>
        <v>#REF!</v>
      </c>
      <c r="F1649" s="98"/>
      <c r="G1649" s="57"/>
      <c r="H1649" s="59"/>
      <c r="I1649" s="57"/>
      <c r="J1649" s="32"/>
      <c r="K1649" s="32"/>
      <c r="L1649" s="32"/>
      <c r="M1649" s="82"/>
    </row>
    <row r="1650" spans="3:13" x14ac:dyDescent="0.25">
      <c r="C1650" s="80"/>
      <c r="D1650" s="60"/>
      <c r="E1650" s="56" t="e">
        <f>IF(OR(D1650="",#REF!=""),"",NETWORKDAYS(#REF!,D1650))</f>
        <v>#REF!</v>
      </c>
      <c r="F1650" s="98"/>
      <c r="G1650" s="57"/>
      <c r="H1650" s="59"/>
      <c r="I1650" s="57"/>
      <c r="J1650" s="32"/>
      <c r="K1650" s="32"/>
      <c r="L1650" s="32"/>
      <c r="M1650" s="82"/>
    </row>
    <row r="1651" spans="3:13" x14ac:dyDescent="0.25">
      <c r="C1651" s="80"/>
      <c r="D1651" s="60"/>
      <c r="E1651" s="56" t="e">
        <f>IF(OR(D1651="",#REF!=""),"",NETWORKDAYS(#REF!,D1651))</f>
        <v>#REF!</v>
      </c>
      <c r="F1651" s="98"/>
      <c r="G1651" s="57"/>
      <c r="H1651" s="59"/>
      <c r="I1651" s="57"/>
      <c r="J1651" s="32"/>
      <c r="K1651" s="32"/>
      <c r="L1651" s="32"/>
      <c r="M1651" s="82"/>
    </row>
    <row r="1652" spans="3:13" x14ac:dyDescent="0.25">
      <c r="C1652" s="80"/>
      <c r="D1652" s="60"/>
      <c r="E1652" s="56" t="e">
        <f>IF(OR(D1652="",#REF!=""),"",NETWORKDAYS(#REF!,D1652))</f>
        <v>#REF!</v>
      </c>
      <c r="F1652" s="98"/>
      <c r="G1652" s="57"/>
      <c r="H1652" s="59"/>
      <c r="I1652" s="57"/>
      <c r="J1652" s="32"/>
      <c r="K1652" s="32"/>
      <c r="L1652" s="32"/>
      <c r="M1652" s="82"/>
    </row>
    <row r="1653" spans="3:13" x14ac:dyDescent="0.25">
      <c r="C1653" s="80"/>
      <c r="D1653" s="60"/>
      <c r="E1653" s="56" t="e">
        <f>IF(OR(D1653="",#REF!=""),"",NETWORKDAYS(#REF!,D1653))</f>
        <v>#REF!</v>
      </c>
      <c r="F1653" s="98"/>
      <c r="G1653" s="57"/>
      <c r="H1653" s="59"/>
      <c r="I1653" s="57"/>
      <c r="J1653" s="32"/>
      <c r="K1653" s="32"/>
      <c r="L1653" s="32"/>
      <c r="M1653" s="82"/>
    </row>
    <row r="1654" spans="3:13" x14ac:dyDescent="0.25">
      <c r="C1654" s="80"/>
      <c r="D1654" s="60"/>
      <c r="E1654" s="56" t="e">
        <f>IF(OR(D1654="",#REF!=""),"",NETWORKDAYS(#REF!,D1654))</f>
        <v>#REF!</v>
      </c>
      <c r="F1654" s="98"/>
      <c r="G1654" s="57"/>
      <c r="H1654" s="59"/>
      <c r="I1654" s="57"/>
      <c r="J1654" s="32"/>
      <c r="K1654" s="32"/>
      <c r="L1654" s="32"/>
      <c r="M1654" s="82"/>
    </row>
    <row r="1655" spans="3:13" x14ac:dyDescent="0.25">
      <c r="C1655" s="80"/>
      <c r="D1655" s="60"/>
      <c r="E1655" s="56" t="e">
        <f>IF(OR(D1655="",#REF!=""),"",NETWORKDAYS(#REF!,D1655))</f>
        <v>#REF!</v>
      </c>
      <c r="F1655" s="98"/>
      <c r="G1655" s="57"/>
      <c r="H1655" s="59"/>
      <c r="I1655" s="57"/>
      <c r="J1655" s="32"/>
      <c r="K1655" s="32"/>
      <c r="L1655" s="32"/>
      <c r="M1655" s="82"/>
    </row>
    <row r="1656" spans="3:13" x14ac:dyDescent="0.25">
      <c r="C1656" s="80"/>
      <c r="D1656" s="60"/>
      <c r="E1656" s="56" t="e">
        <f>IF(OR(D1656="",#REF!=""),"",NETWORKDAYS(#REF!,D1656))</f>
        <v>#REF!</v>
      </c>
      <c r="F1656" s="98"/>
      <c r="G1656" s="57"/>
      <c r="H1656" s="59"/>
      <c r="I1656" s="57"/>
      <c r="J1656" s="32"/>
      <c r="K1656" s="32"/>
      <c r="L1656" s="32"/>
      <c r="M1656" s="82"/>
    </row>
    <row r="1657" spans="3:13" x14ac:dyDescent="0.25">
      <c r="C1657" s="80"/>
      <c r="D1657" s="60"/>
      <c r="E1657" s="56" t="e">
        <f>IF(OR(D1657="",#REF!=""),"",NETWORKDAYS(#REF!,D1657))</f>
        <v>#REF!</v>
      </c>
      <c r="F1657" s="98"/>
      <c r="G1657" s="57"/>
      <c r="H1657" s="59"/>
      <c r="I1657" s="57"/>
      <c r="J1657" s="32"/>
      <c r="K1657" s="32"/>
      <c r="L1657" s="32"/>
      <c r="M1657" s="82"/>
    </row>
    <row r="1658" spans="3:13" x14ac:dyDescent="0.25">
      <c r="C1658" s="80"/>
      <c r="D1658" s="60"/>
      <c r="E1658" s="56" t="e">
        <f>IF(OR(D1658="",#REF!=""),"",NETWORKDAYS(#REF!,D1658))</f>
        <v>#REF!</v>
      </c>
      <c r="F1658" s="98"/>
      <c r="G1658" s="57"/>
      <c r="H1658" s="59"/>
      <c r="I1658" s="57"/>
      <c r="J1658" s="32"/>
      <c r="K1658" s="32"/>
      <c r="L1658" s="32"/>
      <c r="M1658" s="82"/>
    </row>
    <row r="1659" spans="3:13" x14ac:dyDescent="0.25">
      <c r="C1659" s="80"/>
      <c r="D1659" s="60"/>
      <c r="E1659" s="56" t="e">
        <f>IF(OR(D1659="",#REF!=""),"",NETWORKDAYS(#REF!,D1659))</f>
        <v>#REF!</v>
      </c>
      <c r="F1659" s="98"/>
      <c r="G1659" s="57"/>
      <c r="H1659" s="59"/>
      <c r="I1659" s="57"/>
      <c r="J1659" s="32"/>
      <c r="K1659" s="32"/>
      <c r="L1659" s="32"/>
      <c r="M1659" s="82"/>
    </row>
    <row r="1660" spans="3:13" x14ac:dyDescent="0.25">
      <c r="C1660" s="80"/>
      <c r="D1660" s="60"/>
      <c r="E1660" s="56" t="e">
        <f>IF(OR(D1660="",#REF!=""),"",NETWORKDAYS(#REF!,D1660))</f>
        <v>#REF!</v>
      </c>
      <c r="F1660" s="98"/>
      <c r="G1660" s="57"/>
      <c r="H1660" s="59"/>
      <c r="I1660" s="57"/>
      <c r="J1660" s="32"/>
      <c r="K1660" s="32"/>
      <c r="L1660" s="32"/>
      <c r="M1660" s="82"/>
    </row>
    <row r="1661" spans="3:13" x14ac:dyDescent="0.25">
      <c r="C1661" s="80"/>
      <c r="D1661" s="60"/>
      <c r="E1661" s="56" t="e">
        <f>IF(OR(D1661="",#REF!=""),"",NETWORKDAYS(#REF!,D1661))</f>
        <v>#REF!</v>
      </c>
      <c r="F1661" s="98"/>
      <c r="G1661" s="57"/>
      <c r="H1661" s="59"/>
      <c r="I1661" s="57"/>
      <c r="J1661" s="32"/>
      <c r="K1661" s="32"/>
      <c r="L1661" s="32"/>
      <c r="M1661" s="82"/>
    </row>
    <row r="1662" spans="3:13" x14ac:dyDescent="0.25">
      <c r="C1662" s="80"/>
      <c r="D1662" s="60"/>
      <c r="E1662" s="56" t="e">
        <f>IF(OR(D1662="",#REF!=""),"",NETWORKDAYS(#REF!,D1662))</f>
        <v>#REF!</v>
      </c>
      <c r="F1662" s="98"/>
      <c r="G1662" s="57"/>
      <c r="H1662" s="59"/>
      <c r="I1662" s="57"/>
      <c r="J1662" s="32"/>
      <c r="K1662" s="32"/>
      <c r="L1662" s="32"/>
      <c r="M1662" s="82"/>
    </row>
    <row r="1663" spans="3:13" x14ac:dyDescent="0.25">
      <c r="C1663" s="80"/>
      <c r="D1663" s="60"/>
      <c r="E1663" s="56" t="e">
        <f>IF(OR(D1663="",#REF!=""),"",NETWORKDAYS(#REF!,D1663))</f>
        <v>#REF!</v>
      </c>
      <c r="F1663" s="98"/>
      <c r="G1663" s="57"/>
      <c r="H1663" s="59"/>
      <c r="I1663" s="57"/>
      <c r="J1663" s="32"/>
      <c r="K1663" s="32"/>
      <c r="L1663" s="32"/>
      <c r="M1663" s="82"/>
    </row>
    <row r="1664" spans="3:13" x14ac:dyDescent="0.25">
      <c r="C1664" s="80"/>
      <c r="D1664" s="60"/>
      <c r="E1664" s="56" t="e">
        <f>IF(OR(D1664="",#REF!=""),"",NETWORKDAYS(#REF!,D1664))</f>
        <v>#REF!</v>
      </c>
      <c r="F1664" s="98"/>
      <c r="G1664" s="57"/>
      <c r="H1664" s="59"/>
      <c r="I1664" s="57"/>
      <c r="J1664" s="32"/>
      <c r="K1664" s="32"/>
      <c r="L1664" s="32"/>
      <c r="M1664" s="82"/>
    </row>
    <row r="1665" spans="3:13" x14ac:dyDescent="0.25">
      <c r="C1665" s="80"/>
      <c r="D1665" s="60"/>
      <c r="E1665" s="56" t="e">
        <f>IF(OR(D1665="",#REF!=""),"",NETWORKDAYS(#REF!,D1665))</f>
        <v>#REF!</v>
      </c>
      <c r="F1665" s="98"/>
      <c r="G1665" s="57"/>
      <c r="H1665" s="59"/>
      <c r="I1665" s="57"/>
      <c r="J1665" s="32"/>
      <c r="K1665" s="32"/>
      <c r="L1665" s="32"/>
      <c r="M1665" s="82"/>
    </row>
    <row r="1666" spans="3:13" x14ac:dyDescent="0.25">
      <c r="C1666" s="80"/>
      <c r="D1666" s="60"/>
      <c r="E1666" s="56" t="e">
        <f>IF(OR(D1666="",#REF!=""),"",NETWORKDAYS(#REF!,D1666))</f>
        <v>#REF!</v>
      </c>
      <c r="F1666" s="98"/>
      <c r="G1666" s="57"/>
      <c r="H1666" s="59"/>
      <c r="I1666" s="57"/>
      <c r="J1666" s="32"/>
      <c r="K1666" s="32"/>
      <c r="L1666" s="32"/>
      <c r="M1666" s="82"/>
    </row>
    <row r="1667" spans="3:13" x14ac:dyDescent="0.25">
      <c r="C1667" s="80"/>
      <c r="D1667" s="60"/>
      <c r="E1667" s="56" t="e">
        <f>IF(OR(D1667="",#REF!=""),"",NETWORKDAYS(#REF!,D1667))</f>
        <v>#REF!</v>
      </c>
      <c r="F1667" s="98"/>
      <c r="G1667" s="57"/>
      <c r="H1667" s="59"/>
      <c r="I1667" s="57"/>
      <c r="J1667" s="32"/>
      <c r="K1667" s="32"/>
      <c r="L1667" s="32"/>
      <c r="M1667" s="82"/>
    </row>
    <row r="1668" spans="3:13" x14ac:dyDescent="0.25">
      <c r="C1668" s="80"/>
      <c r="D1668" s="60"/>
      <c r="E1668" s="56" t="e">
        <f>IF(OR(D1668="",#REF!=""),"",NETWORKDAYS(#REF!,D1668))</f>
        <v>#REF!</v>
      </c>
      <c r="F1668" s="98"/>
      <c r="G1668" s="57"/>
      <c r="H1668" s="59"/>
      <c r="I1668" s="57"/>
      <c r="J1668" s="32"/>
      <c r="K1668" s="32"/>
      <c r="L1668" s="32"/>
      <c r="M1668" s="82"/>
    </row>
    <row r="1669" spans="3:13" x14ac:dyDescent="0.25">
      <c r="C1669" s="80"/>
      <c r="D1669" s="60"/>
      <c r="E1669" s="56" t="e">
        <f>IF(OR(D1669="",#REF!=""),"",NETWORKDAYS(#REF!,D1669))</f>
        <v>#REF!</v>
      </c>
      <c r="F1669" s="98"/>
      <c r="G1669" s="57"/>
      <c r="H1669" s="59"/>
      <c r="I1669" s="57"/>
      <c r="J1669" s="32"/>
      <c r="K1669" s="32"/>
      <c r="L1669" s="32"/>
      <c r="M1669" s="82"/>
    </row>
    <row r="1670" spans="3:13" x14ac:dyDescent="0.25">
      <c r="C1670" s="80"/>
      <c r="D1670" s="60"/>
      <c r="E1670" s="56" t="e">
        <f>IF(OR(D1670="",#REF!=""),"",NETWORKDAYS(#REF!,D1670))</f>
        <v>#REF!</v>
      </c>
      <c r="F1670" s="98"/>
      <c r="G1670" s="57"/>
      <c r="H1670" s="59"/>
      <c r="I1670" s="57"/>
      <c r="J1670" s="32"/>
      <c r="K1670" s="32"/>
      <c r="L1670" s="32"/>
      <c r="M1670" s="82"/>
    </row>
    <row r="1671" spans="3:13" x14ac:dyDescent="0.25">
      <c r="C1671" s="80"/>
      <c r="D1671" s="60"/>
      <c r="E1671" s="56" t="e">
        <f>IF(OR(D1671="",#REF!=""),"",NETWORKDAYS(#REF!,D1671))</f>
        <v>#REF!</v>
      </c>
      <c r="F1671" s="98"/>
      <c r="G1671" s="57"/>
      <c r="H1671" s="59"/>
      <c r="I1671" s="57"/>
      <c r="J1671" s="32"/>
      <c r="K1671" s="32"/>
      <c r="L1671" s="32"/>
      <c r="M1671" s="82"/>
    </row>
    <row r="1672" spans="3:13" x14ac:dyDescent="0.25">
      <c r="C1672" s="80"/>
      <c r="D1672" s="60"/>
      <c r="E1672" s="56" t="e">
        <f>IF(OR(D1672="",#REF!=""),"",NETWORKDAYS(#REF!,D1672))</f>
        <v>#REF!</v>
      </c>
      <c r="F1672" s="98"/>
      <c r="G1672" s="57"/>
      <c r="H1672" s="59"/>
      <c r="I1672" s="57"/>
      <c r="J1672" s="32"/>
      <c r="K1672" s="32"/>
      <c r="L1672" s="32"/>
      <c r="M1672" s="82"/>
    </row>
    <row r="1673" spans="3:13" x14ac:dyDescent="0.25">
      <c r="C1673" s="80"/>
      <c r="D1673" s="60"/>
      <c r="E1673" s="56" t="e">
        <f>IF(OR(D1673="",#REF!=""),"",NETWORKDAYS(#REF!,D1673))</f>
        <v>#REF!</v>
      </c>
      <c r="F1673" s="98"/>
      <c r="G1673" s="57"/>
      <c r="H1673" s="59"/>
      <c r="I1673" s="57"/>
      <c r="J1673" s="32"/>
      <c r="K1673" s="32"/>
      <c r="L1673" s="32"/>
      <c r="M1673" s="82"/>
    </row>
    <row r="1674" spans="3:13" x14ac:dyDescent="0.25">
      <c r="C1674" s="80"/>
      <c r="D1674" s="60"/>
      <c r="E1674" s="56" t="e">
        <f>IF(OR(D1674="",#REF!=""),"",NETWORKDAYS(#REF!,D1674))</f>
        <v>#REF!</v>
      </c>
      <c r="F1674" s="98"/>
      <c r="G1674" s="57"/>
      <c r="H1674" s="59"/>
      <c r="I1674" s="57"/>
      <c r="J1674" s="32"/>
      <c r="K1674" s="32"/>
      <c r="L1674" s="32"/>
      <c r="M1674" s="82"/>
    </row>
    <row r="1675" spans="3:13" x14ac:dyDescent="0.25">
      <c r="C1675" s="80"/>
      <c r="D1675" s="60"/>
      <c r="E1675" s="56" t="e">
        <f>IF(OR(D1675="",#REF!=""),"",NETWORKDAYS(#REF!,D1675))</f>
        <v>#REF!</v>
      </c>
      <c r="F1675" s="98"/>
      <c r="G1675" s="57"/>
      <c r="H1675" s="59"/>
      <c r="I1675" s="57"/>
      <c r="J1675" s="32"/>
      <c r="K1675" s="32"/>
      <c r="L1675" s="32"/>
      <c r="M1675" s="82"/>
    </row>
    <row r="1676" spans="3:13" x14ac:dyDescent="0.25">
      <c r="C1676" s="80"/>
      <c r="D1676" s="60"/>
      <c r="E1676" s="56" t="e">
        <f>IF(OR(D1676="",#REF!=""),"",NETWORKDAYS(#REF!,D1676))</f>
        <v>#REF!</v>
      </c>
      <c r="F1676" s="98"/>
      <c r="G1676" s="57"/>
      <c r="H1676" s="59"/>
      <c r="I1676" s="57"/>
      <c r="J1676" s="32"/>
      <c r="K1676" s="32"/>
      <c r="L1676" s="32"/>
      <c r="M1676" s="82"/>
    </row>
    <row r="1677" spans="3:13" x14ac:dyDescent="0.25">
      <c r="C1677" s="80"/>
      <c r="D1677" s="60"/>
      <c r="E1677" s="56" t="e">
        <f>IF(OR(D1677="",#REF!=""),"",NETWORKDAYS(#REF!,D1677))</f>
        <v>#REF!</v>
      </c>
      <c r="F1677" s="98"/>
      <c r="G1677" s="57"/>
      <c r="H1677" s="59"/>
      <c r="I1677" s="57"/>
      <c r="J1677" s="32"/>
      <c r="K1677" s="32"/>
      <c r="L1677" s="32"/>
      <c r="M1677" s="82"/>
    </row>
    <row r="1678" spans="3:13" x14ac:dyDescent="0.25">
      <c r="C1678" s="80"/>
      <c r="D1678" s="60"/>
      <c r="E1678" s="56" t="e">
        <f>IF(OR(D1678="",#REF!=""),"",NETWORKDAYS(#REF!,D1678))</f>
        <v>#REF!</v>
      </c>
      <c r="F1678" s="98"/>
      <c r="G1678" s="57"/>
      <c r="H1678" s="59"/>
      <c r="I1678" s="57"/>
      <c r="J1678" s="32"/>
      <c r="K1678" s="32"/>
      <c r="L1678" s="32"/>
      <c r="M1678" s="82"/>
    </row>
    <row r="1679" spans="3:13" x14ac:dyDescent="0.25">
      <c r="C1679" s="80"/>
      <c r="D1679" s="60"/>
      <c r="E1679" s="56" t="e">
        <f>IF(OR(D1679="",#REF!=""),"",NETWORKDAYS(#REF!,D1679))</f>
        <v>#REF!</v>
      </c>
      <c r="F1679" s="98"/>
      <c r="G1679" s="57"/>
      <c r="H1679" s="59"/>
      <c r="I1679" s="57"/>
      <c r="J1679" s="32"/>
      <c r="K1679" s="32"/>
      <c r="L1679" s="32"/>
      <c r="M1679" s="82"/>
    </row>
    <row r="1680" spans="3:13" x14ac:dyDescent="0.25">
      <c r="C1680" s="80"/>
      <c r="D1680" s="60"/>
      <c r="E1680" s="56" t="e">
        <f>IF(OR(D1680="",#REF!=""),"",NETWORKDAYS(#REF!,D1680))</f>
        <v>#REF!</v>
      </c>
      <c r="F1680" s="98"/>
      <c r="G1680" s="57"/>
      <c r="H1680" s="59"/>
      <c r="I1680" s="57"/>
      <c r="J1680" s="32"/>
      <c r="K1680" s="32"/>
      <c r="L1680" s="32"/>
      <c r="M1680" s="82"/>
    </row>
    <row r="1681" spans="3:13" x14ac:dyDescent="0.25">
      <c r="C1681" s="80"/>
      <c r="D1681" s="60"/>
      <c r="E1681" s="56" t="e">
        <f>IF(OR(D1681="",#REF!=""),"",NETWORKDAYS(#REF!,D1681))</f>
        <v>#REF!</v>
      </c>
      <c r="F1681" s="98"/>
      <c r="G1681" s="57"/>
      <c r="H1681" s="59"/>
      <c r="I1681" s="57"/>
      <c r="J1681" s="32"/>
      <c r="K1681" s="32"/>
      <c r="L1681" s="32"/>
      <c r="M1681" s="82"/>
    </row>
    <row r="1682" spans="3:13" x14ac:dyDescent="0.25">
      <c r="C1682" s="80"/>
      <c r="D1682" s="60"/>
      <c r="E1682" s="56" t="e">
        <f>IF(OR(D1682="",#REF!=""),"",NETWORKDAYS(#REF!,D1682))</f>
        <v>#REF!</v>
      </c>
      <c r="F1682" s="98"/>
      <c r="G1682" s="57"/>
      <c r="H1682" s="59"/>
      <c r="I1682" s="57"/>
      <c r="J1682" s="32"/>
      <c r="K1682" s="32"/>
      <c r="L1682" s="32"/>
      <c r="M1682" s="82"/>
    </row>
    <row r="1683" spans="3:13" x14ac:dyDescent="0.25">
      <c r="C1683" s="80"/>
      <c r="D1683" s="60"/>
      <c r="E1683" s="56" t="e">
        <f>IF(OR(D1683="",#REF!=""),"",NETWORKDAYS(#REF!,D1683))</f>
        <v>#REF!</v>
      </c>
      <c r="F1683" s="98"/>
      <c r="G1683" s="57"/>
      <c r="H1683" s="59"/>
      <c r="I1683" s="57"/>
      <c r="J1683" s="32"/>
      <c r="K1683" s="32"/>
      <c r="L1683" s="32"/>
      <c r="M1683" s="82"/>
    </row>
    <row r="1684" spans="3:13" x14ac:dyDescent="0.25">
      <c r="C1684" s="80"/>
      <c r="D1684" s="60"/>
      <c r="E1684" s="56" t="e">
        <f>IF(OR(D1684="",#REF!=""),"",NETWORKDAYS(#REF!,D1684))</f>
        <v>#REF!</v>
      </c>
      <c r="F1684" s="98"/>
      <c r="G1684" s="57"/>
      <c r="H1684" s="59"/>
      <c r="I1684" s="57"/>
      <c r="J1684" s="32"/>
      <c r="K1684" s="32"/>
      <c r="L1684" s="32"/>
      <c r="M1684" s="82"/>
    </row>
    <row r="1685" spans="3:13" x14ac:dyDescent="0.25">
      <c r="C1685" s="80"/>
      <c r="D1685" s="60"/>
      <c r="E1685" s="56" t="e">
        <f>IF(OR(D1685="",#REF!=""),"",NETWORKDAYS(#REF!,D1685))</f>
        <v>#REF!</v>
      </c>
      <c r="F1685" s="98"/>
      <c r="G1685" s="57"/>
      <c r="H1685" s="59"/>
      <c r="I1685" s="57"/>
      <c r="J1685" s="32"/>
      <c r="K1685" s="32"/>
      <c r="L1685" s="32"/>
      <c r="M1685" s="82"/>
    </row>
    <row r="1686" spans="3:13" x14ac:dyDescent="0.25">
      <c r="C1686" s="80"/>
      <c r="D1686" s="60"/>
      <c r="E1686" s="56" t="e">
        <f>IF(OR(D1686="",#REF!=""),"",NETWORKDAYS(#REF!,D1686))</f>
        <v>#REF!</v>
      </c>
      <c r="F1686" s="98"/>
      <c r="G1686" s="57"/>
      <c r="H1686" s="59"/>
      <c r="I1686" s="57"/>
      <c r="J1686" s="32"/>
      <c r="K1686" s="32"/>
      <c r="L1686" s="32"/>
      <c r="M1686" s="82"/>
    </row>
    <row r="1687" spans="3:13" x14ac:dyDescent="0.25">
      <c r="C1687" s="80"/>
      <c r="D1687" s="60"/>
      <c r="E1687" s="56" t="e">
        <f>IF(OR(D1687="",#REF!=""),"",NETWORKDAYS(#REF!,D1687))</f>
        <v>#REF!</v>
      </c>
      <c r="F1687" s="98"/>
      <c r="G1687" s="57"/>
      <c r="H1687" s="59"/>
      <c r="I1687" s="57"/>
      <c r="J1687" s="32"/>
      <c r="K1687" s="32"/>
      <c r="L1687" s="32"/>
      <c r="M1687" s="82"/>
    </row>
    <row r="1688" spans="3:13" x14ac:dyDescent="0.25">
      <c r="C1688" s="80"/>
      <c r="D1688" s="60"/>
      <c r="E1688" s="56" t="e">
        <f>IF(OR(D1688="",#REF!=""),"",NETWORKDAYS(#REF!,D1688))</f>
        <v>#REF!</v>
      </c>
      <c r="F1688" s="98"/>
      <c r="G1688" s="57"/>
      <c r="H1688" s="59"/>
      <c r="I1688" s="57"/>
      <c r="J1688" s="32"/>
      <c r="K1688" s="32"/>
      <c r="L1688" s="32"/>
      <c r="M1688" s="82"/>
    </row>
    <row r="1689" spans="3:13" x14ac:dyDescent="0.25">
      <c r="C1689" s="80"/>
      <c r="D1689" s="60"/>
      <c r="E1689" s="56" t="e">
        <f>IF(OR(D1689="",#REF!=""),"",NETWORKDAYS(#REF!,D1689))</f>
        <v>#REF!</v>
      </c>
      <c r="F1689" s="98"/>
      <c r="G1689" s="57"/>
      <c r="H1689" s="59"/>
      <c r="I1689" s="57"/>
      <c r="J1689" s="32"/>
      <c r="K1689" s="32"/>
      <c r="L1689" s="32"/>
      <c r="M1689" s="82"/>
    </row>
    <row r="1690" spans="3:13" x14ac:dyDescent="0.25">
      <c r="C1690" s="80"/>
      <c r="D1690" s="60"/>
      <c r="E1690" s="56" t="e">
        <f>IF(OR(D1690="",#REF!=""),"",NETWORKDAYS(#REF!,D1690))</f>
        <v>#REF!</v>
      </c>
      <c r="F1690" s="98"/>
      <c r="G1690" s="57"/>
      <c r="H1690" s="59"/>
      <c r="I1690" s="57"/>
      <c r="J1690" s="32"/>
      <c r="K1690" s="32"/>
      <c r="L1690" s="32"/>
      <c r="M1690" s="82"/>
    </row>
    <row r="1691" spans="3:13" x14ac:dyDescent="0.25">
      <c r="C1691" s="80"/>
      <c r="D1691" s="60"/>
      <c r="E1691" s="56" t="e">
        <f>IF(OR(D1691="",#REF!=""),"",NETWORKDAYS(#REF!,D1691))</f>
        <v>#REF!</v>
      </c>
      <c r="F1691" s="98"/>
      <c r="G1691" s="57"/>
      <c r="H1691" s="59"/>
      <c r="I1691" s="57"/>
      <c r="J1691" s="32"/>
      <c r="K1691" s="32"/>
      <c r="L1691" s="32"/>
      <c r="M1691" s="82"/>
    </row>
    <row r="1692" spans="3:13" x14ac:dyDescent="0.25">
      <c r="C1692" s="80"/>
      <c r="D1692" s="60"/>
      <c r="E1692" s="56" t="e">
        <f>IF(OR(D1692="",#REF!=""),"",NETWORKDAYS(#REF!,D1692))</f>
        <v>#REF!</v>
      </c>
      <c r="F1692" s="98"/>
      <c r="G1692" s="57"/>
      <c r="H1692" s="59"/>
      <c r="I1692" s="57"/>
      <c r="J1692" s="32"/>
      <c r="K1692" s="32"/>
      <c r="L1692" s="32"/>
      <c r="M1692" s="82"/>
    </row>
    <row r="1693" spans="3:13" x14ac:dyDescent="0.25">
      <c r="C1693" s="80"/>
      <c r="D1693" s="60"/>
      <c r="E1693" s="56" t="e">
        <f>IF(OR(D1693="",#REF!=""),"",NETWORKDAYS(#REF!,D1693))</f>
        <v>#REF!</v>
      </c>
      <c r="F1693" s="98"/>
      <c r="G1693" s="57"/>
      <c r="H1693" s="59"/>
      <c r="I1693" s="57"/>
      <c r="J1693" s="32"/>
      <c r="K1693" s="32"/>
      <c r="L1693" s="32"/>
      <c r="M1693" s="82"/>
    </row>
    <row r="1694" spans="3:13" x14ac:dyDescent="0.25">
      <c r="C1694" s="80"/>
      <c r="D1694" s="60"/>
      <c r="E1694" s="56" t="e">
        <f>IF(OR(D1694="",#REF!=""),"",NETWORKDAYS(#REF!,D1694))</f>
        <v>#REF!</v>
      </c>
      <c r="F1694" s="98"/>
      <c r="G1694" s="57"/>
      <c r="H1694" s="59"/>
      <c r="I1694" s="57"/>
      <c r="J1694" s="32"/>
      <c r="K1694" s="32"/>
      <c r="L1694" s="32"/>
      <c r="M1694" s="82"/>
    </row>
    <row r="1695" spans="3:13" x14ac:dyDescent="0.25">
      <c r="C1695" s="80"/>
      <c r="D1695" s="60"/>
      <c r="E1695" s="56" t="e">
        <f>IF(OR(D1695="",#REF!=""),"",NETWORKDAYS(#REF!,D1695))</f>
        <v>#REF!</v>
      </c>
      <c r="F1695" s="98"/>
      <c r="G1695" s="57"/>
      <c r="H1695" s="59"/>
      <c r="I1695" s="57"/>
      <c r="J1695" s="32"/>
      <c r="K1695" s="32"/>
      <c r="L1695" s="32"/>
      <c r="M1695" s="82"/>
    </row>
    <row r="1696" spans="3:13" x14ac:dyDescent="0.25">
      <c r="C1696" s="80"/>
      <c r="D1696" s="60"/>
      <c r="E1696" s="56" t="e">
        <f>IF(OR(D1696="",#REF!=""),"",NETWORKDAYS(#REF!,D1696))</f>
        <v>#REF!</v>
      </c>
      <c r="F1696" s="98"/>
      <c r="G1696" s="57"/>
      <c r="H1696" s="59"/>
      <c r="I1696" s="57"/>
      <c r="J1696" s="32"/>
      <c r="K1696" s="32"/>
      <c r="L1696" s="32"/>
      <c r="M1696" s="82"/>
    </row>
    <row r="1697" spans="3:13" x14ac:dyDescent="0.25">
      <c r="C1697" s="80"/>
      <c r="D1697" s="60"/>
      <c r="E1697" s="56" t="e">
        <f>IF(OR(D1697="",#REF!=""),"",NETWORKDAYS(#REF!,D1697))</f>
        <v>#REF!</v>
      </c>
      <c r="F1697" s="98"/>
      <c r="G1697" s="57"/>
      <c r="H1697" s="59"/>
      <c r="I1697" s="57"/>
      <c r="J1697" s="32"/>
      <c r="K1697" s="32"/>
      <c r="L1697" s="32"/>
      <c r="M1697" s="82"/>
    </row>
    <row r="1698" spans="3:13" x14ac:dyDescent="0.25">
      <c r="C1698" s="80"/>
      <c r="D1698" s="60"/>
      <c r="E1698" s="56" t="e">
        <f>IF(OR(D1698="",#REF!=""),"",NETWORKDAYS(#REF!,D1698))</f>
        <v>#REF!</v>
      </c>
      <c r="F1698" s="98"/>
      <c r="G1698" s="57"/>
      <c r="H1698" s="59"/>
      <c r="I1698" s="57"/>
      <c r="J1698" s="32"/>
      <c r="K1698" s="32"/>
      <c r="L1698" s="32"/>
      <c r="M1698" s="82"/>
    </row>
    <row r="1699" spans="3:13" x14ac:dyDescent="0.25">
      <c r="C1699" s="80"/>
      <c r="D1699" s="60"/>
      <c r="E1699" s="56" t="e">
        <f>IF(OR(D1699="",#REF!=""),"",NETWORKDAYS(#REF!,D1699))</f>
        <v>#REF!</v>
      </c>
      <c r="F1699" s="98"/>
      <c r="G1699" s="57"/>
      <c r="H1699" s="59"/>
      <c r="I1699" s="57"/>
      <c r="J1699" s="32"/>
      <c r="K1699" s="32"/>
      <c r="L1699" s="32"/>
      <c r="M1699" s="82"/>
    </row>
    <row r="1700" spans="3:13" x14ac:dyDescent="0.25">
      <c r="C1700" s="80"/>
      <c r="D1700" s="60"/>
      <c r="E1700" s="56" t="e">
        <f>IF(OR(D1700="",#REF!=""),"",NETWORKDAYS(#REF!,D1700))</f>
        <v>#REF!</v>
      </c>
      <c r="F1700" s="98"/>
      <c r="G1700" s="57"/>
      <c r="H1700" s="59"/>
      <c r="I1700" s="57"/>
      <c r="J1700" s="32"/>
      <c r="K1700" s="32"/>
      <c r="L1700" s="32"/>
      <c r="M1700" s="82"/>
    </row>
    <row r="1701" spans="3:13" x14ac:dyDescent="0.25">
      <c r="C1701" s="80"/>
      <c r="D1701" s="60"/>
      <c r="E1701" s="56" t="e">
        <f>IF(OR(D1701="",#REF!=""),"",NETWORKDAYS(#REF!,D1701))</f>
        <v>#REF!</v>
      </c>
      <c r="F1701" s="98"/>
      <c r="G1701" s="57"/>
      <c r="H1701" s="59"/>
      <c r="I1701" s="57"/>
      <c r="J1701" s="32"/>
      <c r="K1701" s="32"/>
      <c r="L1701" s="32"/>
      <c r="M1701" s="82"/>
    </row>
    <row r="1702" spans="3:13" x14ac:dyDescent="0.25">
      <c r="C1702" s="80"/>
      <c r="D1702" s="60"/>
      <c r="E1702" s="56" t="e">
        <f>IF(OR(D1702="",#REF!=""),"",NETWORKDAYS(#REF!,D1702))</f>
        <v>#REF!</v>
      </c>
      <c r="F1702" s="98"/>
      <c r="G1702" s="57"/>
      <c r="H1702" s="59"/>
      <c r="I1702" s="57"/>
      <c r="J1702" s="32"/>
      <c r="K1702" s="32"/>
      <c r="L1702" s="32"/>
      <c r="M1702" s="82"/>
    </row>
    <row r="1703" spans="3:13" x14ac:dyDescent="0.25">
      <c r="C1703" s="80"/>
      <c r="D1703" s="60"/>
      <c r="E1703" s="56" t="e">
        <f>IF(OR(D1703="",#REF!=""),"",NETWORKDAYS(#REF!,D1703))</f>
        <v>#REF!</v>
      </c>
      <c r="F1703" s="98"/>
      <c r="G1703" s="57"/>
      <c r="H1703" s="59"/>
      <c r="I1703" s="57"/>
      <c r="J1703" s="32"/>
      <c r="K1703" s="32"/>
      <c r="L1703" s="32"/>
      <c r="M1703" s="82"/>
    </row>
    <row r="1704" spans="3:13" x14ac:dyDescent="0.25">
      <c r="C1704" s="80"/>
      <c r="D1704" s="60"/>
      <c r="E1704" s="56" t="e">
        <f>IF(OR(D1704="",#REF!=""),"",NETWORKDAYS(#REF!,D1704))</f>
        <v>#REF!</v>
      </c>
      <c r="F1704" s="98"/>
      <c r="G1704" s="57"/>
      <c r="H1704" s="59"/>
      <c r="I1704" s="57"/>
      <c r="J1704" s="32"/>
      <c r="K1704" s="32"/>
      <c r="L1704" s="32"/>
      <c r="M1704" s="82"/>
    </row>
    <row r="1705" spans="3:13" x14ac:dyDescent="0.25">
      <c r="C1705" s="80"/>
      <c r="D1705" s="60"/>
      <c r="E1705" s="56" t="e">
        <f>IF(OR(D1705="",#REF!=""),"",NETWORKDAYS(#REF!,D1705))</f>
        <v>#REF!</v>
      </c>
      <c r="F1705" s="98"/>
      <c r="G1705" s="57"/>
      <c r="H1705" s="59"/>
      <c r="I1705" s="57"/>
      <c r="J1705" s="32"/>
      <c r="K1705" s="32"/>
      <c r="L1705" s="32"/>
      <c r="M1705" s="82"/>
    </row>
    <row r="1706" spans="3:13" x14ac:dyDescent="0.25">
      <c r="C1706" s="80"/>
      <c r="D1706" s="60"/>
      <c r="E1706" s="56" t="e">
        <f>IF(OR(D1706="",#REF!=""),"",NETWORKDAYS(#REF!,D1706))</f>
        <v>#REF!</v>
      </c>
      <c r="F1706" s="98"/>
      <c r="G1706" s="57"/>
      <c r="H1706" s="59"/>
      <c r="I1706" s="57"/>
      <c r="J1706" s="32"/>
      <c r="K1706" s="32"/>
      <c r="L1706" s="32"/>
      <c r="M1706" s="82"/>
    </row>
    <row r="1707" spans="3:13" x14ac:dyDescent="0.25">
      <c r="C1707" s="80"/>
      <c r="D1707" s="60"/>
      <c r="E1707" s="56" t="e">
        <f>IF(OR(D1707="",#REF!=""),"",NETWORKDAYS(#REF!,D1707))</f>
        <v>#REF!</v>
      </c>
      <c r="F1707" s="98"/>
      <c r="G1707" s="57"/>
      <c r="H1707" s="59"/>
      <c r="I1707" s="57"/>
      <c r="J1707" s="32"/>
      <c r="K1707" s="32"/>
      <c r="L1707" s="32"/>
      <c r="M1707" s="82"/>
    </row>
    <row r="1708" spans="3:13" x14ac:dyDescent="0.25">
      <c r="C1708" s="80"/>
      <c r="D1708" s="60"/>
      <c r="E1708" s="56" t="e">
        <f>IF(OR(D1708="",#REF!=""),"",NETWORKDAYS(#REF!,D1708))</f>
        <v>#REF!</v>
      </c>
      <c r="F1708" s="98"/>
      <c r="G1708" s="57"/>
      <c r="H1708" s="59"/>
      <c r="I1708" s="57"/>
      <c r="J1708" s="32"/>
      <c r="K1708" s="32"/>
      <c r="L1708" s="32"/>
      <c r="M1708" s="82"/>
    </row>
    <row r="1709" spans="3:13" x14ac:dyDescent="0.25">
      <c r="C1709" s="80"/>
      <c r="D1709" s="60"/>
      <c r="E1709" s="56" t="e">
        <f>IF(OR(D1709="",#REF!=""),"",NETWORKDAYS(#REF!,D1709))</f>
        <v>#REF!</v>
      </c>
      <c r="F1709" s="98"/>
      <c r="G1709" s="57"/>
      <c r="H1709" s="59"/>
      <c r="I1709" s="57"/>
      <c r="J1709" s="32"/>
      <c r="K1709" s="32"/>
      <c r="L1709" s="32"/>
      <c r="M1709" s="82"/>
    </row>
    <row r="1710" spans="3:13" x14ac:dyDescent="0.25">
      <c r="C1710" s="80"/>
      <c r="D1710" s="60"/>
      <c r="E1710" s="56" t="e">
        <f>IF(OR(D1710="",#REF!=""),"",NETWORKDAYS(#REF!,D1710))</f>
        <v>#REF!</v>
      </c>
      <c r="F1710" s="98"/>
      <c r="G1710" s="57"/>
      <c r="H1710" s="59"/>
      <c r="I1710" s="57"/>
      <c r="J1710" s="32"/>
      <c r="K1710" s="32"/>
      <c r="L1710" s="32"/>
      <c r="M1710" s="82"/>
    </row>
    <row r="1711" spans="3:13" x14ac:dyDescent="0.25">
      <c r="C1711" s="80"/>
      <c r="D1711" s="60"/>
      <c r="E1711" s="56" t="e">
        <f>IF(OR(D1711="",#REF!=""),"",NETWORKDAYS(#REF!,D1711))</f>
        <v>#REF!</v>
      </c>
      <c r="F1711" s="98"/>
      <c r="G1711" s="57"/>
      <c r="H1711" s="59"/>
      <c r="I1711" s="57"/>
      <c r="J1711" s="32"/>
      <c r="K1711" s="32"/>
      <c r="L1711" s="32"/>
      <c r="M1711" s="82"/>
    </row>
    <row r="1712" spans="3:13" x14ac:dyDescent="0.25">
      <c r="C1712" s="80"/>
      <c r="D1712" s="60"/>
      <c r="E1712" s="56" t="e">
        <f>IF(OR(D1712="",#REF!=""),"",NETWORKDAYS(#REF!,D1712))</f>
        <v>#REF!</v>
      </c>
      <c r="F1712" s="98"/>
      <c r="G1712" s="57"/>
      <c r="H1712" s="59"/>
      <c r="I1712" s="57"/>
      <c r="J1712" s="32"/>
      <c r="K1712" s="32"/>
      <c r="L1712" s="32"/>
      <c r="M1712" s="82"/>
    </row>
    <row r="1713" spans="3:13" x14ac:dyDescent="0.25">
      <c r="C1713" s="80"/>
      <c r="D1713" s="60"/>
      <c r="E1713" s="56" t="e">
        <f>IF(OR(D1713="",#REF!=""),"",NETWORKDAYS(#REF!,D1713))</f>
        <v>#REF!</v>
      </c>
      <c r="F1713" s="98"/>
      <c r="G1713" s="57"/>
      <c r="H1713" s="59"/>
      <c r="I1713" s="57"/>
      <c r="J1713" s="32"/>
      <c r="K1713" s="32"/>
      <c r="L1713" s="32"/>
      <c r="M1713" s="82"/>
    </row>
    <row r="1714" spans="3:13" x14ac:dyDescent="0.25">
      <c r="C1714" s="80"/>
      <c r="D1714" s="60"/>
      <c r="E1714" s="56" t="e">
        <f>IF(OR(D1714="",#REF!=""),"",NETWORKDAYS(#REF!,D1714))</f>
        <v>#REF!</v>
      </c>
      <c r="F1714" s="98"/>
      <c r="G1714" s="57"/>
      <c r="H1714" s="59"/>
      <c r="I1714" s="57"/>
      <c r="J1714" s="32"/>
      <c r="K1714" s="32"/>
      <c r="L1714" s="32"/>
      <c r="M1714" s="82"/>
    </row>
    <row r="1715" spans="3:13" x14ac:dyDescent="0.25">
      <c r="C1715" s="80"/>
      <c r="D1715" s="60"/>
      <c r="E1715" s="56" t="e">
        <f>IF(OR(D1715="",#REF!=""),"",NETWORKDAYS(#REF!,D1715))</f>
        <v>#REF!</v>
      </c>
      <c r="F1715" s="98"/>
      <c r="G1715" s="57"/>
      <c r="H1715" s="59"/>
      <c r="I1715" s="57"/>
      <c r="J1715" s="32"/>
      <c r="K1715" s="32"/>
      <c r="L1715" s="32"/>
      <c r="M1715" s="82"/>
    </row>
    <row r="1716" spans="3:13" x14ac:dyDescent="0.25">
      <c r="C1716" s="80"/>
      <c r="D1716" s="60"/>
      <c r="E1716" s="56" t="e">
        <f>IF(OR(D1716="",#REF!=""),"",NETWORKDAYS(#REF!,D1716))</f>
        <v>#REF!</v>
      </c>
      <c r="F1716" s="98"/>
      <c r="G1716" s="57"/>
      <c r="H1716" s="59"/>
      <c r="I1716" s="57"/>
      <c r="J1716" s="32"/>
      <c r="K1716" s="32"/>
      <c r="L1716" s="32"/>
      <c r="M1716" s="82"/>
    </row>
    <row r="1717" spans="3:13" x14ac:dyDescent="0.25">
      <c r="C1717" s="80"/>
      <c r="D1717" s="60"/>
      <c r="E1717" s="56" t="e">
        <f>IF(OR(D1717="",#REF!=""),"",NETWORKDAYS(#REF!,D1717))</f>
        <v>#REF!</v>
      </c>
      <c r="F1717" s="98"/>
      <c r="G1717" s="57"/>
      <c r="H1717" s="59"/>
      <c r="I1717" s="57"/>
      <c r="J1717" s="32"/>
      <c r="K1717" s="32"/>
      <c r="L1717" s="32"/>
      <c r="M1717" s="82"/>
    </row>
    <row r="1718" spans="3:13" x14ac:dyDescent="0.25">
      <c r="C1718" s="80"/>
      <c r="D1718" s="60"/>
      <c r="E1718" s="56" t="e">
        <f>IF(OR(D1718="",#REF!=""),"",NETWORKDAYS(#REF!,D1718))</f>
        <v>#REF!</v>
      </c>
      <c r="F1718" s="98"/>
      <c r="G1718" s="57"/>
      <c r="H1718" s="59"/>
      <c r="I1718" s="57"/>
      <c r="J1718" s="32"/>
      <c r="K1718" s="32"/>
      <c r="L1718" s="32"/>
      <c r="M1718" s="82"/>
    </row>
    <row r="1719" spans="3:13" x14ac:dyDescent="0.25">
      <c r="C1719" s="80"/>
      <c r="D1719" s="60"/>
      <c r="E1719" s="56" t="e">
        <f>IF(OR(D1719="",#REF!=""),"",NETWORKDAYS(#REF!,D1719))</f>
        <v>#REF!</v>
      </c>
      <c r="F1719" s="98"/>
      <c r="G1719" s="57"/>
      <c r="H1719" s="59"/>
      <c r="I1719" s="57"/>
      <c r="J1719" s="32"/>
      <c r="K1719" s="32"/>
      <c r="L1719" s="32"/>
      <c r="M1719" s="82"/>
    </row>
    <row r="1720" spans="3:13" x14ac:dyDescent="0.25">
      <c r="C1720" s="80"/>
      <c r="D1720" s="60"/>
      <c r="E1720" s="56" t="e">
        <f>IF(OR(D1720="",#REF!=""),"",NETWORKDAYS(#REF!,D1720))</f>
        <v>#REF!</v>
      </c>
      <c r="F1720" s="98"/>
      <c r="G1720" s="57"/>
      <c r="H1720" s="59"/>
      <c r="I1720" s="57"/>
      <c r="J1720" s="32"/>
      <c r="K1720" s="32"/>
      <c r="L1720" s="32"/>
      <c r="M1720" s="82"/>
    </row>
    <row r="1721" spans="3:13" x14ac:dyDescent="0.25">
      <c r="C1721" s="80"/>
      <c r="D1721" s="60"/>
      <c r="E1721" s="56" t="e">
        <f>IF(OR(D1721="",#REF!=""),"",NETWORKDAYS(#REF!,D1721))</f>
        <v>#REF!</v>
      </c>
      <c r="F1721" s="98"/>
      <c r="G1721" s="57"/>
      <c r="H1721" s="59"/>
      <c r="I1721" s="57"/>
      <c r="J1721" s="32"/>
      <c r="K1721" s="32"/>
      <c r="L1721" s="32"/>
      <c r="M1721" s="82"/>
    </row>
    <row r="1722" spans="3:13" x14ac:dyDescent="0.25">
      <c r="C1722" s="80"/>
      <c r="D1722" s="60"/>
      <c r="E1722" s="56" t="e">
        <f>IF(OR(D1722="",#REF!=""),"",NETWORKDAYS(#REF!,D1722))</f>
        <v>#REF!</v>
      </c>
      <c r="F1722" s="98"/>
      <c r="G1722" s="57"/>
      <c r="H1722" s="59"/>
      <c r="I1722" s="57"/>
      <c r="J1722" s="32"/>
      <c r="K1722" s="32"/>
      <c r="L1722" s="32"/>
      <c r="M1722" s="82"/>
    </row>
    <row r="1723" spans="3:13" x14ac:dyDescent="0.25">
      <c r="C1723" s="80"/>
      <c r="D1723" s="60"/>
      <c r="E1723" s="56" t="e">
        <f>IF(OR(D1723="",#REF!=""),"",NETWORKDAYS(#REF!,D1723))</f>
        <v>#REF!</v>
      </c>
      <c r="F1723" s="98"/>
      <c r="G1723" s="57"/>
      <c r="H1723" s="59"/>
      <c r="I1723" s="57"/>
      <c r="J1723" s="32"/>
      <c r="K1723" s="32"/>
      <c r="L1723" s="32"/>
      <c r="M1723" s="82"/>
    </row>
    <row r="1724" spans="3:13" x14ac:dyDescent="0.25">
      <c r="C1724" s="80"/>
      <c r="D1724" s="60"/>
      <c r="E1724" s="56" t="e">
        <f>IF(OR(D1724="",#REF!=""),"",NETWORKDAYS(#REF!,D1724))</f>
        <v>#REF!</v>
      </c>
      <c r="F1724" s="98"/>
      <c r="G1724" s="57"/>
      <c r="H1724" s="59"/>
      <c r="I1724" s="57"/>
      <c r="J1724" s="32"/>
      <c r="K1724" s="32"/>
      <c r="L1724" s="32"/>
      <c r="M1724" s="82"/>
    </row>
    <row r="1725" spans="3:13" x14ac:dyDescent="0.25">
      <c r="C1725" s="80"/>
      <c r="D1725" s="60"/>
      <c r="E1725" s="56" t="e">
        <f>IF(OR(D1725="",#REF!=""),"",NETWORKDAYS(#REF!,D1725))</f>
        <v>#REF!</v>
      </c>
      <c r="F1725" s="98"/>
      <c r="G1725" s="57"/>
      <c r="H1725" s="59"/>
      <c r="I1725" s="57"/>
      <c r="J1725" s="32"/>
      <c r="K1725" s="32"/>
      <c r="L1725" s="32"/>
      <c r="M1725" s="82"/>
    </row>
    <row r="1726" spans="3:13" x14ac:dyDescent="0.25">
      <c r="C1726" s="80"/>
      <c r="D1726" s="60"/>
      <c r="E1726" s="56" t="e">
        <f>IF(OR(D1726="",#REF!=""),"",NETWORKDAYS(#REF!,D1726))</f>
        <v>#REF!</v>
      </c>
      <c r="F1726" s="98"/>
      <c r="G1726" s="57"/>
      <c r="H1726" s="59"/>
      <c r="I1726" s="57"/>
      <c r="J1726" s="32"/>
      <c r="K1726" s="32"/>
      <c r="L1726" s="32"/>
      <c r="M1726" s="82"/>
    </row>
    <row r="1727" spans="3:13" x14ac:dyDescent="0.25">
      <c r="C1727" s="80"/>
      <c r="D1727" s="60"/>
      <c r="E1727" s="56" t="e">
        <f>IF(OR(D1727="",#REF!=""),"",NETWORKDAYS(#REF!,D1727))</f>
        <v>#REF!</v>
      </c>
      <c r="F1727" s="98"/>
      <c r="G1727" s="57"/>
      <c r="H1727" s="59"/>
      <c r="I1727" s="57"/>
      <c r="J1727" s="32"/>
      <c r="K1727" s="32"/>
      <c r="L1727" s="32"/>
      <c r="M1727" s="82"/>
    </row>
    <row r="1728" spans="3:13" x14ac:dyDescent="0.25">
      <c r="C1728" s="80"/>
      <c r="D1728" s="60"/>
      <c r="E1728" s="56" t="e">
        <f>IF(OR(D1728="",#REF!=""),"",NETWORKDAYS(#REF!,D1728))</f>
        <v>#REF!</v>
      </c>
      <c r="F1728" s="98"/>
      <c r="G1728" s="57"/>
      <c r="H1728" s="59"/>
      <c r="I1728" s="57"/>
      <c r="J1728" s="32"/>
      <c r="K1728" s="32"/>
      <c r="L1728" s="32"/>
      <c r="M1728" s="82"/>
    </row>
    <row r="1729" spans="3:13" x14ac:dyDescent="0.25">
      <c r="C1729" s="80"/>
      <c r="D1729" s="60"/>
      <c r="E1729" s="56" t="e">
        <f>IF(OR(D1729="",#REF!=""),"",NETWORKDAYS(#REF!,D1729))</f>
        <v>#REF!</v>
      </c>
      <c r="F1729" s="98"/>
      <c r="G1729" s="57"/>
      <c r="H1729" s="59"/>
      <c r="I1729" s="57"/>
      <c r="J1729" s="32"/>
      <c r="K1729" s="32"/>
      <c r="L1729" s="32"/>
      <c r="M1729" s="82"/>
    </row>
    <row r="1730" spans="3:13" x14ac:dyDescent="0.25">
      <c r="C1730" s="80"/>
      <c r="D1730" s="60"/>
      <c r="E1730" s="56" t="e">
        <f>IF(OR(D1730="",#REF!=""),"",NETWORKDAYS(#REF!,D1730))</f>
        <v>#REF!</v>
      </c>
      <c r="F1730" s="98"/>
      <c r="G1730" s="57"/>
      <c r="H1730" s="59"/>
      <c r="I1730" s="57"/>
      <c r="J1730" s="32"/>
      <c r="K1730" s="32"/>
      <c r="L1730" s="32"/>
      <c r="M1730" s="82"/>
    </row>
    <row r="1731" spans="3:13" x14ac:dyDescent="0.25">
      <c r="C1731" s="80"/>
      <c r="D1731" s="60"/>
      <c r="E1731" s="56" t="e">
        <f>IF(OR(D1731="",#REF!=""),"",NETWORKDAYS(#REF!,D1731))</f>
        <v>#REF!</v>
      </c>
      <c r="F1731" s="98"/>
      <c r="G1731" s="57"/>
      <c r="H1731" s="59"/>
      <c r="I1731" s="57"/>
      <c r="J1731" s="32"/>
      <c r="K1731" s="32"/>
      <c r="L1731" s="32"/>
      <c r="M1731" s="82"/>
    </row>
    <row r="1732" spans="3:13" x14ac:dyDescent="0.25">
      <c r="C1732" s="80"/>
      <c r="D1732" s="60"/>
      <c r="E1732" s="56" t="e">
        <f>IF(OR(D1732="",#REF!=""),"",NETWORKDAYS(#REF!,D1732))</f>
        <v>#REF!</v>
      </c>
      <c r="F1732" s="98"/>
      <c r="G1732" s="57"/>
      <c r="H1732" s="59"/>
      <c r="I1732" s="57"/>
      <c r="J1732" s="32"/>
      <c r="K1732" s="32"/>
      <c r="L1732" s="32"/>
      <c r="M1732" s="82"/>
    </row>
    <row r="1733" spans="3:13" x14ac:dyDescent="0.25">
      <c r="C1733" s="80"/>
      <c r="D1733" s="60"/>
      <c r="E1733" s="56" t="e">
        <f>IF(OR(D1733="",#REF!=""),"",NETWORKDAYS(#REF!,D1733))</f>
        <v>#REF!</v>
      </c>
      <c r="F1733" s="98"/>
      <c r="G1733" s="57"/>
      <c r="H1733" s="59"/>
      <c r="I1733" s="57"/>
      <c r="J1733" s="32"/>
      <c r="K1733" s="32"/>
      <c r="L1733" s="32"/>
      <c r="M1733" s="82"/>
    </row>
    <row r="1734" spans="3:13" x14ac:dyDescent="0.25">
      <c r="C1734" s="80"/>
      <c r="D1734" s="60"/>
      <c r="E1734" s="56" t="e">
        <f>IF(OR(D1734="",#REF!=""),"",NETWORKDAYS(#REF!,D1734))</f>
        <v>#REF!</v>
      </c>
      <c r="F1734" s="98"/>
      <c r="G1734" s="57"/>
      <c r="H1734" s="59"/>
      <c r="I1734" s="57"/>
      <c r="J1734" s="32"/>
      <c r="K1734" s="32"/>
      <c r="L1734" s="32"/>
      <c r="M1734" s="82"/>
    </row>
    <row r="1735" spans="3:13" x14ac:dyDescent="0.25">
      <c r="C1735" s="80"/>
      <c r="D1735" s="60"/>
      <c r="E1735" s="56" t="e">
        <f>IF(OR(D1735="",#REF!=""),"",NETWORKDAYS(#REF!,D1735))</f>
        <v>#REF!</v>
      </c>
      <c r="F1735" s="98"/>
      <c r="G1735" s="57"/>
      <c r="H1735" s="59"/>
      <c r="I1735" s="57"/>
      <c r="J1735" s="32"/>
      <c r="K1735" s="32"/>
      <c r="L1735" s="32"/>
      <c r="M1735" s="82"/>
    </row>
    <row r="1736" spans="3:13" x14ac:dyDescent="0.25">
      <c r="C1736" s="80"/>
      <c r="D1736" s="60"/>
      <c r="E1736" s="56" t="e">
        <f>IF(OR(D1736="",#REF!=""),"",NETWORKDAYS(#REF!,D1736))</f>
        <v>#REF!</v>
      </c>
      <c r="F1736" s="98"/>
      <c r="G1736" s="57"/>
      <c r="H1736" s="59"/>
      <c r="I1736" s="57"/>
      <c r="J1736" s="32"/>
      <c r="K1736" s="32"/>
      <c r="L1736" s="32"/>
      <c r="M1736" s="82"/>
    </row>
    <row r="1737" spans="3:13" x14ac:dyDescent="0.25">
      <c r="C1737" s="80"/>
      <c r="D1737" s="60"/>
      <c r="E1737" s="56" t="e">
        <f>IF(OR(D1737="",#REF!=""),"",NETWORKDAYS(#REF!,D1737))</f>
        <v>#REF!</v>
      </c>
      <c r="F1737" s="98"/>
      <c r="G1737" s="57"/>
      <c r="H1737" s="59"/>
      <c r="I1737" s="57"/>
      <c r="J1737" s="32"/>
      <c r="K1737" s="32"/>
      <c r="L1737" s="32"/>
      <c r="M1737" s="82"/>
    </row>
    <row r="1738" spans="3:13" x14ac:dyDescent="0.25">
      <c r="C1738" s="80"/>
      <c r="D1738" s="60"/>
      <c r="E1738" s="56" t="e">
        <f>IF(OR(D1738="",#REF!=""),"",NETWORKDAYS(#REF!,D1738))</f>
        <v>#REF!</v>
      </c>
      <c r="F1738" s="98"/>
      <c r="G1738" s="57"/>
      <c r="H1738" s="59"/>
      <c r="I1738" s="57"/>
      <c r="J1738" s="32"/>
      <c r="K1738" s="32"/>
      <c r="L1738" s="32"/>
      <c r="M1738" s="82"/>
    </row>
    <row r="1739" spans="3:13" x14ac:dyDescent="0.25">
      <c r="C1739" s="80"/>
      <c r="D1739" s="60"/>
      <c r="E1739" s="56" t="e">
        <f>IF(OR(D1739="",#REF!=""),"",NETWORKDAYS(#REF!,D1739))</f>
        <v>#REF!</v>
      </c>
      <c r="F1739" s="98"/>
      <c r="G1739" s="57"/>
      <c r="H1739" s="59"/>
      <c r="I1739" s="57"/>
      <c r="J1739" s="32"/>
      <c r="K1739" s="32"/>
      <c r="L1739" s="32"/>
      <c r="M1739" s="82"/>
    </row>
    <row r="1740" spans="3:13" x14ac:dyDescent="0.25">
      <c r="C1740" s="80"/>
      <c r="D1740" s="60"/>
      <c r="E1740" s="56" t="e">
        <f>IF(OR(D1740="",#REF!=""),"",NETWORKDAYS(#REF!,D1740))</f>
        <v>#REF!</v>
      </c>
      <c r="F1740" s="98"/>
      <c r="G1740" s="57"/>
      <c r="H1740" s="59"/>
      <c r="I1740" s="57"/>
      <c r="J1740" s="32"/>
      <c r="K1740" s="32"/>
      <c r="L1740" s="32"/>
      <c r="M1740" s="82"/>
    </row>
    <row r="1741" spans="3:13" x14ac:dyDescent="0.25">
      <c r="C1741" s="80"/>
      <c r="D1741" s="60"/>
      <c r="E1741" s="56" t="e">
        <f>IF(OR(D1741="",#REF!=""),"",NETWORKDAYS(#REF!,D1741))</f>
        <v>#REF!</v>
      </c>
      <c r="F1741" s="98"/>
      <c r="G1741" s="57"/>
      <c r="H1741" s="59"/>
      <c r="I1741" s="57"/>
      <c r="J1741" s="32"/>
      <c r="K1741" s="32"/>
      <c r="L1741" s="32"/>
      <c r="M1741" s="82"/>
    </row>
    <row r="1742" spans="3:13" x14ac:dyDescent="0.25">
      <c r="C1742" s="80"/>
      <c r="D1742" s="60"/>
      <c r="E1742" s="56" t="e">
        <f>IF(OR(D1742="",#REF!=""),"",NETWORKDAYS(#REF!,D1742))</f>
        <v>#REF!</v>
      </c>
      <c r="F1742" s="98"/>
      <c r="G1742" s="57"/>
      <c r="H1742" s="59"/>
      <c r="I1742" s="57"/>
      <c r="J1742" s="32"/>
      <c r="K1742" s="32"/>
      <c r="L1742" s="32"/>
      <c r="M1742" s="82"/>
    </row>
    <row r="1743" spans="3:13" x14ac:dyDescent="0.25">
      <c r="C1743" s="80"/>
      <c r="D1743" s="60"/>
      <c r="E1743" s="56" t="e">
        <f>IF(OR(D1743="",#REF!=""),"",NETWORKDAYS(#REF!,D1743))</f>
        <v>#REF!</v>
      </c>
      <c r="F1743" s="98"/>
      <c r="G1743" s="57"/>
      <c r="H1743" s="59"/>
      <c r="I1743" s="57"/>
      <c r="J1743" s="32"/>
      <c r="K1743" s="32"/>
      <c r="L1743" s="32"/>
      <c r="M1743" s="82"/>
    </row>
    <row r="1744" spans="3:13" x14ac:dyDescent="0.25">
      <c r="C1744" s="80"/>
      <c r="D1744" s="60"/>
      <c r="E1744" s="56" t="e">
        <f>IF(OR(D1744="",#REF!=""),"",NETWORKDAYS(#REF!,D1744))</f>
        <v>#REF!</v>
      </c>
      <c r="F1744" s="98"/>
      <c r="G1744" s="57"/>
      <c r="H1744" s="59"/>
      <c r="I1744" s="57"/>
      <c r="J1744" s="32"/>
      <c r="K1744" s="32"/>
      <c r="L1744" s="32"/>
      <c r="M1744" s="82"/>
    </row>
    <row r="1745" spans="3:13" x14ac:dyDescent="0.25">
      <c r="C1745" s="80"/>
      <c r="D1745" s="60"/>
      <c r="E1745" s="56" t="e">
        <f>IF(OR(D1745="",#REF!=""),"",NETWORKDAYS(#REF!,D1745))</f>
        <v>#REF!</v>
      </c>
      <c r="F1745" s="98"/>
      <c r="G1745" s="57"/>
      <c r="H1745" s="59"/>
      <c r="I1745" s="57"/>
      <c r="J1745" s="32"/>
      <c r="K1745" s="32"/>
      <c r="L1745" s="32"/>
      <c r="M1745" s="82"/>
    </row>
    <row r="1746" spans="3:13" x14ac:dyDescent="0.25">
      <c r="C1746" s="80"/>
      <c r="D1746" s="60"/>
      <c r="E1746" s="56" t="e">
        <f>IF(OR(D1746="",#REF!=""),"",NETWORKDAYS(#REF!,D1746))</f>
        <v>#REF!</v>
      </c>
      <c r="F1746" s="98"/>
      <c r="G1746" s="57"/>
      <c r="H1746" s="59"/>
      <c r="I1746" s="57"/>
      <c r="J1746" s="32"/>
      <c r="K1746" s="32"/>
      <c r="L1746" s="32"/>
      <c r="M1746" s="82"/>
    </row>
    <row r="1747" spans="3:13" x14ac:dyDescent="0.25">
      <c r="C1747" s="80"/>
      <c r="D1747" s="60"/>
      <c r="E1747" s="56" t="e">
        <f>IF(OR(D1747="",#REF!=""),"",NETWORKDAYS(#REF!,D1747))</f>
        <v>#REF!</v>
      </c>
      <c r="F1747" s="98"/>
      <c r="G1747" s="57"/>
      <c r="H1747" s="59"/>
      <c r="I1747" s="57"/>
      <c r="J1747" s="32"/>
      <c r="K1747" s="32"/>
      <c r="L1747" s="32"/>
      <c r="M1747" s="82"/>
    </row>
    <row r="1748" spans="3:13" x14ac:dyDescent="0.25">
      <c r="C1748" s="80"/>
      <c r="D1748" s="60"/>
      <c r="E1748" s="56" t="e">
        <f>IF(OR(D1748="",#REF!=""),"",NETWORKDAYS(#REF!,D1748))</f>
        <v>#REF!</v>
      </c>
      <c r="F1748" s="98"/>
      <c r="G1748" s="57"/>
      <c r="H1748" s="59"/>
      <c r="I1748" s="57"/>
      <c r="J1748" s="32"/>
      <c r="K1748" s="32"/>
      <c r="L1748" s="32"/>
      <c r="M1748" s="82"/>
    </row>
    <row r="1749" spans="3:13" x14ac:dyDescent="0.25">
      <c r="C1749" s="80"/>
      <c r="D1749" s="60"/>
      <c r="E1749" s="56" t="e">
        <f>IF(OR(D1749="",#REF!=""),"",NETWORKDAYS(#REF!,D1749))</f>
        <v>#REF!</v>
      </c>
      <c r="F1749" s="98"/>
      <c r="G1749" s="57"/>
      <c r="H1749" s="59"/>
      <c r="I1749" s="57"/>
      <c r="J1749" s="32"/>
      <c r="K1749" s="32"/>
      <c r="L1749" s="32"/>
      <c r="M1749" s="82"/>
    </row>
    <row r="1750" spans="3:13" x14ac:dyDescent="0.25">
      <c r="C1750" s="80"/>
      <c r="D1750" s="60"/>
      <c r="E1750" s="56" t="e">
        <f>IF(OR(D1750="",#REF!=""),"",NETWORKDAYS(#REF!,D1750))</f>
        <v>#REF!</v>
      </c>
      <c r="F1750" s="98"/>
      <c r="G1750" s="57"/>
      <c r="H1750" s="59"/>
      <c r="I1750" s="57"/>
      <c r="J1750" s="32"/>
      <c r="K1750" s="32"/>
      <c r="L1750" s="32"/>
      <c r="M1750" s="82"/>
    </row>
    <row r="1751" spans="3:13" x14ac:dyDescent="0.25">
      <c r="C1751" s="80"/>
      <c r="D1751" s="60"/>
      <c r="E1751" s="56" t="e">
        <f>IF(OR(D1751="",#REF!=""),"",NETWORKDAYS(#REF!,D1751))</f>
        <v>#REF!</v>
      </c>
      <c r="F1751" s="98"/>
      <c r="G1751" s="57"/>
      <c r="H1751" s="59"/>
      <c r="I1751" s="57"/>
      <c r="J1751" s="32"/>
      <c r="K1751" s="32"/>
      <c r="L1751" s="32"/>
      <c r="M1751" s="82"/>
    </row>
    <row r="1752" spans="3:13" x14ac:dyDescent="0.25">
      <c r="C1752" s="80"/>
      <c r="D1752" s="60"/>
      <c r="E1752" s="56" t="e">
        <f>IF(OR(D1752="",#REF!=""),"",NETWORKDAYS(#REF!,D1752))</f>
        <v>#REF!</v>
      </c>
      <c r="F1752" s="98"/>
      <c r="G1752" s="57"/>
      <c r="H1752" s="59"/>
      <c r="I1752" s="57"/>
      <c r="J1752" s="32"/>
      <c r="K1752" s="32"/>
      <c r="L1752" s="32"/>
      <c r="M1752" s="82"/>
    </row>
    <row r="1753" spans="3:13" x14ac:dyDescent="0.25">
      <c r="C1753" s="80"/>
      <c r="D1753" s="60"/>
      <c r="E1753" s="56" t="e">
        <f>IF(OR(D1753="",#REF!=""),"",NETWORKDAYS(#REF!,D1753))</f>
        <v>#REF!</v>
      </c>
      <c r="F1753" s="98"/>
      <c r="G1753" s="57"/>
      <c r="H1753" s="59"/>
      <c r="I1753" s="57"/>
      <c r="J1753" s="32"/>
      <c r="K1753" s="32"/>
      <c r="L1753" s="32"/>
      <c r="M1753" s="82"/>
    </row>
    <row r="1754" spans="3:13" x14ac:dyDescent="0.25">
      <c r="C1754" s="80"/>
      <c r="D1754" s="60"/>
      <c r="E1754" s="56" t="e">
        <f>IF(OR(D1754="",#REF!=""),"",NETWORKDAYS(#REF!,D1754))</f>
        <v>#REF!</v>
      </c>
      <c r="F1754" s="98"/>
      <c r="G1754" s="57"/>
      <c r="H1754" s="59"/>
      <c r="I1754" s="57"/>
      <c r="J1754" s="32"/>
      <c r="K1754" s="32"/>
      <c r="L1754" s="32"/>
      <c r="M1754" s="82"/>
    </row>
    <row r="1755" spans="3:13" x14ac:dyDescent="0.25">
      <c r="C1755" s="80"/>
      <c r="D1755" s="60"/>
      <c r="E1755" s="56" t="e">
        <f>IF(OR(D1755="",#REF!=""),"",NETWORKDAYS(#REF!,D1755))</f>
        <v>#REF!</v>
      </c>
      <c r="F1755" s="98"/>
      <c r="G1755" s="57"/>
      <c r="H1755" s="59"/>
      <c r="I1755" s="57"/>
      <c r="J1755" s="32"/>
      <c r="K1755" s="32"/>
      <c r="L1755" s="32"/>
      <c r="M1755" s="82"/>
    </row>
    <row r="1756" spans="3:13" x14ac:dyDescent="0.25">
      <c r="C1756" s="80"/>
      <c r="D1756" s="60"/>
      <c r="E1756" s="56" t="e">
        <f>IF(OR(D1756="",#REF!=""),"",NETWORKDAYS(#REF!,D1756))</f>
        <v>#REF!</v>
      </c>
      <c r="F1756" s="98"/>
      <c r="G1756" s="57"/>
      <c r="H1756" s="59"/>
      <c r="I1756" s="57"/>
      <c r="J1756" s="32"/>
      <c r="K1756" s="32"/>
      <c r="L1756" s="32"/>
      <c r="M1756" s="82"/>
    </row>
    <row r="1757" spans="3:13" x14ac:dyDescent="0.25">
      <c r="C1757" s="80"/>
      <c r="D1757" s="60"/>
      <c r="E1757" s="56" t="e">
        <f>IF(OR(D1757="",#REF!=""),"",NETWORKDAYS(#REF!,D1757))</f>
        <v>#REF!</v>
      </c>
      <c r="F1757" s="98"/>
      <c r="G1757" s="57"/>
      <c r="H1757" s="59"/>
      <c r="I1757" s="57"/>
      <c r="J1757" s="32"/>
      <c r="K1757" s="32"/>
      <c r="L1757" s="32"/>
      <c r="M1757" s="82"/>
    </row>
    <row r="1758" spans="3:13" x14ac:dyDescent="0.25">
      <c r="C1758" s="80"/>
      <c r="D1758" s="60"/>
      <c r="E1758" s="56" t="e">
        <f>IF(OR(D1758="",#REF!=""),"",NETWORKDAYS(#REF!,D1758))</f>
        <v>#REF!</v>
      </c>
      <c r="F1758" s="98"/>
      <c r="G1758" s="57"/>
      <c r="H1758" s="59"/>
      <c r="I1758" s="57"/>
      <c r="J1758" s="32"/>
      <c r="K1758" s="32"/>
      <c r="L1758" s="32"/>
      <c r="M1758" s="82"/>
    </row>
    <row r="1759" spans="3:13" x14ac:dyDescent="0.25">
      <c r="C1759" s="80"/>
      <c r="D1759" s="60"/>
      <c r="E1759" s="56" t="e">
        <f>IF(OR(D1759="",#REF!=""),"",NETWORKDAYS(#REF!,D1759))</f>
        <v>#REF!</v>
      </c>
      <c r="F1759" s="98"/>
      <c r="G1759" s="57"/>
      <c r="H1759" s="59"/>
      <c r="I1759" s="57"/>
      <c r="J1759" s="32"/>
      <c r="K1759" s="32"/>
      <c r="L1759" s="32"/>
      <c r="M1759" s="82"/>
    </row>
    <row r="1760" spans="3:13" x14ac:dyDescent="0.25">
      <c r="C1760" s="80"/>
      <c r="D1760" s="60"/>
      <c r="E1760" s="56" t="e">
        <f>IF(OR(D1760="",#REF!=""),"",NETWORKDAYS(#REF!,D1760))</f>
        <v>#REF!</v>
      </c>
      <c r="F1760" s="98"/>
      <c r="G1760" s="57"/>
      <c r="H1760" s="59"/>
      <c r="I1760" s="57"/>
      <c r="J1760" s="32"/>
      <c r="K1760" s="32"/>
      <c r="L1760" s="32"/>
      <c r="M1760" s="82"/>
    </row>
    <row r="1761" spans="3:13" x14ac:dyDescent="0.25">
      <c r="C1761" s="80"/>
      <c r="D1761" s="60"/>
      <c r="E1761" s="56" t="e">
        <f>IF(OR(D1761="",#REF!=""),"",NETWORKDAYS(#REF!,D1761))</f>
        <v>#REF!</v>
      </c>
      <c r="F1761" s="98"/>
      <c r="G1761" s="57"/>
      <c r="H1761" s="59"/>
      <c r="I1761" s="57"/>
      <c r="J1761" s="32"/>
      <c r="K1761" s="32"/>
      <c r="L1761" s="32"/>
      <c r="M1761" s="82"/>
    </row>
    <row r="1762" spans="3:13" x14ac:dyDescent="0.25">
      <c r="C1762" s="80"/>
      <c r="D1762" s="60"/>
      <c r="E1762" s="56" t="e">
        <f>IF(OR(D1762="",#REF!=""),"",NETWORKDAYS(#REF!,D1762))</f>
        <v>#REF!</v>
      </c>
      <c r="F1762" s="98"/>
      <c r="G1762" s="57"/>
      <c r="H1762" s="59"/>
      <c r="I1762" s="57"/>
      <c r="J1762" s="32"/>
      <c r="K1762" s="32"/>
      <c r="L1762" s="32"/>
      <c r="M1762" s="82"/>
    </row>
    <row r="1763" spans="3:13" x14ac:dyDescent="0.25">
      <c r="C1763" s="80"/>
      <c r="D1763" s="60"/>
      <c r="E1763" s="56" t="e">
        <f>IF(OR(D1763="",#REF!=""),"",NETWORKDAYS(#REF!,D1763))</f>
        <v>#REF!</v>
      </c>
      <c r="F1763" s="98"/>
      <c r="G1763" s="57"/>
      <c r="H1763" s="59"/>
      <c r="I1763" s="57"/>
      <c r="J1763" s="32"/>
      <c r="K1763" s="32"/>
      <c r="L1763" s="32"/>
      <c r="M1763" s="82"/>
    </row>
    <row r="1764" spans="3:13" x14ac:dyDescent="0.25">
      <c r="C1764" s="80"/>
      <c r="D1764" s="60"/>
      <c r="E1764" s="56" t="e">
        <f>IF(OR(D1764="",#REF!=""),"",NETWORKDAYS(#REF!,D1764))</f>
        <v>#REF!</v>
      </c>
      <c r="F1764" s="98"/>
      <c r="G1764" s="57"/>
      <c r="H1764" s="59"/>
      <c r="I1764" s="57"/>
      <c r="J1764" s="32"/>
      <c r="K1764" s="32"/>
      <c r="L1764" s="32"/>
      <c r="M1764" s="82"/>
    </row>
    <row r="1765" spans="3:13" x14ac:dyDescent="0.25">
      <c r="C1765" s="80"/>
      <c r="D1765" s="60"/>
      <c r="E1765" s="56" t="e">
        <f>IF(OR(D1765="",#REF!=""),"",NETWORKDAYS(#REF!,D1765))</f>
        <v>#REF!</v>
      </c>
      <c r="F1765" s="98"/>
      <c r="G1765" s="57"/>
      <c r="H1765" s="59"/>
      <c r="I1765" s="57"/>
      <c r="J1765" s="32"/>
      <c r="K1765" s="32"/>
      <c r="L1765" s="32"/>
      <c r="M1765" s="82"/>
    </row>
    <row r="1766" spans="3:13" x14ac:dyDescent="0.25">
      <c r="C1766" s="80"/>
      <c r="D1766" s="60"/>
      <c r="E1766" s="56" t="e">
        <f>IF(OR(D1766="",#REF!=""),"",NETWORKDAYS(#REF!,D1766))</f>
        <v>#REF!</v>
      </c>
      <c r="F1766" s="98"/>
      <c r="G1766" s="57"/>
      <c r="H1766" s="59"/>
      <c r="I1766" s="57"/>
      <c r="J1766" s="32"/>
      <c r="K1766" s="32"/>
      <c r="L1766" s="32"/>
      <c r="M1766" s="82"/>
    </row>
    <row r="1767" spans="3:13" x14ac:dyDescent="0.25">
      <c r="C1767" s="80"/>
      <c r="D1767" s="60"/>
      <c r="E1767" s="56" t="e">
        <f>IF(OR(D1767="",#REF!=""),"",NETWORKDAYS(#REF!,D1767))</f>
        <v>#REF!</v>
      </c>
      <c r="F1767" s="98"/>
      <c r="G1767" s="57"/>
      <c r="H1767" s="59"/>
      <c r="I1767" s="57"/>
      <c r="J1767" s="32"/>
      <c r="K1767" s="32"/>
      <c r="L1767" s="32"/>
      <c r="M1767" s="82"/>
    </row>
    <row r="1768" spans="3:13" x14ac:dyDescent="0.25">
      <c r="C1768" s="80"/>
      <c r="D1768" s="60"/>
      <c r="E1768" s="56" t="e">
        <f>IF(OR(D1768="",#REF!=""),"",NETWORKDAYS(#REF!,D1768))</f>
        <v>#REF!</v>
      </c>
      <c r="F1768" s="98"/>
      <c r="G1768" s="57"/>
      <c r="H1768" s="59"/>
      <c r="I1768" s="57"/>
      <c r="J1768" s="32"/>
      <c r="K1768" s="32"/>
      <c r="L1768" s="32"/>
      <c r="M1768" s="82"/>
    </row>
    <row r="1769" spans="3:13" x14ac:dyDescent="0.25">
      <c r="C1769" s="80"/>
      <c r="D1769" s="60"/>
      <c r="E1769" s="56" t="e">
        <f>IF(OR(D1769="",#REF!=""),"",NETWORKDAYS(#REF!,D1769))</f>
        <v>#REF!</v>
      </c>
      <c r="F1769" s="98"/>
      <c r="G1769" s="57"/>
      <c r="H1769" s="59"/>
      <c r="I1769" s="57"/>
      <c r="J1769" s="32"/>
      <c r="K1769" s="32"/>
      <c r="L1769" s="32"/>
      <c r="M1769" s="82"/>
    </row>
    <row r="1770" spans="3:13" x14ac:dyDescent="0.25">
      <c r="C1770" s="80"/>
      <c r="D1770" s="60"/>
      <c r="E1770" s="56" t="e">
        <f>IF(OR(D1770="",#REF!=""),"",NETWORKDAYS(#REF!,D1770))</f>
        <v>#REF!</v>
      </c>
      <c r="F1770" s="98"/>
      <c r="G1770" s="57"/>
      <c r="H1770" s="59"/>
      <c r="I1770" s="57"/>
      <c r="J1770" s="32"/>
      <c r="K1770" s="32"/>
      <c r="L1770" s="32"/>
      <c r="M1770" s="82"/>
    </row>
    <row r="1771" spans="3:13" x14ac:dyDescent="0.25">
      <c r="C1771" s="80"/>
      <c r="D1771" s="60"/>
      <c r="E1771" s="56" t="e">
        <f>IF(OR(D1771="",#REF!=""),"",NETWORKDAYS(#REF!,D1771))</f>
        <v>#REF!</v>
      </c>
      <c r="F1771" s="98"/>
      <c r="G1771" s="57"/>
      <c r="H1771" s="59"/>
      <c r="I1771" s="57"/>
      <c r="J1771" s="32"/>
      <c r="K1771" s="32"/>
      <c r="L1771" s="32"/>
      <c r="M1771" s="82"/>
    </row>
    <row r="1772" spans="3:13" x14ac:dyDescent="0.25">
      <c r="C1772" s="80"/>
      <c r="D1772" s="60"/>
      <c r="E1772" s="56" t="e">
        <f>IF(OR(D1772="",#REF!=""),"",NETWORKDAYS(#REF!,D1772))</f>
        <v>#REF!</v>
      </c>
      <c r="F1772" s="98"/>
      <c r="G1772" s="57"/>
      <c r="H1772" s="59"/>
      <c r="I1772" s="57"/>
      <c r="J1772" s="32"/>
      <c r="K1772" s="32"/>
      <c r="L1772" s="32"/>
      <c r="M1772" s="82"/>
    </row>
    <row r="1773" spans="3:13" x14ac:dyDescent="0.25">
      <c r="C1773" s="80"/>
      <c r="D1773" s="60"/>
      <c r="E1773" s="56" t="e">
        <f>IF(OR(D1773="",#REF!=""),"",NETWORKDAYS(#REF!,D1773))</f>
        <v>#REF!</v>
      </c>
      <c r="F1773" s="98"/>
      <c r="G1773" s="57"/>
      <c r="H1773" s="59"/>
      <c r="I1773" s="57"/>
      <c r="J1773" s="32"/>
      <c r="K1773" s="32"/>
      <c r="L1773" s="32"/>
      <c r="M1773" s="82"/>
    </row>
    <row r="1774" spans="3:13" x14ac:dyDescent="0.25">
      <c r="C1774" s="80"/>
      <c r="D1774" s="60"/>
      <c r="E1774" s="56" t="e">
        <f>IF(OR(D1774="",#REF!=""),"",NETWORKDAYS(#REF!,D1774))</f>
        <v>#REF!</v>
      </c>
      <c r="F1774" s="98"/>
      <c r="G1774" s="57"/>
      <c r="H1774" s="59"/>
      <c r="I1774" s="57"/>
      <c r="J1774" s="32"/>
      <c r="K1774" s="32"/>
      <c r="L1774" s="32"/>
      <c r="M1774" s="82"/>
    </row>
    <row r="1775" spans="3:13" x14ac:dyDescent="0.25">
      <c r="C1775" s="80"/>
      <c r="D1775" s="60"/>
      <c r="E1775" s="56" t="e">
        <f>IF(OR(D1775="",#REF!=""),"",NETWORKDAYS(#REF!,D1775))</f>
        <v>#REF!</v>
      </c>
      <c r="F1775" s="98"/>
      <c r="G1775" s="57"/>
      <c r="H1775" s="59"/>
      <c r="I1775" s="57"/>
      <c r="J1775" s="32"/>
      <c r="K1775" s="32"/>
      <c r="L1775" s="32"/>
      <c r="M1775" s="82"/>
    </row>
    <row r="1776" spans="3:13" x14ac:dyDescent="0.25">
      <c r="C1776" s="80"/>
      <c r="D1776" s="60"/>
      <c r="E1776" s="56" t="e">
        <f>IF(OR(D1776="",#REF!=""),"",NETWORKDAYS(#REF!,D1776))</f>
        <v>#REF!</v>
      </c>
      <c r="F1776" s="98"/>
      <c r="G1776" s="57"/>
      <c r="H1776" s="59"/>
      <c r="I1776" s="57"/>
      <c r="J1776" s="32"/>
      <c r="K1776" s="32"/>
      <c r="L1776" s="32"/>
      <c r="M1776" s="82"/>
    </row>
    <row r="1777" spans="3:13" x14ac:dyDescent="0.25">
      <c r="C1777" s="80"/>
      <c r="D1777" s="60"/>
      <c r="E1777" s="56" t="e">
        <f>IF(OR(D1777="",#REF!=""),"",NETWORKDAYS(#REF!,D1777))</f>
        <v>#REF!</v>
      </c>
      <c r="F1777" s="98"/>
      <c r="G1777" s="57"/>
      <c r="H1777" s="59"/>
      <c r="I1777" s="57"/>
      <c r="J1777" s="32"/>
      <c r="K1777" s="32"/>
      <c r="L1777" s="32"/>
      <c r="M1777" s="82"/>
    </row>
    <row r="1778" spans="3:13" x14ac:dyDescent="0.25">
      <c r="C1778" s="80"/>
      <c r="D1778" s="60"/>
      <c r="E1778" s="56" t="e">
        <f>IF(OR(D1778="",#REF!=""),"",NETWORKDAYS(#REF!,D1778))</f>
        <v>#REF!</v>
      </c>
      <c r="F1778" s="98"/>
      <c r="G1778" s="57"/>
      <c r="H1778" s="59"/>
      <c r="I1778" s="57"/>
      <c r="J1778" s="32"/>
      <c r="K1778" s="32"/>
      <c r="L1778" s="32"/>
      <c r="M1778" s="82"/>
    </row>
    <row r="1779" spans="3:13" x14ac:dyDescent="0.25">
      <c r="C1779" s="80"/>
      <c r="D1779" s="60"/>
      <c r="E1779" s="56" t="e">
        <f>IF(OR(D1779="",#REF!=""),"",NETWORKDAYS(#REF!,D1779))</f>
        <v>#REF!</v>
      </c>
      <c r="F1779" s="98"/>
      <c r="G1779" s="57"/>
      <c r="H1779" s="59"/>
      <c r="I1779" s="57"/>
      <c r="J1779" s="32"/>
      <c r="K1779" s="32"/>
      <c r="L1779" s="32"/>
      <c r="M1779" s="82"/>
    </row>
    <row r="1780" spans="3:13" x14ac:dyDescent="0.25">
      <c r="C1780" s="80"/>
      <c r="D1780" s="60"/>
      <c r="E1780" s="56" t="e">
        <f>IF(OR(D1780="",#REF!=""),"",NETWORKDAYS(#REF!,D1780))</f>
        <v>#REF!</v>
      </c>
      <c r="F1780" s="98"/>
      <c r="G1780" s="57"/>
      <c r="H1780" s="59"/>
      <c r="I1780" s="57"/>
      <c r="J1780" s="32"/>
      <c r="K1780" s="32"/>
      <c r="L1780" s="32"/>
      <c r="M1780" s="82"/>
    </row>
    <row r="1781" spans="3:13" x14ac:dyDescent="0.25">
      <c r="C1781" s="80"/>
      <c r="D1781" s="60"/>
      <c r="E1781" s="56" t="e">
        <f>IF(OR(D1781="",#REF!=""),"",NETWORKDAYS(#REF!,D1781))</f>
        <v>#REF!</v>
      </c>
      <c r="F1781" s="98"/>
      <c r="G1781" s="57"/>
      <c r="H1781" s="59"/>
      <c r="I1781" s="57"/>
      <c r="J1781" s="32"/>
      <c r="K1781" s="32"/>
      <c r="L1781" s="32"/>
      <c r="M1781" s="82"/>
    </row>
    <row r="1782" spans="3:13" x14ac:dyDescent="0.25">
      <c r="C1782" s="80"/>
      <c r="D1782" s="60"/>
      <c r="E1782" s="56" t="e">
        <f>IF(OR(D1782="",#REF!=""),"",NETWORKDAYS(#REF!,D1782))</f>
        <v>#REF!</v>
      </c>
      <c r="F1782" s="98"/>
      <c r="G1782" s="57"/>
      <c r="H1782" s="59"/>
      <c r="I1782" s="57"/>
      <c r="J1782" s="32"/>
      <c r="K1782" s="32"/>
      <c r="L1782" s="32"/>
      <c r="M1782" s="82"/>
    </row>
    <row r="1783" spans="3:13" x14ac:dyDescent="0.25">
      <c r="C1783" s="80"/>
      <c r="D1783" s="60"/>
      <c r="E1783" s="56" t="e">
        <f>IF(OR(D1783="",#REF!=""),"",NETWORKDAYS(#REF!,D1783))</f>
        <v>#REF!</v>
      </c>
      <c r="F1783" s="98"/>
      <c r="G1783" s="57"/>
      <c r="H1783" s="59"/>
      <c r="I1783" s="57"/>
      <c r="J1783" s="32"/>
      <c r="K1783" s="32"/>
      <c r="L1783" s="32"/>
      <c r="M1783" s="82"/>
    </row>
    <row r="1784" spans="3:13" x14ac:dyDescent="0.25">
      <c r="C1784" s="80"/>
      <c r="D1784" s="60"/>
      <c r="E1784" s="56" t="e">
        <f>IF(OR(D1784="",#REF!=""),"",NETWORKDAYS(#REF!,D1784))</f>
        <v>#REF!</v>
      </c>
      <c r="F1784" s="98"/>
      <c r="G1784" s="57"/>
      <c r="H1784" s="59"/>
      <c r="I1784" s="57"/>
      <c r="J1784" s="32"/>
      <c r="K1784" s="32"/>
      <c r="L1784" s="32"/>
      <c r="M1784" s="82"/>
    </row>
    <row r="1785" spans="3:13" x14ac:dyDescent="0.25">
      <c r="C1785" s="80"/>
      <c r="D1785" s="60"/>
      <c r="E1785" s="56" t="e">
        <f>IF(OR(D1785="",#REF!=""),"",NETWORKDAYS(#REF!,D1785))</f>
        <v>#REF!</v>
      </c>
      <c r="F1785" s="98"/>
      <c r="G1785" s="57"/>
      <c r="H1785" s="59"/>
      <c r="I1785" s="57"/>
      <c r="J1785" s="32"/>
      <c r="K1785" s="32"/>
      <c r="L1785" s="32"/>
      <c r="M1785" s="82"/>
    </row>
    <row r="1786" spans="3:13" x14ac:dyDescent="0.25">
      <c r="C1786" s="80"/>
      <c r="D1786" s="60"/>
      <c r="E1786" s="56" t="e">
        <f>IF(OR(D1786="",#REF!=""),"",NETWORKDAYS(#REF!,D1786))</f>
        <v>#REF!</v>
      </c>
      <c r="F1786" s="98"/>
      <c r="G1786" s="57"/>
      <c r="H1786" s="59"/>
      <c r="I1786" s="57"/>
      <c r="J1786" s="32"/>
      <c r="K1786" s="32"/>
      <c r="L1786" s="32"/>
      <c r="M1786" s="82"/>
    </row>
    <row r="1787" spans="3:13" x14ac:dyDescent="0.25">
      <c r="C1787" s="80"/>
      <c r="D1787" s="60"/>
      <c r="E1787" s="56" t="e">
        <f>IF(OR(D1787="",#REF!=""),"",NETWORKDAYS(#REF!,D1787))</f>
        <v>#REF!</v>
      </c>
      <c r="F1787" s="98"/>
      <c r="G1787" s="57"/>
      <c r="H1787" s="59"/>
      <c r="I1787" s="57"/>
      <c r="J1787" s="32"/>
      <c r="K1787" s="32"/>
      <c r="L1787" s="32"/>
      <c r="M1787" s="82"/>
    </row>
    <row r="1788" spans="3:13" x14ac:dyDescent="0.25">
      <c r="C1788" s="80"/>
      <c r="D1788" s="60"/>
      <c r="E1788" s="56" t="e">
        <f>IF(OR(D1788="",#REF!=""),"",NETWORKDAYS(#REF!,D1788))</f>
        <v>#REF!</v>
      </c>
      <c r="F1788" s="98"/>
      <c r="G1788" s="57"/>
      <c r="H1788" s="59"/>
      <c r="I1788" s="57"/>
      <c r="J1788" s="32"/>
      <c r="K1788" s="32"/>
      <c r="L1788" s="32"/>
      <c r="M1788" s="82"/>
    </row>
    <row r="1789" spans="3:13" x14ac:dyDescent="0.25">
      <c r="C1789" s="80"/>
      <c r="D1789" s="60"/>
      <c r="E1789" s="56" t="e">
        <f>IF(OR(D1789="",#REF!=""),"",NETWORKDAYS(#REF!,D1789))</f>
        <v>#REF!</v>
      </c>
      <c r="F1789" s="98"/>
      <c r="G1789" s="57"/>
      <c r="H1789" s="59"/>
      <c r="I1789" s="57"/>
      <c r="J1789" s="32"/>
      <c r="K1789" s="32"/>
      <c r="L1789" s="32"/>
      <c r="M1789" s="82"/>
    </row>
    <row r="1790" spans="3:13" x14ac:dyDescent="0.25">
      <c r="C1790" s="80"/>
      <c r="D1790" s="60"/>
      <c r="E1790" s="56" t="e">
        <f>IF(OR(D1790="",#REF!=""),"",NETWORKDAYS(#REF!,D1790))</f>
        <v>#REF!</v>
      </c>
      <c r="F1790" s="98"/>
      <c r="G1790" s="57"/>
      <c r="H1790" s="59"/>
      <c r="I1790" s="57"/>
      <c r="J1790" s="32"/>
      <c r="K1790" s="32"/>
      <c r="L1790" s="32"/>
      <c r="M1790" s="82"/>
    </row>
    <row r="1791" spans="3:13" x14ac:dyDescent="0.25">
      <c r="C1791" s="80"/>
      <c r="D1791" s="60"/>
      <c r="E1791" s="56" t="e">
        <f>IF(OR(D1791="",#REF!=""),"",NETWORKDAYS(#REF!,D1791))</f>
        <v>#REF!</v>
      </c>
      <c r="F1791" s="98"/>
      <c r="G1791" s="57"/>
      <c r="H1791" s="59"/>
      <c r="I1791" s="57"/>
      <c r="J1791" s="32"/>
      <c r="K1791" s="32"/>
      <c r="L1791" s="32"/>
      <c r="M1791" s="82"/>
    </row>
    <row r="1792" spans="3:13" x14ac:dyDescent="0.25">
      <c r="C1792" s="80"/>
      <c r="D1792" s="60"/>
      <c r="E1792" s="56" t="e">
        <f>IF(OR(D1792="",#REF!=""),"",NETWORKDAYS(#REF!,D1792))</f>
        <v>#REF!</v>
      </c>
      <c r="F1792" s="98"/>
      <c r="G1792" s="57"/>
      <c r="H1792" s="59"/>
      <c r="I1792" s="57"/>
      <c r="J1792" s="32"/>
      <c r="K1792" s="32"/>
      <c r="L1792" s="32"/>
      <c r="M1792" s="82"/>
    </row>
    <row r="1793" spans="3:13" x14ac:dyDescent="0.25">
      <c r="C1793" s="80"/>
      <c r="D1793" s="60"/>
      <c r="E1793" s="56" t="e">
        <f>IF(OR(D1793="",#REF!=""),"",NETWORKDAYS(#REF!,D1793))</f>
        <v>#REF!</v>
      </c>
      <c r="F1793" s="98"/>
      <c r="G1793" s="57"/>
      <c r="H1793" s="59"/>
      <c r="I1793" s="57"/>
      <c r="J1793" s="32"/>
      <c r="K1793" s="32"/>
      <c r="L1793" s="32"/>
      <c r="M1793" s="82"/>
    </row>
    <row r="1794" spans="3:13" x14ac:dyDescent="0.25">
      <c r="C1794" s="80"/>
      <c r="D1794" s="60"/>
      <c r="E1794" s="56" t="e">
        <f>IF(OR(D1794="",#REF!=""),"",NETWORKDAYS(#REF!,D1794))</f>
        <v>#REF!</v>
      </c>
      <c r="F1794" s="98"/>
      <c r="G1794" s="57"/>
      <c r="H1794" s="59"/>
      <c r="I1794" s="57"/>
      <c r="J1794" s="32"/>
      <c r="K1794" s="32"/>
      <c r="L1794" s="32"/>
      <c r="M1794" s="82"/>
    </row>
    <row r="1795" spans="3:13" x14ac:dyDescent="0.25">
      <c r="C1795" s="80"/>
      <c r="D1795" s="60"/>
      <c r="E1795" s="56" t="e">
        <f>IF(OR(D1795="",#REF!=""),"",NETWORKDAYS(#REF!,D1795))</f>
        <v>#REF!</v>
      </c>
      <c r="F1795" s="98"/>
      <c r="G1795" s="57"/>
      <c r="H1795" s="59"/>
      <c r="I1795" s="57"/>
      <c r="J1795" s="32"/>
      <c r="K1795" s="32"/>
      <c r="L1795" s="32"/>
      <c r="M1795" s="82"/>
    </row>
    <row r="1796" spans="3:13" x14ac:dyDescent="0.25">
      <c r="C1796" s="80"/>
      <c r="D1796" s="60"/>
      <c r="E1796" s="56" t="e">
        <f>IF(OR(D1796="",#REF!=""),"",NETWORKDAYS(#REF!,D1796))</f>
        <v>#REF!</v>
      </c>
      <c r="F1796" s="98"/>
      <c r="G1796" s="57"/>
      <c r="H1796" s="59"/>
      <c r="I1796" s="57"/>
      <c r="J1796" s="32"/>
      <c r="K1796" s="32"/>
      <c r="L1796" s="32"/>
      <c r="M1796" s="82"/>
    </row>
    <row r="1797" spans="3:13" x14ac:dyDescent="0.25">
      <c r="C1797" s="80"/>
      <c r="D1797" s="60"/>
      <c r="E1797" s="56" t="e">
        <f>IF(OR(D1797="",#REF!=""),"",NETWORKDAYS(#REF!,D1797))</f>
        <v>#REF!</v>
      </c>
      <c r="F1797" s="98"/>
      <c r="G1797" s="57"/>
      <c r="H1797" s="59"/>
      <c r="I1797" s="57"/>
      <c r="J1797" s="32"/>
      <c r="K1797" s="32"/>
      <c r="L1797" s="32"/>
      <c r="M1797" s="82"/>
    </row>
    <row r="1798" spans="3:13" x14ac:dyDescent="0.25">
      <c r="C1798" s="80"/>
      <c r="D1798" s="60"/>
      <c r="E1798" s="56" t="e">
        <f>IF(OR(D1798="",#REF!=""),"",NETWORKDAYS(#REF!,D1798))</f>
        <v>#REF!</v>
      </c>
      <c r="F1798" s="98"/>
      <c r="G1798" s="57"/>
      <c r="H1798" s="59"/>
      <c r="I1798" s="57"/>
      <c r="J1798" s="32"/>
      <c r="K1798" s="32"/>
      <c r="L1798" s="32"/>
      <c r="M1798" s="82"/>
    </row>
    <row r="1799" spans="3:13" x14ac:dyDescent="0.25">
      <c r="C1799" s="80"/>
      <c r="D1799" s="60"/>
      <c r="E1799" s="56" t="e">
        <f>IF(OR(D1799="",#REF!=""),"",NETWORKDAYS(#REF!,D1799))</f>
        <v>#REF!</v>
      </c>
      <c r="F1799" s="98"/>
      <c r="G1799" s="57"/>
      <c r="H1799" s="59"/>
      <c r="I1799" s="57"/>
      <c r="J1799" s="32"/>
      <c r="K1799" s="32"/>
      <c r="L1799" s="32"/>
      <c r="M1799" s="82"/>
    </row>
    <row r="1800" spans="3:13" x14ac:dyDescent="0.25">
      <c r="C1800" s="80"/>
      <c r="D1800" s="60"/>
      <c r="E1800" s="56" t="e">
        <f>IF(OR(D1800="",#REF!=""),"",NETWORKDAYS(#REF!,D1800))</f>
        <v>#REF!</v>
      </c>
      <c r="F1800" s="98"/>
      <c r="G1800" s="57"/>
      <c r="H1800" s="59"/>
      <c r="I1800" s="57"/>
      <c r="J1800" s="32"/>
      <c r="K1800" s="32"/>
      <c r="L1800" s="32"/>
      <c r="M1800" s="82"/>
    </row>
    <row r="1801" spans="3:13" x14ac:dyDescent="0.25">
      <c r="C1801" s="80"/>
      <c r="D1801" s="60"/>
      <c r="E1801" s="56" t="e">
        <f>IF(OR(D1801="",#REF!=""),"",NETWORKDAYS(#REF!,D1801))</f>
        <v>#REF!</v>
      </c>
      <c r="F1801" s="98"/>
      <c r="G1801" s="57"/>
      <c r="H1801" s="59"/>
      <c r="I1801" s="57"/>
      <c r="J1801" s="32"/>
      <c r="K1801" s="32"/>
      <c r="L1801" s="32"/>
      <c r="M1801" s="82"/>
    </row>
    <row r="1802" spans="3:13" x14ac:dyDescent="0.25">
      <c r="C1802" s="80"/>
      <c r="D1802" s="60"/>
      <c r="E1802" s="56" t="e">
        <f>IF(OR(D1802="",#REF!=""),"",NETWORKDAYS(#REF!,D1802))</f>
        <v>#REF!</v>
      </c>
      <c r="F1802" s="98"/>
      <c r="G1802" s="57"/>
      <c r="H1802" s="59"/>
      <c r="I1802" s="57"/>
      <c r="J1802" s="32"/>
      <c r="K1802" s="32"/>
      <c r="L1802" s="32"/>
      <c r="M1802" s="82"/>
    </row>
    <row r="1803" spans="3:13" x14ac:dyDescent="0.25">
      <c r="C1803" s="80"/>
      <c r="D1803" s="60"/>
      <c r="E1803" s="56" t="e">
        <f>IF(OR(D1803="",#REF!=""),"",NETWORKDAYS(#REF!,D1803))</f>
        <v>#REF!</v>
      </c>
      <c r="F1803" s="98"/>
      <c r="G1803" s="57"/>
      <c r="H1803" s="59"/>
      <c r="I1803" s="57"/>
      <c r="J1803" s="32"/>
      <c r="K1803" s="32"/>
      <c r="L1803" s="32"/>
      <c r="M1803" s="82"/>
    </row>
    <row r="1804" spans="3:13" x14ac:dyDescent="0.25">
      <c r="C1804" s="80"/>
      <c r="D1804" s="60"/>
      <c r="E1804" s="56" t="e">
        <f>IF(OR(D1804="",#REF!=""),"",NETWORKDAYS(#REF!,D1804))</f>
        <v>#REF!</v>
      </c>
      <c r="F1804" s="98"/>
      <c r="G1804" s="57"/>
      <c r="H1804" s="59"/>
      <c r="I1804" s="57"/>
      <c r="J1804" s="32"/>
      <c r="K1804" s="32"/>
      <c r="L1804" s="32"/>
      <c r="M1804" s="82"/>
    </row>
    <row r="1805" spans="3:13" x14ac:dyDescent="0.25">
      <c r="C1805" s="80"/>
      <c r="D1805" s="60"/>
      <c r="E1805" s="56" t="e">
        <f>IF(OR(D1805="",#REF!=""),"",NETWORKDAYS(#REF!,D1805))</f>
        <v>#REF!</v>
      </c>
      <c r="F1805" s="98"/>
      <c r="G1805" s="57"/>
      <c r="H1805" s="59"/>
      <c r="I1805" s="57"/>
      <c r="J1805" s="32"/>
      <c r="K1805" s="32"/>
      <c r="L1805" s="32"/>
      <c r="M1805" s="82"/>
    </row>
    <row r="1806" spans="3:13" x14ac:dyDescent="0.25">
      <c r="C1806" s="80"/>
      <c r="D1806" s="60"/>
      <c r="E1806" s="56" t="e">
        <f>IF(OR(D1806="",#REF!=""),"",NETWORKDAYS(#REF!,D1806))</f>
        <v>#REF!</v>
      </c>
      <c r="F1806" s="98"/>
      <c r="G1806" s="57"/>
      <c r="H1806" s="59"/>
      <c r="I1806" s="57"/>
      <c r="J1806" s="32"/>
      <c r="K1806" s="32"/>
      <c r="L1806" s="32"/>
      <c r="M1806" s="82"/>
    </row>
    <row r="1807" spans="3:13" x14ac:dyDescent="0.25">
      <c r="C1807" s="80"/>
      <c r="D1807" s="60"/>
      <c r="E1807" s="56" t="e">
        <f>IF(OR(D1807="",#REF!=""),"",NETWORKDAYS(#REF!,D1807))</f>
        <v>#REF!</v>
      </c>
      <c r="F1807" s="98"/>
      <c r="G1807" s="57"/>
      <c r="H1807" s="59"/>
      <c r="I1807" s="57"/>
      <c r="J1807" s="32"/>
      <c r="K1807" s="32"/>
      <c r="L1807" s="32"/>
      <c r="M1807" s="82"/>
    </row>
    <row r="1808" spans="3:13" x14ac:dyDescent="0.25">
      <c r="C1808" s="80"/>
      <c r="D1808" s="60"/>
      <c r="E1808" s="56" t="e">
        <f>IF(OR(D1808="",#REF!=""),"",NETWORKDAYS(#REF!,D1808))</f>
        <v>#REF!</v>
      </c>
      <c r="F1808" s="98"/>
      <c r="G1808" s="57"/>
      <c r="H1808" s="59"/>
      <c r="I1808" s="57"/>
      <c r="J1808" s="32"/>
      <c r="K1808" s="32"/>
      <c r="L1808" s="32"/>
      <c r="M1808" s="82"/>
    </row>
    <row r="1809" spans="3:13" x14ac:dyDescent="0.25">
      <c r="C1809" s="80"/>
      <c r="D1809" s="60"/>
      <c r="E1809" s="56" t="e">
        <f>IF(OR(D1809="",#REF!=""),"",NETWORKDAYS(#REF!,D1809))</f>
        <v>#REF!</v>
      </c>
      <c r="F1809" s="98"/>
      <c r="G1809" s="57"/>
      <c r="H1809" s="59"/>
      <c r="I1809" s="57"/>
      <c r="J1809" s="32"/>
      <c r="K1809" s="32"/>
      <c r="L1809" s="32"/>
      <c r="M1809" s="82"/>
    </row>
    <row r="1810" spans="3:13" x14ac:dyDescent="0.25">
      <c r="C1810" s="80"/>
      <c r="D1810" s="60"/>
      <c r="E1810" s="56" t="e">
        <f>IF(OR(D1810="",#REF!=""),"",NETWORKDAYS(#REF!,D1810))</f>
        <v>#REF!</v>
      </c>
      <c r="F1810" s="98"/>
      <c r="G1810" s="57"/>
      <c r="H1810" s="59"/>
      <c r="I1810" s="57"/>
      <c r="J1810" s="32"/>
      <c r="K1810" s="32"/>
      <c r="L1810" s="32"/>
      <c r="M1810" s="82"/>
    </row>
    <row r="1811" spans="3:13" x14ac:dyDescent="0.25">
      <c r="C1811" s="80"/>
      <c r="D1811" s="60"/>
      <c r="E1811" s="56" t="e">
        <f>IF(OR(D1811="",#REF!=""),"",NETWORKDAYS(#REF!,D1811))</f>
        <v>#REF!</v>
      </c>
      <c r="F1811" s="98"/>
      <c r="G1811" s="57"/>
      <c r="H1811" s="59"/>
      <c r="I1811" s="57"/>
      <c r="J1811" s="32"/>
      <c r="K1811" s="32"/>
      <c r="L1811" s="32"/>
      <c r="M1811" s="82"/>
    </row>
    <row r="1812" spans="3:13" x14ac:dyDescent="0.25">
      <c r="C1812" s="80"/>
      <c r="D1812" s="60"/>
      <c r="E1812" s="56" t="e">
        <f>IF(OR(D1812="",#REF!=""),"",NETWORKDAYS(#REF!,D1812))</f>
        <v>#REF!</v>
      </c>
      <c r="F1812" s="98"/>
      <c r="G1812" s="57"/>
      <c r="H1812" s="59"/>
      <c r="I1812" s="57"/>
      <c r="J1812" s="32"/>
      <c r="K1812" s="32"/>
      <c r="L1812" s="32"/>
      <c r="M1812" s="82"/>
    </row>
    <row r="1813" spans="3:13" x14ac:dyDescent="0.25">
      <c r="C1813" s="80"/>
      <c r="D1813" s="60"/>
      <c r="E1813" s="56" t="e">
        <f>IF(OR(D1813="",#REF!=""),"",NETWORKDAYS(#REF!,D1813))</f>
        <v>#REF!</v>
      </c>
      <c r="F1813" s="98"/>
      <c r="G1813" s="57"/>
      <c r="H1813" s="59"/>
      <c r="I1813" s="57"/>
      <c r="J1813" s="32"/>
      <c r="K1813" s="32"/>
      <c r="L1813" s="32"/>
      <c r="M1813" s="82"/>
    </row>
    <row r="1814" spans="3:13" x14ac:dyDescent="0.25">
      <c r="C1814" s="80"/>
      <c r="D1814" s="60"/>
      <c r="E1814" s="56" t="e">
        <f>IF(OR(D1814="",#REF!=""),"",NETWORKDAYS(#REF!,D1814))</f>
        <v>#REF!</v>
      </c>
      <c r="F1814" s="98"/>
      <c r="G1814" s="57"/>
      <c r="H1814" s="59"/>
      <c r="I1814" s="57"/>
      <c r="J1814" s="32"/>
      <c r="K1814" s="32"/>
      <c r="L1814" s="32"/>
      <c r="M1814" s="82"/>
    </row>
    <row r="1815" spans="3:13" x14ac:dyDescent="0.25">
      <c r="C1815" s="80"/>
      <c r="D1815" s="60"/>
      <c r="E1815" s="56" t="e">
        <f>IF(OR(D1815="",#REF!=""),"",NETWORKDAYS(#REF!,D1815))</f>
        <v>#REF!</v>
      </c>
      <c r="F1815" s="98"/>
      <c r="G1815" s="57"/>
      <c r="H1815" s="59"/>
      <c r="I1815" s="57"/>
      <c r="J1815" s="32"/>
      <c r="K1815" s="32"/>
      <c r="L1815" s="32"/>
      <c r="M1815" s="82"/>
    </row>
    <row r="1816" spans="3:13" x14ac:dyDescent="0.25">
      <c r="C1816" s="80"/>
      <c r="D1816" s="60"/>
      <c r="E1816" s="56" t="e">
        <f>IF(OR(D1816="",#REF!=""),"",NETWORKDAYS(#REF!,D1816))</f>
        <v>#REF!</v>
      </c>
      <c r="F1816" s="98"/>
      <c r="G1816" s="57"/>
      <c r="H1816" s="59"/>
      <c r="I1816" s="57"/>
      <c r="J1816" s="32"/>
      <c r="K1816" s="32"/>
      <c r="L1816" s="32"/>
      <c r="M1816" s="82"/>
    </row>
    <row r="1817" spans="3:13" x14ac:dyDescent="0.25">
      <c r="C1817" s="80"/>
      <c r="D1817" s="60"/>
      <c r="E1817" s="56" t="e">
        <f>IF(OR(D1817="",#REF!=""),"",NETWORKDAYS(#REF!,D1817))</f>
        <v>#REF!</v>
      </c>
      <c r="F1817" s="98"/>
      <c r="G1817" s="57"/>
      <c r="H1817" s="59"/>
      <c r="I1817" s="57"/>
      <c r="J1817" s="32"/>
      <c r="K1817" s="32"/>
      <c r="L1817" s="32"/>
      <c r="M1817" s="82"/>
    </row>
    <row r="1818" spans="3:13" x14ac:dyDescent="0.25">
      <c r="C1818" s="80"/>
      <c r="D1818" s="60"/>
      <c r="E1818" s="56" t="e">
        <f>IF(OR(D1818="",#REF!=""),"",NETWORKDAYS(#REF!,D1818))</f>
        <v>#REF!</v>
      </c>
      <c r="F1818" s="98"/>
      <c r="G1818" s="57"/>
      <c r="H1818" s="59"/>
      <c r="I1818" s="57"/>
      <c r="J1818" s="32"/>
      <c r="K1818" s="32"/>
      <c r="L1818" s="32"/>
      <c r="M1818" s="82"/>
    </row>
    <row r="1819" spans="3:13" x14ac:dyDescent="0.25">
      <c r="C1819" s="80"/>
      <c r="D1819" s="60"/>
      <c r="E1819" s="56" t="e">
        <f>IF(OR(D1819="",#REF!=""),"",NETWORKDAYS(#REF!,D1819))</f>
        <v>#REF!</v>
      </c>
      <c r="F1819" s="98"/>
      <c r="G1819" s="57"/>
      <c r="H1819" s="59"/>
      <c r="I1819" s="57"/>
      <c r="J1819" s="32"/>
      <c r="K1819" s="32"/>
      <c r="L1819" s="32"/>
      <c r="M1819" s="82"/>
    </row>
    <row r="1820" spans="3:13" x14ac:dyDescent="0.25">
      <c r="C1820" s="80"/>
      <c r="D1820" s="60"/>
      <c r="E1820" s="56" t="e">
        <f>IF(OR(D1820="",#REF!=""),"",NETWORKDAYS(#REF!,D1820))</f>
        <v>#REF!</v>
      </c>
      <c r="F1820" s="98"/>
      <c r="G1820" s="57"/>
      <c r="H1820" s="59"/>
      <c r="I1820" s="57"/>
      <c r="J1820" s="32"/>
      <c r="K1820" s="32"/>
      <c r="L1820" s="32"/>
      <c r="M1820" s="82"/>
    </row>
    <row r="1821" spans="3:13" x14ac:dyDescent="0.25">
      <c r="C1821" s="80"/>
      <c r="D1821" s="60"/>
      <c r="E1821" s="56" t="e">
        <f>IF(OR(D1821="",#REF!=""),"",NETWORKDAYS(#REF!,D1821))</f>
        <v>#REF!</v>
      </c>
      <c r="F1821" s="98"/>
      <c r="G1821" s="57"/>
      <c r="H1821" s="59"/>
      <c r="I1821" s="57"/>
      <c r="J1821" s="32"/>
      <c r="K1821" s="32"/>
      <c r="L1821" s="32"/>
      <c r="M1821" s="82"/>
    </row>
    <row r="1822" spans="3:13" x14ac:dyDescent="0.25">
      <c r="C1822" s="80"/>
      <c r="D1822" s="60"/>
      <c r="E1822" s="56" t="e">
        <f>IF(OR(D1822="",#REF!=""),"",NETWORKDAYS(#REF!,D1822))</f>
        <v>#REF!</v>
      </c>
      <c r="F1822" s="98"/>
      <c r="G1822" s="57"/>
      <c r="H1822" s="59"/>
      <c r="I1822" s="57"/>
      <c r="J1822" s="32"/>
      <c r="K1822" s="32"/>
      <c r="L1822" s="32"/>
      <c r="M1822" s="82"/>
    </row>
    <row r="1823" spans="3:13" x14ac:dyDescent="0.25">
      <c r="C1823" s="80"/>
      <c r="D1823" s="60"/>
      <c r="E1823" s="56" t="e">
        <f>IF(OR(D1823="",#REF!=""),"",NETWORKDAYS(#REF!,D1823))</f>
        <v>#REF!</v>
      </c>
      <c r="F1823" s="98"/>
      <c r="G1823" s="57"/>
      <c r="H1823" s="59"/>
      <c r="I1823" s="57"/>
      <c r="J1823" s="32"/>
      <c r="K1823" s="32"/>
      <c r="L1823" s="32"/>
      <c r="M1823" s="82"/>
    </row>
    <row r="1824" spans="3:13" x14ac:dyDescent="0.25">
      <c r="C1824" s="80"/>
      <c r="D1824" s="60"/>
      <c r="E1824" s="56" t="e">
        <f>IF(OR(D1824="",#REF!=""),"",NETWORKDAYS(#REF!,D1824))</f>
        <v>#REF!</v>
      </c>
      <c r="F1824" s="98"/>
      <c r="G1824" s="57"/>
      <c r="H1824" s="59"/>
      <c r="I1824" s="57"/>
      <c r="J1824" s="32"/>
      <c r="K1824" s="32"/>
      <c r="L1824" s="32"/>
      <c r="M1824" s="82"/>
    </row>
    <row r="1825" spans="3:13" x14ac:dyDescent="0.25">
      <c r="C1825" s="80"/>
      <c r="D1825" s="60"/>
      <c r="E1825" s="56" t="e">
        <f>IF(OR(D1825="",#REF!=""),"",NETWORKDAYS(#REF!,D1825))</f>
        <v>#REF!</v>
      </c>
      <c r="F1825" s="98"/>
      <c r="G1825" s="57"/>
      <c r="H1825" s="59"/>
      <c r="I1825" s="57"/>
      <c r="J1825" s="32"/>
      <c r="K1825" s="32"/>
      <c r="L1825" s="32"/>
      <c r="M1825" s="82"/>
    </row>
    <row r="1826" spans="3:13" x14ac:dyDescent="0.25">
      <c r="C1826" s="80"/>
      <c r="D1826" s="60"/>
      <c r="E1826" s="56" t="e">
        <f>IF(OR(D1826="",#REF!=""),"",NETWORKDAYS(#REF!,D1826))</f>
        <v>#REF!</v>
      </c>
      <c r="F1826" s="98"/>
      <c r="G1826" s="57"/>
      <c r="H1826" s="59"/>
      <c r="I1826" s="57"/>
      <c r="J1826" s="32"/>
      <c r="K1826" s="32"/>
      <c r="L1826" s="32"/>
      <c r="M1826" s="82"/>
    </row>
    <row r="1827" spans="3:13" x14ac:dyDescent="0.25">
      <c r="C1827" s="80"/>
      <c r="D1827" s="60"/>
      <c r="E1827" s="56" t="e">
        <f>IF(OR(D1827="",#REF!=""),"",NETWORKDAYS(#REF!,D1827))</f>
        <v>#REF!</v>
      </c>
      <c r="F1827" s="98"/>
      <c r="G1827" s="57"/>
      <c r="H1827" s="59"/>
      <c r="I1827" s="57"/>
      <c r="J1827" s="32"/>
      <c r="K1827" s="32"/>
      <c r="L1827" s="32"/>
      <c r="M1827" s="82"/>
    </row>
    <row r="1828" spans="3:13" x14ac:dyDescent="0.25">
      <c r="C1828" s="80"/>
      <c r="D1828" s="60"/>
      <c r="E1828" s="56" t="e">
        <f>IF(OR(D1828="",#REF!=""),"",NETWORKDAYS(#REF!,D1828))</f>
        <v>#REF!</v>
      </c>
      <c r="F1828" s="98"/>
      <c r="G1828" s="57"/>
      <c r="H1828" s="59"/>
      <c r="I1828" s="57"/>
      <c r="J1828" s="32"/>
      <c r="K1828" s="32"/>
      <c r="L1828" s="32"/>
      <c r="M1828" s="82"/>
    </row>
    <row r="1829" spans="3:13" x14ac:dyDescent="0.25">
      <c r="C1829" s="80"/>
      <c r="D1829" s="60"/>
      <c r="E1829" s="56" t="e">
        <f>IF(OR(D1829="",#REF!=""),"",NETWORKDAYS(#REF!,D1829))</f>
        <v>#REF!</v>
      </c>
      <c r="F1829" s="98"/>
      <c r="G1829" s="57"/>
      <c r="H1829" s="59"/>
      <c r="I1829" s="57"/>
      <c r="J1829" s="32"/>
      <c r="K1829" s="32"/>
      <c r="L1829" s="32"/>
      <c r="M1829" s="82"/>
    </row>
    <row r="1830" spans="3:13" x14ac:dyDescent="0.25">
      <c r="C1830" s="80"/>
      <c r="D1830" s="60"/>
      <c r="E1830" s="56" t="e">
        <f>IF(OR(D1830="",#REF!=""),"",NETWORKDAYS(#REF!,D1830))</f>
        <v>#REF!</v>
      </c>
      <c r="F1830" s="98"/>
      <c r="G1830" s="57"/>
      <c r="H1830" s="59"/>
      <c r="I1830" s="57"/>
      <c r="J1830" s="32"/>
      <c r="K1830" s="32"/>
      <c r="L1830" s="32"/>
      <c r="M1830" s="82"/>
    </row>
    <row r="1831" spans="3:13" x14ac:dyDescent="0.25">
      <c r="C1831" s="80"/>
      <c r="D1831" s="60"/>
      <c r="E1831" s="56" t="e">
        <f>IF(OR(D1831="",#REF!=""),"",NETWORKDAYS(#REF!,D1831))</f>
        <v>#REF!</v>
      </c>
      <c r="F1831" s="98"/>
      <c r="G1831" s="57"/>
      <c r="H1831" s="59"/>
      <c r="I1831" s="57"/>
      <c r="J1831" s="32"/>
      <c r="K1831" s="32"/>
      <c r="L1831" s="32"/>
      <c r="M1831" s="82"/>
    </row>
    <row r="1832" spans="3:13" x14ac:dyDescent="0.25">
      <c r="C1832" s="80"/>
      <c r="D1832" s="60"/>
      <c r="E1832" s="56" t="e">
        <f>IF(OR(D1832="",#REF!=""),"",NETWORKDAYS(#REF!,D1832))</f>
        <v>#REF!</v>
      </c>
      <c r="F1832" s="98"/>
      <c r="G1832" s="57"/>
      <c r="H1832" s="59"/>
      <c r="I1832" s="57"/>
      <c r="J1832" s="32"/>
      <c r="K1832" s="32"/>
      <c r="L1832" s="32"/>
      <c r="M1832" s="82"/>
    </row>
    <row r="1833" spans="3:13" x14ac:dyDescent="0.25">
      <c r="C1833" s="80"/>
      <c r="D1833" s="60"/>
      <c r="E1833" s="56" t="e">
        <f>IF(OR(D1833="",#REF!=""),"",NETWORKDAYS(#REF!,D1833))</f>
        <v>#REF!</v>
      </c>
      <c r="F1833" s="98"/>
      <c r="G1833" s="57"/>
      <c r="H1833" s="59"/>
      <c r="I1833" s="57"/>
      <c r="J1833" s="32"/>
      <c r="K1833" s="32"/>
      <c r="L1833" s="32"/>
      <c r="M1833" s="82"/>
    </row>
    <row r="1834" spans="3:13" x14ac:dyDescent="0.25">
      <c r="C1834" s="80"/>
      <c r="D1834" s="60"/>
      <c r="E1834" s="56" t="e">
        <f>IF(OR(D1834="",#REF!=""),"",NETWORKDAYS(#REF!,D1834))</f>
        <v>#REF!</v>
      </c>
      <c r="F1834" s="98"/>
      <c r="G1834" s="57"/>
      <c r="H1834" s="59"/>
      <c r="I1834" s="57"/>
      <c r="J1834" s="32"/>
      <c r="K1834" s="32"/>
      <c r="L1834" s="32"/>
      <c r="M1834" s="82"/>
    </row>
    <row r="1835" spans="3:13" x14ac:dyDescent="0.25">
      <c r="C1835" s="80"/>
      <c r="D1835" s="60"/>
      <c r="E1835" s="56" t="e">
        <f>IF(OR(D1835="",#REF!=""),"",NETWORKDAYS(#REF!,D1835))</f>
        <v>#REF!</v>
      </c>
      <c r="F1835" s="98"/>
      <c r="G1835" s="57"/>
      <c r="H1835" s="59"/>
      <c r="I1835" s="57"/>
      <c r="J1835" s="32"/>
      <c r="K1835" s="32"/>
      <c r="L1835" s="32"/>
      <c r="M1835" s="82"/>
    </row>
    <row r="1836" spans="3:13" x14ac:dyDescent="0.25">
      <c r="C1836" s="80"/>
      <c r="D1836" s="60"/>
      <c r="E1836" s="56" t="e">
        <f>IF(OR(D1836="",#REF!=""),"",NETWORKDAYS(#REF!,D1836))</f>
        <v>#REF!</v>
      </c>
      <c r="F1836" s="98"/>
      <c r="G1836" s="57"/>
      <c r="H1836" s="59"/>
      <c r="I1836" s="57"/>
      <c r="J1836" s="32"/>
      <c r="K1836" s="32"/>
      <c r="L1836" s="32"/>
      <c r="M1836" s="82"/>
    </row>
    <row r="1837" spans="3:13" x14ac:dyDescent="0.25">
      <c r="C1837" s="80"/>
      <c r="D1837" s="60"/>
      <c r="E1837" s="56" t="e">
        <f>IF(OR(D1837="",#REF!=""),"",NETWORKDAYS(#REF!,D1837))</f>
        <v>#REF!</v>
      </c>
      <c r="F1837" s="98"/>
      <c r="G1837" s="57"/>
      <c r="H1837" s="59"/>
      <c r="I1837" s="57"/>
      <c r="J1837" s="32"/>
      <c r="K1837" s="32"/>
      <c r="L1837" s="32"/>
      <c r="M1837" s="82"/>
    </row>
    <row r="1838" spans="3:13" x14ac:dyDescent="0.25">
      <c r="C1838" s="80"/>
      <c r="D1838" s="60"/>
      <c r="E1838" s="56" t="e">
        <f>IF(OR(D1838="",#REF!=""),"",NETWORKDAYS(#REF!,D1838))</f>
        <v>#REF!</v>
      </c>
      <c r="F1838" s="98"/>
      <c r="G1838" s="57"/>
      <c r="H1838" s="59"/>
      <c r="I1838" s="57"/>
      <c r="J1838" s="32"/>
      <c r="K1838" s="32"/>
      <c r="L1838" s="32"/>
      <c r="M1838" s="82"/>
    </row>
    <row r="1839" spans="3:13" x14ac:dyDescent="0.25">
      <c r="C1839" s="80"/>
      <c r="D1839" s="60"/>
      <c r="E1839" s="56" t="e">
        <f>IF(OR(D1839="",#REF!=""),"",NETWORKDAYS(#REF!,D1839))</f>
        <v>#REF!</v>
      </c>
      <c r="F1839" s="98"/>
      <c r="G1839" s="57"/>
      <c r="H1839" s="59"/>
      <c r="I1839" s="57"/>
      <c r="J1839" s="32"/>
      <c r="K1839" s="32"/>
      <c r="L1839" s="32"/>
      <c r="M1839" s="82"/>
    </row>
    <row r="1840" spans="3:13" x14ac:dyDescent="0.25">
      <c r="C1840" s="80"/>
      <c r="D1840" s="60"/>
      <c r="E1840" s="56" t="e">
        <f>IF(OR(D1840="",#REF!=""),"",NETWORKDAYS(#REF!,D1840))</f>
        <v>#REF!</v>
      </c>
      <c r="F1840" s="98"/>
      <c r="G1840" s="57"/>
      <c r="H1840" s="59"/>
      <c r="I1840" s="57"/>
      <c r="J1840" s="32"/>
      <c r="K1840" s="32"/>
      <c r="L1840" s="32"/>
      <c r="M1840" s="82"/>
    </row>
    <row r="1841" spans="3:13" x14ac:dyDescent="0.25">
      <c r="C1841" s="80"/>
      <c r="D1841" s="60"/>
      <c r="E1841" s="56" t="e">
        <f>IF(OR(D1841="",#REF!=""),"",NETWORKDAYS(#REF!,D1841))</f>
        <v>#REF!</v>
      </c>
      <c r="F1841" s="98"/>
      <c r="G1841" s="57"/>
      <c r="H1841" s="59"/>
      <c r="I1841" s="57"/>
      <c r="J1841" s="32"/>
      <c r="K1841" s="32"/>
      <c r="L1841" s="32"/>
      <c r="M1841" s="82"/>
    </row>
    <row r="1842" spans="3:13" x14ac:dyDescent="0.25">
      <c r="C1842" s="80"/>
      <c r="D1842" s="60"/>
      <c r="E1842" s="56" t="e">
        <f>IF(OR(D1842="",#REF!=""),"",NETWORKDAYS(#REF!,D1842))</f>
        <v>#REF!</v>
      </c>
      <c r="F1842" s="98"/>
      <c r="G1842" s="57"/>
      <c r="H1842" s="59"/>
      <c r="I1842" s="57"/>
      <c r="J1842" s="32"/>
      <c r="K1842" s="32"/>
      <c r="L1842" s="32"/>
      <c r="M1842" s="82"/>
    </row>
    <row r="1843" spans="3:13" x14ac:dyDescent="0.25">
      <c r="C1843" s="80"/>
      <c r="D1843" s="60"/>
      <c r="E1843" s="56" t="e">
        <f>IF(OR(D1843="",#REF!=""),"",NETWORKDAYS(#REF!,D1843))</f>
        <v>#REF!</v>
      </c>
      <c r="F1843" s="98"/>
      <c r="G1843" s="57"/>
      <c r="H1843" s="59"/>
      <c r="I1843" s="57"/>
      <c r="J1843" s="32"/>
      <c r="K1843" s="32"/>
      <c r="L1843" s="32"/>
      <c r="M1843" s="82"/>
    </row>
    <row r="1844" spans="3:13" x14ac:dyDescent="0.25">
      <c r="C1844" s="80"/>
      <c r="D1844" s="60"/>
      <c r="E1844" s="56" t="e">
        <f>IF(OR(D1844="",#REF!=""),"",NETWORKDAYS(#REF!,D1844))</f>
        <v>#REF!</v>
      </c>
      <c r="F1844" s="98"/>
      <c r="G1844" s="57"/>
      <c r="H1844" s="59"/>
      <c r="I1844" s="57"/>
      <c r="J1844" s="32"/>
      <c r="K1844" s="32"/>
      <c r="L1844" s="32"/>
      <c r="M1844" s="82"/>
    </row>
    <row r="1845" spans="3:13" x14ac:dyDescent="0.25">
      <c r="C1845" s="80"/>
      <c r="D1845" s="60"/>
      <c r="E1845" s="56" t="e">
        <f>IF(OR(D1845="",#REF!=""),"",NETWORKDAYS(#REF!,D1845))</f>
        <v>#REF!</v>
      </c>
      <c r="F1845" s="98"/>
      <c r="G1845" s="57"/>
      <c r="H1845" s="59"/>
      <c r="I1845" s="57"/>
      <c r="J1845" s="32"/>
      <c r="K1845" s="32"/>
      <c r="L1845" s="32"/>
      <c r="M1845" s="82"/>
    </row>
    <row r="1846" spans="3:13" x14ac:dyDescent="0.25">
      <c r="C1846" s="80"/>
      <c r="D1846" s="60"/>
      <c r="E1846" s="56" t="e">
        <f>IF(OR(D1846="",#REF!=""),"",NETWORKDAYS(#REF!,D1846))</f>
        <v>#REF!</v>
      </c>
      <c r="F1846" s="98"/>
      <c r="G1846" s="57"/>
      <c r="H1846" s="59"/>
      <c r="I1846" s="57"/>
      <c r="J1846" s="32"/>
      <c r="K1846" s="32"/>
      <c r="L1846" s="32"/>
      <c r="M1846" s="82"/>
    </row>
    <row r="1847" spans="3:13" x14ac:dyDescent="0.25">
      <c r="C1847" s="80"/>
      <c r="D1847" s="60"/>
      <c r="E1847" s="56" t="e">
        <f>IF(OR(D1847="",#REF!=""),"",NETWORKDAYS(#REF!,D1847))</f>
        <v>#REF!</v>
      </c>
      <c r="F1847" s="98"/>
      <c r="G1847" s="57"/>
      <c r="H1847" s="59"/>
      <c r="I1847" s="57"/>
      <c r="J1847" s="32"/>
      <c r="K1847" s="32"/>
      <c r="L1847" s="32"/>
      <c r="M1847" s="82"/>
    </row>
    <row r="1848" spans="3:13" x14ac:dyDescent="0.25">
      <c r="C1848" s="80"/>
      <c r="D1848" s="60"/>
      <c r="E1848" s="56" t="e">
        <f>IF(OR(D1848="",#REF!=""),"",NETWORKDAYS(#REF!,D1848))</f>
        <v>#REF!</v>
      </c>
      <c r="F1848" s="98"/>
      <c r="G1848" s="57"/>
      <c r="H1848" s="59"/>
      <c r="I1848" s="57"/>
      <c r="J1848" s="32"/>
      <c r="K1848" s="32"/>
      <c r="L1848" s="32"/>
      <c r="M1848" s="82"/>
    </row>
    <row r="1849" spans="3:13" x14ac:dyDescent="0.25">
      <c r="C1849" s="80"/>
      <c r="D1849" s="60"/>
      <c r="E1849" s="56" t="e">
        <f>IF(OR(D1849="",#REF!=""),"",NETWORKDAYS(#REF!,D1849))</f>
        <v>#REF!</v>
      </c>
      <c r="F1849" s="98"/>
      <c r="G1849" s="57"/>
      <c r="H1849" s="59"/>
      <c r="I1849" s="57"/>
      <c r="J1849" s="32"/>
      <c r="K1849" s="32"/>
      <c r="L1849" s="32"/>
      <c r="M1849" s="82"/>
    </row>
    <row r="1850" spans="3:13" x14ac:dyDescent="0.25">
      <c r="C1850" s="80"/>
      <c r="D1850" s="60"/>
      <c r="E1850" s="56" t="e">
        <f>IF(OR(D1850="",#REF!=""),"",NETWORKDAYS(#REF!,D1850))</f>
        <v>#REF!</v>
      </c>
      <c r="F1850" s="98"/>
      <c r="G1850" s="57"/>
      <c r="H1850" s="59"/>
      <c r="I1850" s="57"/>
      <c r="J1850" s="32"/>
      <c r="K1850" s="32"/>
      <c r="L1850" s="32"/>
      <c r="M1850" s="82"/>
    </row>
    <row r="1851" spans="3:13" x14ac:dyDescent="0.25">
      <c r="C1851" s="80"/>
      <c r="D1851" s="60"/>
      <c r="E1851" s="56" t="e">
        <f>IF(OR(D1851="",#REF!=""),"",NETWORKDAYS(#REF!,D1851))</f>
        <v>#REF!</v>
      </c>
      <c r="F1851" s="98"/>
      <c r="G1851" s="57"/>
      <c r="H1851" s="59"/>
      <c r="I1851" s="57"/>
      <c r="J1851" s="32"/>
      <c r="K1851" s="32"/>
      <c r="L1851" s="32"/>
      <c r="M1851" s="82"/>
    </row>
    <row r="1852" spans="3:13" x14ac:dyDescent="0.25">
      <c r="C1852" s="80"/>
      <c r="D1852" s="60"/>
      <c r="E1852" s="56" t="e">
        <f>IF(OR(D1852="",#REF!=""),"",NETWORKDAYS(#REF!,D1852))</f>
        <v>#REF!</v>
      </c>
      <c r="F1852" s="98"/>
      <c r="G1852" s="57"/>
      <c r="H1852" s="59"/>
      <c r="I1852" s="57"/>
      <c r="J1852" s="32"/>
      <c r="K1852" s="32"/>
      <c r="L1852" s="32"/>
      <c r="M1852" s="82"/>
    </row>
    <row r="1853" spans="3:13" x14ac:dyDescent="0.25">
      <c r="C1853" s="80"/>
      <c r="D1853" s="60"/>
      <c r="E1853" s="56" t="e">
        <f>IF(OR(D1853="",#REF!=""),"",NETWORKDAYS(#REF!,D1853))</f>
        <v>#REF!</v>
      </c>
      <c r="F1853" s="98"/>
      <c r="G1853" s="57"/>
      <c r="H1853" s="59"/>
      <c r="I1853" s="57"/>
      <c r="J1853" s="32"/>
      <c r="K1853" s="32"/>
      <c r="L1853" s="32"/>
      <c r="M1853" s="82"/>
    </row>
    <row r="1854" spans="3:13" x14ac:dyDescent="0.25">
      <c r="C1854" s="80"/>
      <c r="D1854" s="60"/>
      <c r="E1854" s="56" t="e">
        <f>IF(OR(D1854="",#REF!=""),"",NETWORKDAYS(#REF!,D1854))</f>
        <v>#REF!</v>
      </c>
      <c r="F1854" s="98"/>
      <c r="G1854" s="57"/>
      <c r="H1854" s="59"/>
      <c r="I1854" s="57"/>
      <c r="J1854" s="32"/>
      <c r="K1854" s="32"/>
      <c r="L1854" s="32"/>
      <c r="M1854" s="82"/>
    </row>
    <row r="1855" spans="3:13" x14ac:dyDescent="0.25">
      <c r="C1855" s="80"/>
      <c r="D1855" s="60"/>
      <c r="E1855" s="56" t="e">
        <f>IF(OR(D1855="",#REF!=""),"",NETWORKDAYS(#REF!,D1855))</f>
        <v>#REF!</v>
      </c>
      <c r="F1855" s="98"/>
      <c r="G1855" s="57"/>
      <c r="H1855" s="59"/>
      <c r="I1855" s="57"/>
      <c r="J1855" s="32"/>
      <c r="K1855" s="32"/>
      <c r="L1855" s="32"/>
      <c r="M1855" s="82"/>
    </row>
    <row r="1856" spans="3:13" x14ac:dyDescent="0.25">
      <c r="C1856" s="80"/>
      <c r="D1856" s="60"/>
      <c r="E1856" s="56" t="e">
        <f>IF(OR(D1856="",#REF!=""),"",NETWORKDAYS(#REF!,D1856))</f>
        <v>#REF!</v>
      </c>
      <c r="F1856" s="98"/>
      <c r="G1856" s="57"/>
      <c r="H1856" s="59"/>
      <c r="I1856" s="57"/>
      <c r="J1856" s="32"/>
      <c r="K1856" s="32"/>
      <c r="L1856" s="32"/>
      <c r="M1856" s="82"/>
    </row>
    <row r="1857" spans="3:13" x14ac:dyDescent="0.25">
      <c r="C1857" s="80"/>
      <c r="D1857" s="60"/>
      <c r="E1857" s="56" t="e">
        <f>IF(OR(D1857="",#REF!=""),"",NETWORKDAYS(#REF!,D1857))</f>
        <v>#REF!</v>
      </c>
      <c r="F1857" s="98"/>
      <c r="G1857" s="57"/>
      <c r="H1857" s="59"/>
      <c r="I1857" s="57"/>
      <c r="J1857" s="32"/>
      <c r="K1857" s="32"/>
      <c r="L1857" s="32"/>
      <c r="M1857" s="82"/>
    </row>
    <row r="1858" spans="3:13" x14ac:dyDescent="0.25">
      <c r="C1858" s="80"/>
      <c r="D1858" s="60"/>
      <c r="E1858" s="56" t="e">
        <f>IF(OR(D1858="",#REF!=""),"",NETWORKDAYS(#REF!,D1858))</f>
        <v>#REF!</v>
      </c>
      <c r="F1858" s="98"/>
      <c r="G1858" s="57"/>
      <c r="H1858" s="59"/>
      <c r="I1858" s="57"/>
      <c r="J1858" s="32"/>
      <c r="K1858" s="32"/>
      <c r="L1858" s="32"/>
      <c r="M1858" s="82"/>
    </row>
    <row r="1859" spans="3:13" x14ac:dyDescent="0.25">
      <c r="C1859" s="80"/>
      <c r="D1859" s="60"/>
      <c r="E1859" s="56" t="e">
        <f>IF(OR(D1859="",#REF!=""),"",NETWORKDAYS(#REF!,D1859))</f>
        <v>#REF!</v>
      </c>
      <c r="F1859" s="98"/>
      <c r="G1859" s="57"/>
      <c r="H1859" s="59"/>
      <c r="I1859" s="57"/>
      <c r="J1859" s="32"/>
      <c r="K1859" s="32"/>
      <c r="L1859" s="32"/>
      <c r="M1859" s="82"/>
    </row>
    <row r="1860" spans="3:13" x14ac:dyDescent="0.25">
      <c r="C1860" s="80"/>
      <c r="D1860" s="60"/>
      <c r="E1860" s="56" t="e">
        <f>IF(OR(D1860="",#REF!=""),"",NETWORKDAYS(#REF!,D1860))</f>
        <v>#REF!</v>
      </c>
      <c r="F1860" s="98"/>
      <c r="G1860" s="57"/>
      <c r="H1860" s="59"/>
      <c r="I1860" s="57"/>
      <c r="J1860" s="32"/>
      <c r="K1860" s="32"/>
      <c r="L1860" s="32"/>
      <c r="M1860" s="82"/>
    </row>
    <row r="1861" spans="3:13" x14ac:dyDescent="0.25">
      <c r="C1861" s="80"/>
      <c r="D1861" s="60"/>
      <c r="E1861" s="56" t="e">
        <f>IF(OR(D1861="",#REF!=""),"",NETWORKDAYS(#REF!,D1861))</f>
        <v>#REF!</v>
      </c>
      <c r="F1861" s="98"/>
      <c r="G1861" s="57"/>
      <c r="H1861" s="59"/>
      <c r="I1861" s="57"/>
      <c r="J1861" s="32"/>
      <c r="K1861" s="32"/>
      <c r="L1861" s="32"/>
      <c r="M1861" s="82"/>
    </row>
    <row r="1862" spans="3:13" x14ac:dyDescent="0.25">
      <c r="C1862" s="80"/>
      <c r="D1862" s="60"/>
      <c r="E1862" s="56" t="e">
        <f>IF(OR(D1862="",#REF!=""),"",NETWORKDAYS(#REF!,D1862))</f>
        <v>#REF!</v>
      </c>
      <c r="F1862" s="98"/>
      <c r="G1862" s="57"/>
      <c r="H1862" s="59"/>
      <c r="I1862" s="57"/>
      <c r="J1862" s="32"/>
      <c r="K1862" s="32"/>
      <c r="L1862" s="32"/>
      <c r="M1862" s="82"/>
    </row>
    <row r="1863" spans="3:13" x14ac:dyDescent="0.25">
      <c r="C1863" s="80"/>
      <c r="D1863" s="60"/>
      <c r="E1863" s="56" t="e">
        <f>IF(OR(D1863="",#REF!=""),"",NETWORKDAYS(#REF!,D1863))</f>
        <v>#REF!</v>
      </c>
      <c r="F1863" s="98"/>
      <c r="G1863" s="57"/>
      <c r="H1863" s="59"/>
      <c r="I1863" s="57"/>
      <c r="J1863" s="32"/>
      <c r="K1863" s="32"/>
      <c r="L1863" s="32"/>
      <c r="M1863" s="82"/>
    </row>
    <row r="1864" spans="3:13" x14ac:dyDescent="0.25">
      <c r="C1864" s="80"/>
      <c r="D1864" s="60"/>
      <c r="E1864" s="56" t="e">
        <f>IF(OR(D1864="",#REF!=""),"",NETWORKDAYS(#REF!,D1864))</f>
        <v>#REF!</v>
      </c>
      <c r="F1864" s="98"/>
      <c r="G1864" s="57"/>
      <c r="H1864" s="59"/>
      <c r="I1864" s="57"/>
      <c r="J1864" s="32"/>
      <c r="K1864" s="32"/>
      <c r="L1864" s="32"/>
      <c r="M1864" s="82"/>
    </row>
    <row r="1865" spans="3:13" x14ac:dyDescent="0.25">
      <c r="C1865" s="80"/>
      <c r="D1865" s="60"/>
      <c r="E1865" s="56" t="e">
        <f>IF(OR(D1865="",#REF!=""),"",NETWORKDAYS(#REF!,D1865))</f>
        <v>#REF!</v>
      </c>
      <c r="F1865" s="98"/>
      <c r="G1865" s="57"/>
      <c r="H1865" s="59"/>
      <c r="I1865" s="57"/>
      <c r="J1865" s="32"/>
      <c r="K1865" s="32"/>
      <c r="L1865" s="32"/>
      <c r="M1865" s="82"/>
    </row>
    <row r="1866" spans="3:13" x14ac:dyDescent="0.25">
      <c r="C1866" s="80"/>
      <c r="D1866" s="60"/>
      <c r="E1866" s="56" t="e">
        <f>IF(OR(D1866="",#REF!=""),"",NETWORKDAYS(#REF!,D1866))</f>
        <v>#REF!</v>
      </c>
      <c r="F1866" s="98"/>
      <c r="G1866" s="57"/>
      <c r="H1866" s="59"/>
      <c r="I1866" s="57"/>
      <c r="J1866" s="32"/>
      <c r="K1866" s="32"/>
      <c r="L1866" s="32"/>
      <c r="M1866" s="82"/>
    </row>
    <row r="1867" spans="3:13" x14ac:dyDescent="0.25">
      <c r="C1867" s="80"/>
      <c r="D1867" s="60"/>
      <c r="E1867" s="56" t="e">
        <f>IF(OR(D1867="",#REF!=""),"",NETWORKDAYS(#REF!,D1867))</f>
        <v>#REF!</v>
      </c>
      <c r="F1867" s="98"/>
      <c r="G1867" s="57"/>
      <c r="H1867" s="59"/>
      <c r="I1867" s="57"/>
      <c r="J1867" s="32"/>
      <c r="K1867" s="32"/>
      <c r="L1867" s="32"/>
      <c r="M1867" s="82"/>
    </row>
    <row r="1868" spans="3:13" x14ac:dyDescent="0.25">
      <c r="C1868" s="80"/>
      <c r="D1868" s="60"/>
      <c r="E1868" s="56" t="e">
        <f>IF(OR(D1868="",#REF!=""),"",NETWORKDAYS(#REF!,D1868))</f>
        <v>#REF!</v>
      </c>
      <c r="F1868" s="98"/>
      <c r="G1868" s="57"/>
      <c r="H1868" s="59"/>
      <c r="I1868" s="57"/>
      <c r="J1868" s="32"/>
      <c r="K1868" s="32"/>
      <c r="L1868" s="32"/>
      <c r="M1868" s="82"/>
    </row>
    <row r="1869" spans="3:13" x14ac:dyDescent="0.25">
      <c r="C1869" s="80"/>
      <c r="D1869" s="60"/>
      <c r="E1869" s="56" t="e">
        <f>IF(OR(D1869="",#REF!=""),"",NETWORKDAYS(#REF!,D1869))</f>
        <v>#REF!</v>
      </c>
      <c r="F1869" s="98"/>
      <c r="G1869" s="57"/>
      <c r="H1869" s="59"/>
      <c r="I1869" s="57"/>
      <c r="J1869" s="32"/>
      <c r="K1869" s="32"/>
      <c r="L1869" s="32"/>
      <c r="M1869" s="82"/>
    </row>
    <row r="1870" spans="3:13" x14ac:dyDescent="0.25">
      <c r="C1870" s="80"/>
      <c r="D1870" s="60"/>
      <c r="E1870" s="56" t="e">
        <f>IF(OR(D1870="",#REF!=""),"",NETWORKDAYS(#REF!,D1870))</f>
        <v>#REF!</v>
      </c>
      <c r="F1870" s="98"/>
      <c r="G1870" s="57"/>
      <c r="H1870" s="59"/>
      <c r="I1870" s="57"/>
      <c r="J1870" s="32"/>
      <c r="K1870" s="32"/>
      <c r="L1870" s="32"/>
      <c r="M1870" s="82"/>
    </row>
    <row r="1871" spans="3:13" x14ac:dyDescent="0.25">
      <c r="C1871" s="80"/>
      <c r="D1871" s="60"/>
      <c r="E1871" s="56" t="e">
        <f>IF(OR(D1871="",#REF!=""),"",NETWORKDAYS(#REF!,D1871))</f>
        <v>#REF!</v>
      </c>
      <c r="F1871" s="98"/>
      <c r="G1871" s="57"/>
      <c r="H1871" s="59"/>
      <c r="I1871" s="57"/>
      <c r="J1871" s="32"/>
      <c r="K1871" s="32"/>
      <c r="L1871" s="32"/>
      <c r="M1871" s="82"/>
    </row>
    <row r="1872" spans="3:13" x14ac:dyDescent="0.25">
      <c r="C1872" s="80"/>
      <c r="D1872" s="60"/>
      <c r="E1872" s="56" t="e">
        <f>IF(OR(D1872="",#REF!=""),"",NETWORKDAYS(#REF!,D1872))</f>
        <v>#REF!</v>
      </c>
      <c r="F1872" s="98"/>
      <c r="G1872" s="57"/>
      <c r="H1872" s="59"/>
      <c r="I1872" s="57"/>
      <c r="J1872" s="32"/>
      <c r="K1872" s="32"/>
      <c r="L1872" s="32"/>
      <c r="M1872" s="82"/>
    </row>
    <row r="1873" spans="3:13" x14ac:dyDescent="0.25">
      <c r="C1873" s="80"/>
      <c r="D1873" s="60"/>
      <c r="E1873" s="56" t="e">
        <f>IF(OR(D1873="",#REF!=""),"",NETWORKDAYS(#REF!,D1873))</f>
        <v>#REF!</v>
      </c>
      <c r="F1873" s="98"/>
      <c r="G1873" s="57"/>
      <c r="H1873" s="59"/>
      <c r="I1873" s="57"/>
      <c r="J1873" s="32"/>
      <c r="K1873" s="32"/>
      <c r="L1873" s="32"/>
      <c r="M1873" s="82"/>
    </row>
    <row r="1874" spans="3:13" x14ac:dyDescent="0.25">
      <c r="C1874" s="80"/>
      <c r="D1874" s="60"/>
      <c r="E1874" s="56" t="e">
        <f>IF(OR(D1874="",#REF!=""),"",NETWORKDAYS(#REF!,D1874))</f>
        <v>#REF!</v>
      </c>
      <c r="F1874" s="98"/>
      <c r="G1874" s="57"/>
      <c r="H1874" s="59"/>
      <c r="I1874" s="57"/>
      <c r="J1874" s="32"/>
      <c r="K1874" s="32"/>
      <c r="L1874" s="32"/>
      <c r="M1874" s="82"/>
    </row>
    <row r="1875" spans="3:13" x14ac:dyDescent="0.25">
      <c r="C1875" s="80"/>
      <c r="D1875" s="60"/>
      <c r="E1875" s="56" t="e">
        <f>IF(OR(D1875="",#REF!=""),"",NETWORKDAYS(#REF!,D1875))</f>
        <v>#REF!</v>
      </c>
      <c r="F1875" s="98"/>
      <c r="G1875" s="57"/>
      <c r="H1875" s="59"/>
      <c r="I1875" s="57"/>
      <c r="J1875" s="32"/>
      <c r="K1875" s="32"/>
      <c r="L1875" s="32"/>
      <c r="M1875" s="82"/>
    </row>
    <row r="1876" spans="3:13" x14ac:dyDescent="0.25">
      <c r="C1876" s="80"/>
      <c r="D1876" s="60"/>
      <c r="E1876" s="56" t="e">
        <f>IF(OR(D1876="",#REF!=""),"",NETWORKDAYS(#REF!,D1876))</f>
        <v>#REF!</v>
      </c>
      <c r="F1876" s="98"/>
      <c r="G1876" s="57"/>
      <c r="H1876" s="59"/>
      <c r="I1876" s="57"/>
      <c r="J1876" s="32"/>
      <c r="K1876" s="32"/>
      <c r="L1876" s="32"/>
      <c r="M1876" s="82"/>
    </row>
    <row r="1877" spans="3:13" x14ac:dyDescent="0.25">
      <c r="C1877" s="80"/>
      <c r="D1877" s="60"/>
      <c r="E1877" s="56" t="e">
        <f>IF(OR(D1877="",#REF!=""),"",NETWORKDAYS(#REF!,D1877))</f>
        <v>#REF!</v>
      </c>
      <c r="F1877" s="98"/>
      <c r="G1877" s="57"/>
      <c r="H1877" s="59"/>
      <c r="I1877" s="57"/>
      <c r="J1877" s="32"/>
      <c r="K1877" s="32"/>
      <c r="L1877" s="32"/>
      <c r="M1877" s="82"/>
    </row>
    <row r="1878" spans="3:13" x14ac:dyDescent="0.25">
      <c r="C1878" s="80"/>
      <c r="D1878" s="60"/>
      <c r="E1878" s="56" t="e">
        <f>IF(OR(D1878="",#REF!=""),"",NETWORKDAYS(#REF!,D1878))</f>
        <v>#REF!</v>
      </c>
      <c r="F1878" s="98"/>
      <c r="G1878" s="57"/>
      <c r="H1878" s="59"/>
      <c r="I1878" s="57"/>
      <c r="J1878" s="32"/>
      <c r="K1878" s="32"/>
      <c r="L1878" s="32"/>
      <c r="M1878" s="82"/>
    </row>
    <row r="1879" spans="3:13" x14ac:dyDescent="0.25">
      <c r="C1879" s="80"/>
      <c r="D1879" s="60"/>
      <c r="E1879" s="56" t="e">
        <f>IF(OR(D1879="",#REF!=""),"",NETWORKDAYS(#REF!,D1879))</f>
        <v>#REF!</v>
      </c>
      <c r="F1879" s="98"/>
      <c r="G1879" s="57"/>
      <c r="H1879" s="59"/>
      <c r="I1879" s="57"/>
      <c r="J1879" s="32"/>
      <c r="K1879" s="32"/>
      <c r="L1879" s="32"/>
      <c r="M1879" s="82"/>
    </row>
    <row r="1880" spans="3:13" x14ac:dyDescent="0.25">
      <c r="C1880" s="80"/>
      <c r="D1880" s="60"/>
      <c r="E1880" s="56" t="e">
        <f>IF(OR(D1880="",#REF!=""),"",NETWORKDAYS(#REF!,D1880))</f>
        <v>#REF!</v>
      </c>
      <c r="F1880" s="98"/>
      <c r="G1880" s="57"/>
      <c r="H1880" s="59"/>
      <c r="I1880" s="57"/>
      <c r="J1880" s="32"/>
      <c r="K1880" s="32"/>
      <c r="L1880" s="32"/>
      <c r="M1880" s="82"/>
    </row>
    <row r="1881" spans="3:13" x14ac:dyDescent="0.25">
      <c r="C1881" s="80"/>
      <c r="D1881" s="60"/>
      <c r="E1881" s="56" t="e">
        <f>IF(OR(D1881="",#REF!=""),"",NETWORKDAYS(#REF!,D1881))</f>
        <v>#REF!</v>
      </c>
      <c r="F1881" s="98"/>
      <c r="G1881" s="57"/>
      <c r="H1881" s="59"/>
      <c r="I1881" s="57"/>
      <c r="J1881" s="32"/>
      <c r="K1881" s="32"/>
      <c r="L1881" s="32"/>
      <c r="M1881" s="82"/>
    </row>
    <row r="1882" spans="3:13" x14ac:dyDescent="0.25">
      <c r="C1882" s="80"/>
      <c r="D1882" s="60"/>
      <c r="E1882" s="56" t="e">
        <f>IF(OR(D1882="",#REF!=""),"",NETWORKDAYS(#REF!,D1882))</f>
        <v>#REF!</v>
      </c>
      <c r="F1882" s="98"/>
      <c r="G1882" s="57"/>
      <c r="H1882" s="59"/>
      <c r="I1882" s="57"/>
      <c r="J1882" s="32"/>
      <c r="K1882" s="32"/>
      <c r="L1882" s="32"/>
      <c r="M1882" s="82"/>
    </row>
    <row r="1883" spans="3:13" x14ac:dyDescent="0.25">
      <c r="C1883" s="80"/>
      <c r="D1883" s="60"/>
      <c r="E1883" s="56" t="e">
        <f>IF(OR(D1883="",#REF!=""),"",NETWORKDAYS(#REF!,D1883))</f>
        <v>#REF!</v>
      </c>
      <c r="F1883" s="98"/>
      <c r="G1883" s="57"/>
      <c r="H1883" s="59"/>
      <c r="I1883" s="57"/>
      <c r="J1883" s="32"/>
      <c r="K1883" s="32"/>
      <c r="L1883" s="32"/>
      <c r="M1883" s="82"/>
    </row>
    <row r="1884" spans="3:13" x14ac:dyDescent="0.25">
      <c r="C1884" s="80"/>
      <c r="D1884" s="60"/>
      <c r="E1884" s="56" t="e">
        <f>IF(OR(D1884="",#REF!=""),"",NETWORKDAYS(#REF!,D1884))</f>
        <v>#REF!</v>
      </c>
      <c r="F1884" s="98"/>
      <c r="G1884" s="57"/>
      <c r="H1884" s="59"/>
      <c r="I1884" s="57"/>
      <c r="J1884" s="32"/>
      <c r="K1884" s="32"/>
      <c r="L1884" s="32"/>
      <c r="M1884" s="82"/>
    </row>
    <row r="1885" spans="3:13" x14ac:dyDescent="0.25">
      <c r="C1885" s="80"/>
      <c r="D1885" s="60"/>
      <c r="E1885" s="56" t="e">
        <f>IF(OR(D1885="",#REF!=""),"",NETWORKDAYS(#REF!,D1885))</f>
        <v>#REF!</v>
      </c>
      <c r="F1885" s="98"/>
      <c r="G1885" s="57"/>
      <c r="H1885" s="59"/>
      <c r="I1885" s="57"/>
      <c r="J1885" s="32"/>
      <c r="K1885" s="32"/>
      <c r="L1885" s="32"/>
      <c r="M1885" s="82"/>
    </row>
    <row r="1886" spans="3:13" x14ac:dyDescent="0.25">
      <c r="C1886" s="80"/>
      <c r="D1886" s="60"/>
      <c r="E1886" s="56" t="e">
        <f>IF(OR(D1886="",#REF!=""),"",NETWORKDAYS(#REF!,D1886))</f>
        <v>#REF!</v>
      </c>
      <c r="F1886" s="98"/>
      <c r="G1886" s="57"/>
      <c r="H1886" s="59"/>
      <c r="I1886" s="57"/>
      <c r="J1886" s="32"/>
      <c r="K1886" s="32"/>
      <c r="L1886" s="32"/>
      <c r="M1886" s="82"/>
    </row>
    <row r="1887" spans="3:13" x14ac:dyDescent="0.25">
      <c r="C1887" s="80"/>
      <c r="D1887" s="60"/>
      <c r="E1887" s="56" t="e">
        <f>IF(OR(D1887="",#REF!=""),"",NETWORKDAYS(#REF!,D1887))</f>
        <v>#REF!</v>
      </c>
      <c r="F1887" s="98"/>
      <c r="G1887" s="57"/>
      <c r="H1887" s="59"/>
      <c r="I1887" s="57"/>
      <c r="J1887" s="32"/>
      <c r="K1887" s="32"/>
      <c r="L1887" s="32"/>
      <c r="M1887" s="82"/>
    </row>
    <row r="1888" spans="3:13" x14ac:dyDescent="0.25">
      <c r="C1888" s="80"/>
      <c r="D1888" s="60"/>
      <c r="E1888" s="56" t="e">
        <f>IF(OR(D1888="",#REF!=""),"",NETWORKDAYS(#REF!,D1888))</f>
        <v>#REF!</v>
      </c>
      <c r="F1888" s="98"/>
      <c r="G1888" s="57"/>
      <c r="H1888" s="59"/>
      <c r="I1888" s="57"/>
      <c r="J1888" s="32"/>
      <c r="K1888" s="32"/>
      <c r="L1888" s="32"/>
      <c r="M1888" s="82"/>
    </row>
    <row r="1889" spans="3:13" x14ac:dyDescent="0.25">
      <c r="C1889" s="80"/>
      <c r="D1889" s="60"/>
      <c r="E1889" s="56" t="e">
        <f>IF(OR(D1889="",#REF!=""),"",NETWORKDAYS(#REF!,D1889))</f>
        <v>#REF!</v>
      </c>
      <c r="F1889" s="98"/>
      <c r="G1889" s="57"/>
      <c r="H1889" s="59"/>
      <c r="I1889" s="57"/>
      <c r="J1889" s="32"/>
      <c r="K1889" s="32"/>
      <c r="L1889" s="32"/>
      <c r="M1889" s="82"/>
    </row>
    <row r="1890" spans="3:13" x14ac:dyDescent="0.25">
      <c r="C1890" s="80"/>
      <c r="D1890" s="60"/>
      <c r="E1890" s="56" t="e">
        <f>IF(OR(D1890="",#REF!=""),"",NETWORKDAYS(#REF!,D1890))</f>
        <v>#REF!</v>
      </c>
      <c r="F1890" s="98"/>
      <c r="G1890" s="57"/>
      <c r="H1890" s="59"/>
      <c r="I1890" s="57"/>
      <c r="J1890" s="32"/>
      <c r="K1890" s="32"/>
      <c r="L1890" s="32"/>
      <c r="M1890" s="82"/>
    </row>
    <row r="1891" spans="3:13" x14ac:dyDescent="0.25">
      <c r="C1891" s="80"/>
      <c r="D1891" s="60"/>
      <c r="E1891" s="56" t="e">
        <f>IF(OR(D1891="",#REF!=""),"",NETWORKDAYS(#REF!,D1891))</f>
        <v>#REF!</v>
      </c>
      <c r="F1891" s="98"/>
      <c r="G1891" s="57"/>
      <c r="H1891" s="59"/>
      <c r="I1891" s="57"/>
      <c r="J1891" s="32"/>
      <c r="K1891" s="32"/>
      <c r="L1891" s="32"/>
      <c r="M1891" s="82"/>
    </row>
    <row r="1892" spans="3:13" x14ac:dyDescent="0.25">
      <c r="C1892" s="80"/>
      <c r="D1892" s="60"/>
      <c r="E1892" s="56" t="e">
        <f>IF(OR(D1892="",#REF!=""),"",NETWORKDAYS(#REF!,D1892))</f>
        <v>#REF!</v>
      </c>
      <c r="F1892" s="98"/>
      <c r="G1892" s="57"/>
      <c r="H1892" s="59"/>
      <c r="I1892" s="57"/>
      <c r="J1892" s="32"/>
      <c r="K1892" s="32"/>
      <c r="L1892" s="32"/>
      <c r="M1892" s="82"/>
    </row>
    <row r="1893" spans="3:13" x14ac:dyDescent="0.25">
      <c r="C1893" s="80"/>
      <c r="D1893" s="60"/>
      <c r="E1893" s="56" t="e">
        <f>IF(OR(D1893="",#REF!=""),"",NETWORKDAYS(#REF!,D1893))</f>
        <v>#REF!</v>
      </c>
      <c r="F1893" s="98"/>
      <c r="G1893" s="57"/>
      <c r="H1893" s="59"/>
      <c r="I1893" s="57"/>
      <c r="J1893" s="32"/>
      <c r="K1893" s="32"/>
      <c r="L1893" s="32"/>
      <c r="M1893" s="82"/>
    </row>
    <row r="1894" spans="3:13" x14ac:dyDescent="0.25">
      <c r="C1894" s="80"/>
      <c r="D1894" s="60"/>
      <c r="E1894" s="56" t="e">
        <f>IF(OR(D1894="",#REF!=""),"",NETWORKDAYS(#REF!,D1894))</f>
        <v>#REF!</v>
      </c>
      <c r="F1894" s="98"/>
      <c r="G1894" s="57"/>
      <c r="H1894" s="59"/>
      <c r="I1894" s="57"/>
      <c r="J1894" s="32"/>
      <c r="K1894" s="32"/>
      <c r="L1894" s="32"/>
      <c r="M1894" s="82"/>
    </row>
    <row r="1895" spans="3:13" x14ac:dyDescent="0.25">
      <c r="C1895" s="80"/>
      <c r="D1895" s="60"/>
      <c r="E1895" s="56" t="e">
        <f>IF(OR(D1895="",#REF!=""),"",NETWORKDAYS(#REF!,D1895))</f>
        <v>#REF!</v>
      </c>
      <c r="F1895" s="98"/>
      <c r="G1895" s="57"/>
      <c r="H1895" s="59"/>
      <c r="I1895" s="57"/>
      <c r="J1895" s="32"/>
      <c r="K1895" s="32"/>
      <c r="L1895" s="32"/>
      <c r="M1895" s="82"/>
    </row>
    <row r="1896" spans="3:13" x14ac:dyDescent="0.25">
      <c r="C1896" s="80"/>
      <c r="D1896" s="60"/>
      <c r="E1896" s="56" t="e">
        <f>IF(OR(D1896="",#REF!=""),"",NETWORKDAYS(#REF!,D1896))</f>
        <v>#REF!</v>
      </c>
      <c r="F1896" s="98"/>
      <c r="G1896" s="57"/>
      <c r="H1896" s="59"/>
      <c r="I1896" s="57"/>
      <c r="J1896" s="32"/>
      <c r="K1896" s="32"/>
      <c r="L1896" s="32"/>
      <c r="M1896" s="82"/>
    </row>
    <row r="1897" spans="3:13" x14ac:dyDescent="0.25">
      <c r="C1897" s="80"/>
      <c r="D1897" s="60"/>
      <c r="E1897" s="56" t="e">
        <f>IF(OR(D1897="",#REF!=""),"",NETWORKDAYS(#REF!,D1897))</f>
        <v>#REF!</v>
      </c>
      <c r="F1897" s="98"/>
      <c r="G1897" s="57"/>
      <c r="H1897" s="59"/>
      <c r="I1897" s="57"/>
      <c r="J1897" s="32"/>
      <c r="K1897" s="32"/>
      <c r="L1897" s="32"/>
      <c r="M1897" s="82"/>
    </row>
    <row r="1898" spans="3:13" x14ac:dyDescent="0.25">
      <c r="C1898" s="80"/>
      <c r="D1898" s="60"/>
      <c r="E1898" s="56" t="e">
        <f>IF(OR(D1898="",#REF!=""),"",NETWORKDAYS(#REF!,D1898))</f>
        <v>#REF!</v>
      </c>
      <c r="F1898" s="98"/>
      <c r="G1898" s="57"/>
      <c r="H1898" s="59"/>
      <c r="I1898" s="57"/>
      <c r="J1898" s="32"/>
      <c r="K1898" s="32"/>
      <c r="L1898" s="32"/>
      <c r="M1898" s="82"/>
    </row>
    <row r="1899" spans="3:13" x14ac:dyDescent="0.25">
      <c r="C1899" s="80"/>
      <c r="D1899" s="60"/>
      <c r="E1899" s="56" t="e">
        <f>IF(OR(D1899="",#REF!=""),"",NETWORKDAYS(#REF!,D1899))</f>
        <v>#REF!</v>
      </c>
      <c r="F1899" s="98"/>
      <c r="G1899" s="57"/>
      <c r="H1899" s="59"/>
      <c r="I1899" s="57"/>
      <c r="J1899" s="32"/>
      <c r="K1899" s="32"/>
      <c r="L1899" s="32"/>
      <c r="M1899" s="82"/>
    </row>
    <row r="1900" spans="3:13" x14ac:dyDescent="0.25">
      <c r="C1900" s="80"/>
      <c r="D1900" s="60"/>
      <c r="E1900" s="56" t="e">
        <f>IF(OR(D1900="",#REF!=""),"",NETWORKDAYS(#REF!,D1900))</f>
        <v>#REF!</v>
      </c>
      <c r="F1900" s="98"/>
      <c r="G1900" s="57"/>
      <c r="H1900" s="59"/>
      <c r="I1900" s="57"/>
      <c r="J1900" s="32"/>
      <c r="K1900" s="32"/>
      <c r="L1900" s="32"/>
      <c r="M1900" s="82"/>
    </row>
    <row r="1901" spans="3:13" x14ac:dyDescent="0.25">
      <c r="C1901" s="80"/>
      <c r="D1901" s="60"/>
      <c r="E1901" s="56" t="e">
        <f>IF(OR(D1901="",#REF!=""),"",NETWORKDAYS(#REF!,D1901))</f>
        <v>#REF!</v>
      </c>
      <c r="F1901" s="98"/>
      <c r="G1901" s="57"/>
      <c r="H1901" s="59"/>
      <c r="I1901" s="57"/>
      <c r="J1901" s="32"/>
      <c r="K1901" s="32"/>
      <c r="L1901" s="32"/>
      <c r="M1901" s="82"/>
    </row>
    <row r="1902" spans="3:13" x14ac:dyDescent="0.25">
      <c r="C1902" s="80"/>
      <c r="D1902" s="60"/>
      <c r="E1902" s="56" t="e">
        <f>IF(OR(D1902="",#REF!=""),"",NETWORKDAYS(#REF!,D1902))</f>
        <v>#REF!</v>
      </c>
      <c r="F1902" s="98"/>
      <c r="G1902" s="57"/>
      <c r="H1902" s="59"/>
      <c r="I1902" s="57"/>
      <c r="J1902" s="32"/>
      <c r="K1902" s="32"/>
      <c r="L1902" s="32"/>
      <c r="M1902" s="82"/>
    </row>
    <row r="1903" spans="3:13" x14ac:dyDescent="0.25">
      <c r="C1903" s="80"/>
      <c r="D1903" s="60"/>
      <c r="E1903" s="56" t="e">
        <f>IF(OR(D1903="",#REF!=""),"",NETWORKDAYS(#REF!,D1903))</f>
        <v>#REF!</v>
      </c>
      <c r="F1903" s="98"/>
      <c r="G1903" s="57"/>
      <c r="H1903" s="59"/>
      <c r="I1903" s="57"/>
      <c r="J1903" s="32"/>
      <c r="K1903" s="32"/>
      <c r="L1903" s="32"/>
      <c r="M1903" s="82"/>
    </row>
    <row r="1904" spans="3:13" x14ac:dyDescent="0.25">
      <c r="C1904" s="80"/>
      <c r="D1904" s="60"/>
      <c r="E1904" s="56" t="e">
        <f>IF(OR(D1904="",#REF!=""),"",NETWORKDAYS(#REF!,D1904))</f>
        <v>#REF!</v>
      </c>
      <c r="F1904" s="98"/>
      <c r="G1904" s="57"/>
      <c r="H1904" s="59"/>
      <c r="I1904" s="57"/>
      <c r="J1904" s="32"/>
      <c r="K1904" s="32"/>
      <c r="L1904" s="32"/>
      <c r="M1904" s="82"/>
    </row>
    <row r="1905" spans="3:13" x14ac:dyDescent="0.25">
      <c r="C1905" s="80"/>
      <c r="D1905" s="60"/>
      <c r="E1905" s="56" t="e">
        <f>IF(OR(D1905="",#REF!=""),"",NETWORKDAYS(#REF!,D1905))</f>
        <v>#REF!</v>
      </c>
      <c r="F1905" s="98"/>
      <c r="G1905" s="57"/>
      <c r="H1905" s="59"/>
      <c r="I1905" s="57"/>
      <c r="J1905" s="32"/>
      <c r="K1905" s="32"/>
      <c r="L1905" s="32"/>
      <c r="M1905" s="82"/>
    </row>
    <row r="1906" spans="3:13" x14ac:dyDescent="0.25">
      <c r="C1906" s="80"/>
      <c r="D1906" s="60"/>
      <c r="E1906" s="56" t="e">
        <f>IF(OR(D1906="",#REF!=""),"",NETWORKDAYS(#REF!,D1906))</f>
        <v>#REF!</v>
      </c>
      <c r="F1906" s="98"/>
      <c r="G1906" s="57"/>
      <c r="H1906" s="59"/>
      <c r="I1906" s="57"/>
      <c r="J1906" s="32"/>
      <c r="K1906" s="32"/>
      <c r="L1906" s="32"/>
      <c r="M1906" s="82"/>
    </row>
    <row r="1907" spans="3:13" x14ac:dyDescent="0.25">
      <c r="C1907" s="80"/>
      <c r="D1907" s="60"/>
      <c r="E1907" s="56" t="e">
        <f>IF(OR(D1907="",#REF!=""),"",NETWORKDAYS(#REF!,D1907))</f>
        <v>#REF!</v>
      </c>
      <c r="F1907" s="98"/>
      <c r="G1907" s="57"/>
      <c r="H1907" s="59"/>
      <c r="I1907" s="57"/>
      <c r="J1907" s="32"/>
      <c r="K1907" s="32"/>
      <c r="L1907" s="32"/>
      <c r="M1907" s="82"/>
    </row>
    <row r="1908" spans="3:13" x14ac:dyDescent="0.25">
      <c r="C1908" s="80"/>
      <c r="D1908" s="60"/>
      <c r="E1908" s="56" t="e">
        <f>IF(OR(D1908="",#REF!=""),"",NETWORKDAYS(#REF!,D1908))</f>
        <v>#REF!</v>
      </c>
      <c r="F1908" s="98"/>
      <c r="G1908" s="57"/>
      <c r="H1908" s="59"/>
      <c r="I1908" s="57"/>
      <c r="J1908" s="32"/>
      <c r="K1908" s="32"/>
      <c r="L1908" s="32"/>
      <c r="M1908" s="82"/>
    </row>
    <row r="1909" spans="3:13" x14ac:dyDescent="0.25">
      <c r="C1909" s="80"/>
      <c r="D1909" s="60"/>
      <c r="E1909" s="56" t="e">
        <f>IF(OR(D1909="",#REF!=""),"",NETWORKDAYS(#REF!,D1909))</f>
        <v>#REF!</v>
      </c>
      <c r="F1909" s="98"/>
      <c r="G1909" s="57"/>
      <c r="H1909" s="59"/>
      <c r="I1909" s="57"/>
      <c r="J1909" s="32"/>
      <c r="K1909" s="32"/>
      <c r="L1909" s="32"/>
      <c r="M1909" s="82"/>
    </row>
    <row r="1910" spans="3:13" x14ac:dyDescent="0.25">
      <c r="C1910" s="80"/>
      <c r="D1910" s="60"/>
      <c r="E1910" s="56" t="e">
        <f>IF(OR(D1910="",#REF!=""),"",NETWORKDAYS(#REF!,D1910))</f>
        <v>#REF!</v>
      </c>
      <c r="F1910" s="98"/>
      <c r="G1910" s="57"/>
      <c r="H1910" s="59"/>
      <c r="I1910" s="57"/>
      <c r="J1910" s="32"/>
      <c r="K1910" s="32"/>
      <c r="L1910" s="32"/>
      <c r="M1910" s="82"/>
    </row>
    <row r="1911" spans="3:13" x14ac:dyDescent="0.25">
      <c r="C1911" s="80"/>
      <c r="D1911" s="60"/>
      <c r="E1911" s="56" t="e">
        <f>IF(OR(D1911="",#REF!=""),"",NETWORKDAYS(#REF!,D1911))</f>
        <v>#REF!</v>
      </c>
      <c r="F1911" s="98"/>
      <c r="G1911" s="57"/>
      <c r="H1911" s="59"/>
      <c r="I1911" s="57"/>
      <c r="J1911" s="32"/>
      <c r="K1911" s="32"/>
      <c r="L1911" s="32"/>
      <c r="M1911" s="82"/>
    </row>
    <row r="1912" spans="3:13" x14ac:dyDescent="0.25">
      <c r="C1912" s="80"/>
      <c r="D1912" s="60"/>
      <c r="E1912" s="56" t="e">
        <f>IF(OR(D1912="",#REF!=""),"",NETWORKDAYS(#REF!,D1912))</f>
        <v>#REF!</v>
      </c>
      <c r="F1912" s="98"/>
      <c r="G1912" s="57"/>
      <c r="H1912" s="59"/>
      <c r="I1912" s="57"/>
      <c r="J1912" s="32"/>
      <c r="K1912" s="32"/>
      <c r="L1912" s="32"/>
      <c r="M1912" s="82"/>
    </row>
    <row r="1913" spans="3:13" x14ac:dyDescent="0.25">
      <c r="C1913" s="80"/>
      <c r="D1913" s="60"/>
      <c r="E1913" s="56" t="e">
        <f>IF(OR(D1913="",#REF!=""),"",NETWORKDAYS(#REF!,D1913))</f>
        <v>#REF!</v>
      </c>
      <c r="F1913" s="98"/>
      <c r="G1913" s="57"/>
      <c r="H1913" s="59"/>
      <c r="I1913" s="57"/>
      <c r="J1913" s="32"/>
      <c r="K1913" s="32"/>
      <c r="L1913" s="32"/>
      <c r="M1913" s="82"/>
    </row>
    <row r="1914" spans="3:13" x14ac:dyDescent="0.25">
      <c r="C1914" s="80"/>
      <c r="D1914" s="60"/>
      <c r="E1914" s="56" t="e">
        <f>IF(OR(D1914="",#REF!=""),"",NETWORKDAYS(#REF!,D1914))</f>
        <v>#REF!</v>
      </c>
      <c r="F1914" s="98"/>
      <c r="G1914" s="57"/>
      <c r="H1914" s="59"/>
      <c r="I1914" s="57"/>
      <c r="J1914" s="32"/>
      <c r="K1914" s="32"/>
      <c r="L1914" s="32"/>
      <c r="M1914" s="82"/>
    </row>
    <row r="1915" spans="3:13" x14ac:dyDescent="0.25">
      <c r="C1915" s="80"/>
      <c r="D1915" s="60"/>
      <c r="E1915" s="56" t="e">
        <f>IF(OR(D1915="",#REF!=""),"",NETWORKDAYS(#REF!,D1915))</f>
        <v>#REF!</v>
      </c>
      <c r="F1915" s="98"/>
      <c r="G1915" s="57"/>
      <c r="H1915" s="59"/>
      <c r="I1915" s="57"/>
      <c r="J1915" s="32"/>
      <c r="K1915" s="32"/>
      <c r="L1915" s="32"/>
      <c r="M1915" s="82"/>
    </row>
    <row r="1916" spans="3:13" x14ac:dyDescent="0.25">
      <c r="C1916" s="80"/>
      <c r="D1916" s="60"/>
      <c r="E1916" s="56" t="e">
        <f>IF(OR(D1916="",#REF!=""),"",NETWORKDAYS(#REF!,D1916))</f>
        <v>#REF!</v>
      </c>
      <c r="F1916" s="98"/>
      <c r="G1916" s="57"/>
      <c r="H1916" s="59"/>
      <c r="I1916" s="57"/>
      <c r="J1916" s="32"/>
      <c r="K1916" s="32"/>
      <c r="L1916" s="32"/>
      <c r="M1916" s="82"/>
    </row>
    <row r="1917" spans="3:13" x14ac:dyDescent="0.25">
      <c r="C1917" s="80"/>
      <c r="D1917" s="60"/>
      <c r="E1917" s="56" t="e">
        <f>IF(OR(D1917="",#REF!=""),"",NETWORKDAYS(#REF!,D1917))</f>
        <v>#REF!</v>
      </c>
      <c r="F1917" s="98"/>
      <c r="G1917" s="57"/>
      <c r="H1917" s="59"/>
      <c r="I1917" s="57"/>
      <c r="J1917" s="32"/>
      <c r="K1917" s="32"/>
      <c r="L1917" s="32"/>
      <c r="M1917" s="82"/>
    </row>
    <row r="1918" spans="3:13" x14ac:dyDescent="0.25">
      <c r="C1918" s="80"/>
      <c r="D1918" s="60"/>
      <c r="E1918" s="56" t="e">
        <f>IF(OR(D1918="",#REF!=""),"",NETWORKDAYS(#REF!,D1918))</f>
        <v>#REF!</v>
      </c>
      <c r="F1918" s="98"/>
      <c r="G1918" s="57"/>
      <c r="H1918" s="59"/>
      <c r="I1918" s="57"/>
      <c r="J1918" s="32"/>
      <c r="K1918" s="32"/>
      <c r="L1918" s="32"/>
      <c r="M1918" s="82"/>
    </row>
    <row r="1919" spans="3:13" x14ac:dyDescent="0.25">
      <c r="C1919" s="80"/>
      <c r="D1919" s="60"/>
      <c r="E1919" s="56" t="e">
        <f>IF(OR(D1919="",#REF!=""),"",NETWORKDAYS(#REF!,D1919))</f>
        <v>#REF!</v>
      </c>
      <c r="F1919" s="98"/>
      <c r="G1919" s="57"/>
      <c r="H1919" s="59"/>
      <c r="I1919" s="57"/>
      <c r="J1919" s="32"/>
      <c r="K1919" s="32"/>
      <c r="L1919" s="32"/>
      <c r="M1919" s="82"/>
    </row>
    <row r="1920" spans="3:13" x14ac:dyDescent="0.25">
      <c r="C1920" s="80"/>
      <c r="D1920" s="60"/>
      <c r="E1920" s="56" t="e">
        <f>IF(OR(D1920="",#REF!=""),"",NETWORKDAYS(#REF!,D1920))</f>
        <v>#REF!</v>
      </c>
      <c r="F1920" s="98"/>
      <c r="G1920" s="57"/>
      <c r="H1920" s="59"/>
      <c r="I1920" s="57"/>
      <c r="J1920" s="32"/>
      <c r="K1920" s="32"/>
      <c r="L1920" s="32"/>
      <c r="M1920" s="82"/>
    </row>
    <row r="1921" spans="3:15" x14ac:dyDescent="0.25">
      <c r="C1921" s="80"/>
      <c r="D1921" s="60"/>
      <c r="E1921" s="56" t="e">
        <f>IF(OR(D1921="",#REF!=""),"",NETWORKDAYS(#REF!,D1921))</f>
        <v>#REF!</v>
      </c>
      <c r="F1921" s="98"/>
      <c r="G1921" s="57"/>
      <c r="H1921" s="59"/>
      <c r="I1921" s="57"/>
      <c r="J1921" s="32"/>
      <c r="K1921" s="32"/>
      <c r="L1921" s="32"/>
      <c r="M1921" s="82"/>
    </row>
    <row r="1922" spans="3:15" x14ac:dyDescent="0.25">
      <c r="C1922" s="80"/>
      <c r="D1922" s="60"/>
      <c r="E1922" s="56" t="e">
        <f>IF(OR(D1922="",#REF!=""),"",NETWORKDAYS(#REF!,D1922))</f>
        <v>#REF!</v>
      </c>
      <c r="F1922" s="98"/>
      <c r="G1922" s="57"/>
      <c r="H1922" s="59"/>
      <c r="I1922" s="57"/>
      <c r="J1922" s="32"/>
      <c r="K1922" s="32"/>
      <c r="L1922" s="32"/>
      <c r="M1922" s="82"/>
      <c r="N1922" s="55"/>
      <c r="O1922" s="12"/>
    </row>
    <row r="1923" spans="3:15" x14ac:dyDescent="0.25">
      <c r="C1923" s="80"/>
      <c r="D1923" s="60"/>
      <c r="E1923" s="56" t="e">
        <f>IF(OR(D1923="",#REF!=""),"",NETWORKDAYS(#REF!,D1923))</f>
        <v>#REF!</v>
      </c>
      <c r="F1923" s="98"/>
      <c r="G1923" s="57"/>
      <c r="H1923" s="59"/>
      <c r="I1923" s="57"/>
      <c r="J1923" s="32"/>
      <c r="K1923" s="32"/>
      <c r="L1923" s="32"/>
      <c r="M1923" s="82"/>
    </row>
    <row r="1924" spans="3:15" x14ac:dyDescent="0.25">
      <c r="C1924" s="80"/>
      <c r="D1924" s="60"/>
      <c r="E1924" s="56" t="e">
        <f>IF(OR(D1924="",#REF!=""),"",NETWORKDAYS(#REF!,D1924))</f>
        <v>#REF!</v>
      </c>
      <c r="F1924" s="98"/>
      <c r="G1924" s="57"/>
      <c r="H1924" s="59"/>
      <c r="I1924" s="57"/>
      <c r="J1924" s="32"/>
      <c r="K1924" s="32"/>
      <c r="L1924" s="32"/>
      <c r="M1924" s="82"/>
    </row>
    <row r="1925" spans="3:15" x14ac:dyDescent="0.25">
      <c r="C1925" s="80"/>
      <c r="D1925" s="60"/>
      <c r="E1925" s="56" t="e">
        <f>IF(OR(D1925="",#REF!=""),"",NETWORKDAYS(#REF!,D1925))</f>
        <v>#REF!</v>
      </c>
      <c r="F1925" s="98"/>
      <c r="G1925" s="57"/>
      <c r="H1925" s="59"/>
      <c r="I1925" s="57"/>
      <c r="J1925" s="32"/>
      <c r="K1925" s="32"/>
      <c r="L1925" s="32"/>
      <c r="M1925" s="82"/>
    </row>
    <row r="1926" spans="3:15" x14ac:dyDescent="0.25">
      <c r="C1926" s="80"/>
      <c r="D1926" s="60"/>
      <c r="E1926" s="56" t="e">
        <f>IF(OR(D1926="",#REF!=""),"",NETWORKDAYS(#REF!,D1926))</f>
        <v>#REF!</v>
      </c>
      <c r="F1926" s="98"/>
      <c r="G1926" s="57"/>
      <c r="H1926" s="59"/>
      <c r="I1926" s="57"/>
      <c r="J1926" s="32"/>
      <c r="K1926" s="32"/>
      <c r="L1926" s="32"/>
      <c r="M1926" s="82"/>
    </row>
    <row r="1927" spans="3:15" x14ac:dyDescent="0.25">
      <c r="C1927" s="80"/>
      <c r="D1927" s="60"/>
      <c r="E1927" s="56" t="e">
        <f>IF(OR(D1927="",#REF!=""),"",NETWORKDAYS(#REF!,D1927))</f>
        <v>#REF!</v>
      </c>
      <c r="F1927" s="98"/>
      <c r="G1927" s="57"/>
      <c r="H1927" s="59"/>
      <c r="I1927" s="57"/>
      <c r="J1927" s="32"/>
      <c r="K1927" s="32"/>
      <c r="L1927" s="32"/>
      <c r="M1927" s="82"/>
    </row>
    <row r="1928" spans="3:15" x14ac:dyDescent="0.25">
      <c r="C1928" s="80"/>
      <c r="D1928" s="60"/>
      <c r="E1928" s="56" t="e">
        <f>IF(OR(D1928="",#REF!=""),"",NETWORKDAYS(#REF!,D1928))</f>
        <v>#REF!</v>
      </c>
      <c r="F1928" s="98"/>
      <c r="G1928" s="57"/>
      <c r="H1928" s="59"/>
      <c r="I1928" s="57"/>
      <c r="J1928" s="32"/>
      <c r="K1928" s="32"/>
      <c r="L1928" s="32"/>
      <c r="M1928" s="82"/>
    </row>
    <row r="1929" spans="3:15" x14ac:dyDescent="0.25">
      <c r="C1929" s="80"/>
      <c r="D1929" s="60"/>
      <c r="E1929" s="56" t="e">
        <f>IF(OR(D1929="",#REF!=""),"",NETWORKDAYS(#REF!,D1929))</f>
        <v>#REF!</v>
      </c>
      <c r="F1929" s="98"/>
      <c r="G1929" s="57"/>
      <c r="H1929" s="59"/>
      <c r="I1929" s="57"/>
      <c r="J1929" s="32"/>
      <c r="K1929" s="32"/>
      <c r="L1929" s="32"/>
      <c r="M1929" s="82"/>
    </row>
    <row r="1930" spans="3:15" x14ac:dyDescent="0.25">
      <c r="C1930" s="80"/>
      <c r="D1930" s="60"/>
      <c r="E1930" s="56" t="e">
        <f>IF(OR(D1930="",#REF!=""),"",NETWORKDAYS(#REF!,D1930))</f>
        <v>#REF!</v>
      </c>
      <c r="F1930" s="98"/>
      <c r="G1930" s="57"/>
      <c r="H1930" s="59"/>
      <c r="I1930" s="57"/>
      <c r="J1930" s="32"/>
      <c r="K1930" s="32"/>
      <c r="L1930" s="32"/>
      <c r="M1930" s="82"/>
    </row>
    <row r="1931" spans="3:15" x14ac:dyDescent="0.25">
      <c r="C1931" s="80"/>
      <c r="D1931" s="60"/>
      <c r="E1931" s="56" t="e">
        <f>IF(OR(D1931="",#REF!=""),"",NETWORKDAYS(#REF!,D1931))</f>
        <v>#REF!</v>
      </c>
      <c r="F1931" s="98"/>
      <c r="G1931" s="57"/>
      <c r="H1931" s="59"/>
      <c r="I1931" s="57"/>
      <c r="J1931" s="32"/>
      <c r="K1931" s="32"/>
      <c r="L1931" s="32"/>
      <c r="M1931" s="82"/>
    </row>
    <row r="1932" spans="3:15" x14ac:dyDescent="0.25">
      <c r="C1932" s="80"/>
      <c r="D1932" s="60"/>
      <c r="E1932" s="56" t="e">
        <f>IF(OR(D1932="",#REF!=""),"",NETWORKDAYS(#REF!,D1932))</f>
        <v>#REF!</v>
      </c>
      <c r="F1932" s="98"/>
      <c r="G1932" s="57"/>
      <c r="H1932" s="59"/>
      <c r="I1932" s="57"/>
      <c r="J1932" s="32"/>
      <c r="K1932" s="32"/>
      <c r="L1932" s="32"/>
      <c r="M1932" s="82"/>
    </row>
    <row r="1933" spans="3:15" x14ac:dyDescent="0.25">
      <c r="C1933" s="80"/>
      <c r="D1933" s="60"/>
      <c r="E1933" s="56" t="e">
        <f>IF(OR(D1933="",#REF!=""),"",NETWORKDAYS(#REF!,D1933))</f>
        <v>#REF!</v>
      </c>
      <c r="F1933" s="98"/>
      <c r="G1933" s="57"/>
      <c r="H1933" s="59"/>
      <c r="I1933" s="57"/>
      <c r="J1933" s="32"/>
      <c r="K1933" s="32"/>
      <c r="L1933" s="32"/>
      <c r="M1933" s="82"/>
    </row>
    <row r="1934" spans="3:15" x14ac:dyDescent="0.25">
      <c r="C1934" s="80"/>
      <c r="D1934" s="60"/>
      <c r="E1934" s="56" t="e">
        <f>IF(OR(D1934="",#REF!=""),"",NETWORKDAYS(#REF!,D1934))</f>
        <v>#REF!</v>
      </c>
      <c r="F1934" s="98"/>
      <c r="G1934" s="57"/>
      <c r="H1934" s="59"/>
      <c r="I1934" s="57"/>
      <c r="J1934" s="32"/>
      <c r="K1934" s="32"/>
      <c r="L1934" s="32"/>
      <c r="M1934" s="82"/>
    </row>
    <row r="1935" spans="3:15" x14ac:dyDescent="0.25">
      <c r="C1935" s="80"/>
      <c r="D1935" s="60"/>
      <c r="E1935" s="56" t="e">
        <f>IF(OR(D1935="",#REF!=""),"",NETWORKDAYS(#REF!,D1935))</f>
        <v>#REF!</v>
      </c>
      <c r="F1935" s="98"/>
      <c r="G1935" s="57"/>
      <c r="H1935" s="59"/>
      <c r="I1935" s="57"/>
      <c r="J1935" s="32"/>
      <c r="K1935" s="32"/>
      <c r="L1935" s="32"/>
      <c r="M1935" s="82"/>
    </row>
    <row r="1936" spans="3:15" x14ac:dyDescent="0.25">
      <c r="C1936" s="80"/>
      <c r="D1936" s="60"/>
      <c r="E1936" s="56" t="e">
        <f>IF(OR(D1936="",#REF!=""),"",NETWORKDAYS(#REF!,D1936))</f>
        <v>#REF!</v>
      </c>
      <c r="F1936" s="98"/>
      <c r="G1936" s="57"/>
      <c r="H1936" s="59"/>
      <c r="I1936" s="57"/>
      <c r="J1936" s="32"/>
      <c r="K1936" s="32"/>
      <c r="L1936" s="32"/>
      <c r="M1936" s="82"/>
    </row>
    <row r="1937" spans="3:13" x14ac:dyDescent="0.25">
      <c r="C1937" s="80"/>
      <c r="D1937" s="60"/>
      <c r="E1937" s="56" t="e">
        <f>IF(OR(D1937="",#REF!=""),"",NETWORKDAYS(#REF!,D1937))</f>
        <v>#REF!</v>
      </c>
      <c r="F1937" s="98"/>
      <c r="G1937" s="57"/>
      <c r="H1937" s="59"/>
      <c r="I1937" s="57"/>
      <c r="J1937" s="32"/>
      <c r="K1937" s="32"/>
      <c r="L1937" s="32"/>
      <c r="M1937" s="82"/>
    </row>
    <row r="1938" spans="3:13" x14ac:dyDescent="0.25">
      <c r="C1938" s="80"/>
      <c r="D1938" s="60"/>
      <c r="E1938" s="56" t="e">
        <f>IF(OR(D1938="",#REF!=""),"",NETWORKDAYS(#REF!,D1938))</f>
        <v>#REF!</v>
      </c>
      <c r="F1938" s="98"/>
      <c r="G1938" s="57"/>
      <c r="H1938" s="59"/>
      <c r="I1938" s="57"/>
      <c r="J1938" s="32"/>
      <c r="K1938" s="32"/>
      <c r="L1938" s="32"/>
      <c r="M1938" s="82"/>
    </row>
    <row r="1939" spans="3:13" x14ac:dyDescent="0.25">
      <c r="C1939" s="80"/>
      <c r="D1939" s="60"/>
      <c r="E1939" s="56" t="e">
        <f>IF(OR(D1939="",#REF!=""),"",NETWORKDAYS(#REF!,D1939))</f>
        <v>#REF!</v>
      </c>
      <c r="F1939" s="98"/>
      <c r="G1939" s="57"/>
      <c r="H1939" s="59"/>
      <c r="I1939" s="57"/>
      <c r="J1939" s="32"/>
      <c r="K1939" s="32"/>
      <c r="L1939" s="32"/>
      <c r="M1939" s="82"/>
    </row>
    <row r="1940" spans="3:13" x14ac:dyDescent="0.25">
      <c r="C1940" s="80"/>
      <c r="D1940" s="60"/>
      <c r="E1940" s="56" t="e">
        <f>IF(OR(D1940="",#REF!=""),"",NETWORKDAYS(#REF!,D1940))</f>
        <v>#REF!</v>
      </c>
      <c r="F1940" s="98"/>
      <c r="G1940" s="57"/>
      <c r="H1940" s="59"/>
      <c r="I1940" s="57"/>
      <c r="J1940" s="32"/>
      <c r="K1940" s="32"/>
      <c r="L1940" s="32"/>
      <c r="M1940" s="82"/>
    </row>
    <row r="1941" spans="3:13" x14ac:dyDescent="0.25">
      <c r="C1941" s="80"/>
      <c r="D1941" s="60"/>
      <c r="E1941" s="56" t="e">
        <f>IF(OR(D1941="",#REF!=""),"",NETWORKDAYS(#REF!,D1941))</f>
        <v>#REF!</v>
      </c>
      <c r="F1941" s="98"/>
      <c r="G1941" s="57"/>
      <c r="H1941" s="59"/>
      <c r="I1941" s="57"/>
      <c r="J1941" s="32"/>
      <c r="K1941" s="32"/>
      <c r="L1941" s="32"/>
      <c r="M1941" s="82"/>
    </row>
    <row r="1942" spans="3:13" x14ac:dyDescent="0.25">
      <c r="C1942" s="80"/>
      <c r="D1942" s="60"/>
      <c r="E1942" s="56" t="e">
        <f>IF(OR(D1942="",#REF!=""),"",NETWORKDAYS(#REF!,D1942))</f>
        <v>#REF!</v>
      </c>
      <c r="F1942" s="98"/>
      <c r="G1942" s="57"/>
      <c r="H1942" s="59"/>
      <c r="I1942" s="57"/>
      <c r="J1942" s="32"/>
      <c r="K1942" s="32"/>
      <c r="L1942" s="32"/>
      <c r="M1942" s="82"/>
    </row>
    <row r="1943" spans="3:13" x14ac:dyDescent="0.25">
      <c r="C1943" s="80"/>
      <c r="D1943" s="60"/>
      <c r="E1943" s="56" t="e">
        <f>IF(OR(D1943="",#REF!=""),"",NETWORKDAYS(#REF!,D1943))</f>
        <v>#REF!</v>
      </c>
      <c r="F1943" s="98"/>
      <c r="G1943" s="57"/>
      <c r="H1943" s="59"/>
      <c r="I1943" s="57"/>
      <c r="J1943" s="32"/>
      <c r="K1943" s="32"/>
      <c r="L1943" s="32"/>
      <c r="M1943" s="82"/>
    </row>
    <row r="1944" spans="3:13" x14ac:dyDescent="0.25">
      <c r="C1944" s="80"/>
      <c r="D1944" s="60"/>
      <c r="E1944" s="56" t="e">
        <f>IF(OR(D1944="",#REF!=""),"",NETWORKDAYS(#REF!,D1944))</f>
        <v>#REF!</v>
      </c>
      <c r="F1944" s="98"/>
      <c r="G1944" s="57"/>
      <c r="H1944" s="59"/>
      <c r="I1944" s="57"/>
      <c r="J1944" s="32"/>
      <c r="K1944" s="32"/>
      <c r="L1944" s="32"/>
      <c r="M1944" s="82"/>
    </row>
    <row r="1945" spans="3:13" x14ac:dyDescent="0.25">
      <c r="C1945" s="80"/>
      <c r="D1945" s="60"/>
      <c r="E1945" s="56" t="e">
        <f>IF(OR(D1945="",#REF!=""),"",NETWORKDAYS(#REF!,D1945))</f>
        <v>#REF!</v>
      </c>
      <c r="F1945" s="98"/>
      <c r="G1945" s="57"/>
      <c r="H1945" s="59"/>
      <c r="I1945" s="57"/>
      <c r="J1945" s="32"/>
      <c r="K1945" s="32"/>
      <c r="L1945" s="32"/>
      <c r="M1945" s="82"/>
    </row>
    <row r="1946" spans="3:13" x14ac:dyDescent="0.25">
      <c r="C1946" s="80"/>
      <c r="D1946" s="60"/>
      <c r="E1946" s="56" t="e">
        <f>IF(OR(D1946="",#REF!=""),"",NETWORKDAYS(#REF!,D1946))</f>
        <v>#REF!</v>
      </c>
      <c r="F1946" s="98"/>
      <c r="G1946" s="57"/>
      <c r="H1946" s="59"/>
      <c r="I1946" s="57"/>
      <c r="J1946" s="32"/>
      <c r="K1946" s="32"/>
      <c r="L1946" s="32"/>
      <c r="M1946" s="82"/>
    </row>
    <row r="1947" spans="3:13" x14ac:dyDescent="0.25">
      <c r="C1947" s="80"/>
      <c r="D1947" s="60"/>
      <c r="E1947" s="56" t="e">
        <f>IF(OR(D1947="",#REF!=""),"",NETWORKDAYS(#REF!,D1947))</f>
        <v>#REF!</v>
      </c>
      <c r="F1947" s="98"/>
      <c r="G1947" s="57"/>
      <c r="H1947" s="59"/>
      <c r="I1947" s="57"/>
      <c r="J1947" s="32"/>
      <c r="K1947" s="32"/>
      <c r="L1947" s="32"/>
      <c r="M1947" s="82"/>
    </row>
    <row r="1948" spans="3:13" x14ac:dyDescent="0.25">
      <c r="C1948" s="80"/>
      <c r="D1948" s="60"/>
      <c r="E1948" s="56" t="e">
        <f>IF(OR(D1948="",#REF!=""),"",NETWORKDAYS(#REF!,D1948))</f>
        <v>#REF!</v>
      </c>
      <c r="F1948" s="98"/>
      <c r="G1948" s="57"/>
      <c r="H1948" s="59"/>
      <c r="I1948" s="57"/>
      <c r="J1948" s="32"/>
      <c r="K1948" s="32"/>
      <c r="L1948" s="32"/>
      <c r="M1948" s="82"/>
    </row>
    <row r="1949" spans="3:13" x14ac:dyDescent="0.25">
      <c r="C1949" s="80"/>
      <c r="D1949" s="60"/>
      <c r="E1949" s="56" t="e">
        <f>IF(OR(D1949="",#REF!=""),"",NETWORKDAYS(#REF!,D1949))</f>
        <v>#REF!</v>
      </c>
      <c r="F1949" s="98"/>
      <c r="G1949" s="57"/>
      <c r="H1949" s="59"/>
      <c r="I1949" s="57"/>
      <c r="J1949" s="32"/>
      <c r="K1949" s="32"/>
      <c r="L1949" s="32"/>
      <c r="M1949" s="82"/>
    </row>
    <row r="1950" spans="3:13" x14ac:dyDescent="0.25">
      <c r="C1950" s="80"/>
      <c r="D1950" s="60"/>
      <c r="E1950" s="56" t="e">
        <f>IF(OR(D1950="",#REF!=""),"",NETWORKDAYS(#REF!,D1950))</f>
        <v>#REF!</v>
      </c>
      <c r="F1950" s="98"/>
      <c r="G1950" s="57"/>
      <c r="H1950" s="59"/>
      <c r="I1950" s="57"/>
      <c r="J1950" s="32"/>
      <c r="K1950" s="32"/>
      <c r="L1950" s="32"/>
      <c r="M1950" s="82"/>
    </row>
    <row r="1951" spans="3:13" x14ac:dyDescent="0.25">
      <c r="C1951" s="80"/>
      <c r="D1951" s="60"/>
      <c r="E1951" s="56" t="e">
        <f>IF(OR(D1951="",#REF!=""),"",NETWORKDAYS(#REF!,D1951))</f>
        <v>#REF!</v>
      </c>
      <c r="F1951" s="98"/>
      <c r="G1951" s="57"/>
      <c r="H1951" s="59"/>
      <c r="I1951" s="57"/>
      <c r="J1951" s="32"/>
      <c r="K1951" s="32"/>
      <c r="L1951" s="32"/>
      <c r="M1951" s="82"/>
    </row>
    <row r="1952" spans="3:13" x14ac:dyDescent="0.25">
      <c r="C1952" s="80"/>
      <c r="D1952" s="60"/>
      <c r="E1952" s="56" t="e">
        <f>IF(OR(D1952="",#REF!=""),"",NETWORKDAYS(#REF!,D1952))</f>
        <v>#REF!</v>
      </c>
      <c r="F1952" s="98"/>
      <c r="G1952" s="57"/>
      <c r="H1952" s="59"/>
      <c r="I1952" s="57"/>
      <c r="J1952" s="32"/>
      <c r="K1952" s="32"/>
      <c r="L1952" s="32"/>
      <c r="M1952" s="82"/>
    </row>
    <row r="1953" spans="3:13" x14ac:dyDescent="0.25">
      <c r="C1953" s="80"/>
      <c r="D1953" s="60"/>
      <c r="E1953" s="56" t="e">
        <f>IF(OR(D1953="",#REF!=""),"",NETWORKDAYS(#REF!,D1953))</f>
        <v>#REF!</v>
      </c>
      <c r="F1953" s="98"/>
      <c r="G1953" s="57"/>
      <c r="H1953" s="59"/>
      <c r="I1953" s="57"/>
      <c r="J1953" s="32"/>
      <c r="K1953" s="32"/>
      <c r="L1953" s="32"/>
      <c r="M1953" s="82"/>
    </row>
    <row r="1954" spans="3:13" x14ac:dyDescent="0.25">
      <c r="C1954" s="80"/>
      <c r="D1954" s="60"/>
      <c r="E1954" s="56" t="e">
        <f>IF(OR(D1954="",#REF!=""),"",NETWORKDAYS(#REF!,D1954))</f>
        <v>#REF!</v>
      </c>
      <c r="F1954" s="98"/>
      <c r="G1954" s="57"/>
      <c r="H1954" s="59"/>
      <c r="I1954" s="57"/>
      <c r="J1954" s="32"/>
      <c r="K1954" s="32"/>
      <c r="L1954" s="32"/>
      <c r="M1954" s="82"/>
    </row>
    <row r="1955" spans="3:13" x14ac:dyDescent="0.25">
      <c r="C1955" s="80"/>
      <c r="D1955" s="60"/>
      <c r="E1955" s="56" t="e">
        <f>IF(OR(D1955="",#REF!=""),"",NETWORKDAYS(#REF!,D1955))</f>
        <v>#REF!</v>
      </c>
      <c r="F1955" s="98"/>
      <c r="G1955" s="57"/>
      <c r="H1955" s="59"/>
      <c r="I1955" s="57"/>
      <c r="J1955" s="32"/>
      <c r="K1955" s="32"/>
      <c r="L1955" s="32"/>
      <c r="M1955" s="82"/>
    </row>
    <row r="1956" spans="3:13" x14ac:dyDescent="0.25">
      <c r="C1956" s="80"/>
      <c r="D1956" s="60"/>
      <c r="E1956" s="56" t="e">
        <f>IF(OR(D1956="",#REF!=""),"",NETWORKDAYS(#REF!,D1956))</f>
        <v>#REF!</v>
      </c>
      <c r="F1956" s="98"/>
      <c r="G1956" s="57"/>
      <c r="H1956" s="59"/>
      <c r="I1956" s="57"/>
      <c r="J1956" s="32"/>
      <c r="K1956" s="32"/>
      <c r="L1956" s="32"/>
      <c r="M1956" s="82"/>
    </row>
    <row r="1957" spans="3:13" x14ac:dyDescent="0.25">
      <c r="C1957" s="80"/>
      <c r="D1957" s="60"/>
      <c r="E1957" s="56" t="e">
        <f>IF(OR(D1957="",#REF!=""),"",NETWORKDAYS(#REF!,D1957))</f>
        <v>#REF!</v>
      </c>
      <c r="F1957" s="98"/>
      <c r="G1957" s="57"/>
      <c r="H1957" s="59"/>
      <c r="I1957" s="57"/>
      <c r="J1957" s="32"/>
      <c r="K1957" s="32"/>
      <c r="L1957" s="32"/>
      <c r="M1957" s="82"/>
    </row>
    <row r="1958" spans="3:13" x14ac:dyDescent="0.25">
      <c r="C1958" s="80"/>
      <c r="D1958" s="60"/>
      <c r="E1958" s="56" t="e">
        <f>IF(OR(D1958="",#REF!=""),"",NETWORKDAYS(#REF!,D1958))</f>
        <v>#REF!</v>
      </c>
      <c r="F1958" s="98"/>
      <c r="G1958" s="57"/>
      <c r="H1958" s="59"/>
      <c r="I1958" s="57"/>
      <c r="J1958" s="32"/>
      <c r="K1958" s="32"/>
      <c r="L1958" s="32"/>
      <c r="M1958" s="82"/>
    </row>
    <row r="1959" spans="3:13" x14ac:dyDescent="0.25">
      <c r="C1959" s="80"/>
      <c r="D1959" s="60"/>
      <c r="E1959" s="56" t="e">
        <f>IF(OR(D1959="",#REF!=""),"",NETWORKDAYS(#REF!,D1959))</f>
        <v>#REF!</v>
      </c>
      <c r="F1959" s="98"/>
      <c r="G1959" s="57"/>
      <c r="H1959" s="59"/>
      <c r="I1959" s="57"/>
      <c r="J1959" s="32"/>
      <c r="K1959" s="32"/>
      <c r="L1959" s="32"/>
      <c r="M1959" s="82"/>
    </row>
    <row r="1960" spans="3:13" x14ac:dyDescent="0.25">
      <c r="C1960" s="80"/>
      <c r="D1960" s="60"/>
      <c r="E1960" s="56" t="e">
        <f>IF(OR(D1960="",#REF!=""),"",NETWORKDAYS(#REF!,D1960))</f>
        <v>#REF!</v>
      </c>
      <c r="F1960" s="98"/>
      <c r="G1960" s="57"/>
      <c r="H1960" s="59"/>
      <c r="I1960" s="57"/>
      <c r="J1960" s="32"/>
      <c r="K1960" s="32"/>
      <c r="L1960" s="32"/>
      <c r="M1960" s="82"/>
    </row>
    <row r="1961" spans="3:13" x14ac:dyDescent="0.25">
      <c r="C1961" s="80"/>
      <c r="D1961" s="60"/>
      <c r="E1961" s="56" t="e">
        <f>IF(OR(D1961="",#REF!=""),"",NETWORKDAYS(#REF!,D1961))</f>
        <v>#REF!</v>
      </c>
      <c r="F1961" s="98"/>
      <c r="G1961" s="57"/>
      <c r="H1961" s="59"/>
      <c r="I1961" s="57"/>
      <c r="J1961" s="32"/>
      <c r="K1961" s="32"/>
      <c r="L1961" s="32"/>
      <c r="M1961" s="82"/>
    </row>
    <row r="1962" spans="3:13" x14ac:dyDescent="0.25">
      <c r="C1962" s="80"/>
      <c r="D1962" s="60"/>
      <c r="E1962" s="56" t="e">
        <f>IF(OR(D1962="",#REF!=""),"",NETWORKDAYS(#REF!,D1962))</f>
        <v>#REF!</v>
      </c>
      <c r="F1962" s="98"/>
      <c r="G1962" s="57"/>
      <c r="H1962" s="59"/>
      <c r="I1962" s="57"/>
      <c r="J1962" s="32"/>
      <c r="K1962" s="32"/>
      <c r="L1962" s="32"/>
      <c r="M1962" s="82"/>
    </row>
    <row r="1963" spans="3:13" x14ac:dyDescent="0.25">
      <c r="C1963" s="80"/>
      <c r="D1963" s="60"/>
      <c r="E1963" s="56" t="e">
        <f>IF(OR(D1963="",#REF!=""),"",NETWORKDAYS(#REF!,D1963))</f>
        <v>#REF!</v>
      </c>
      <c r="F1963" s="98"/>
      <c r="G1963" s="57"/>
      <c r="H1963" s="59"/>
      <c r="I1963" s="57"/>
      <c r="J1963" s="32"/>
      <c r="K1963" s="32"/>
      <c r="L1963" s="32"/>
      <c r="M1963" s="82"/>
    </row>
    <row r="1964" spans="3:13" x14ac:dyDescent="0.25">
      <c r="C1964" s="80"/>
      <c r="D1964" s="60"/>
      <c r="E1964" s="56" t="e">
        <f>IF(OR(D1964="",#REF!=""),"",NETWORKDAYS(#REF!,D1964))</f>
        <v>#REF!</v>
      </c>
      <c r="F1964" s="98"/>
      <c r="G1964" s="57"/>
      <c r="H1964" s="59"/>
      <c r="I1964" s="57"/>
      <c r="J1964" s="32"/>
      <c r="K1964" s="32"/>
      <c r="L1964" s="32"/>
      <c r="M1964" s="82"/>
    </row>
    <row r="1965" spans="3:13" x14ac:dyDescent="0.25">
      <c r="C1965" s="80"/>
      <c r="D1965" s="60"/>
      <c r="E1965" s="56" t="e">
        <f>IF(OR(D1965="",#REF!=""),"",NETWORKDAYS(#REF!,D1965))</f>
        <v>#REF!</v>
      </c>
      <c r="F1965" s="98"/>
      <c r="G1965" s="57"/>
      <c r="H1965" s="59"/>
      <c r="I1965" s="57"/>
      <c r="J1965" s="32"/>
      <c r="K1965" s="32"/>
      <c r="L1965" s="32"/>
      <c r="M1965" s="82"/>
    </row>
    <row r="1966" spans="3:13" x14ac:dyDescent="0.25">
      <c r="C1966" s="80"/>
      <c r="D1966" s="60"/>
      <c r="E1966" s="56" t="e">
        <f>IF(OR(D1966="",#REF!=""),"",NETWORKDAYS(#REF!,D1966))</f>
        <v>#REF!</v>
      </c>
      <c r="F1966" s="98"/>
      <c r="G1966" s="57"/>
      <c r="H1966" s="59"/>
      <c r="I1966" s="57"/>
      <c r="J1966" s="32"/>
      <c r="K1966" s="32"/>
      <c r="L1966" s="32"/>
      <c r="M1966" s="82"/>
    </row>
    <row r="1967" spans="3:13" x14ac:dyDescent="0.25">
      <c r="C1967" s="80"/>
      <c r="D1967" s="60"/>
      <c r="E1967" s="56" t="e">
        <f>IF(OR(D1967="",#REF!=""),"",NETWORKDAYS(#REF!,D1967))</f>
        <v>#REF!</v>
      </c>
      <c r="F1967" s="98"/>
      <c r="G1967" s="57"/>
      <c r="H1967" s="59"/>
      <c r="I1967" s="57"/>
      <c r="J1967" s="32"/>
      <c r="K1967" s="32"/>
      <c r="L1967" s="32"/>
      <c r="M1967" s="82"/>
    </row>
    <row r="1968" spans="3:13" x14ac:dyDescent="0.25">
      <c r="C1968" s="80"/>
      <c r="D1968" s="60"/>
      <c r="E1968" s="56" t="e">
        <f>IF(OR(D1968="",#REF!=""),"",NETWORKDAYS(#REF!,D1968))</f>
        <v>#REF!</v>
      </c>
      <c r="F1968" s="98"/>
      <c r="G1968" s="57"/>
      <c r="H1968" s="59"/>
      <c r="I1968" s="57"/>
      <c r="J1968" s="32"/>
      <c r="K1968" s="32"/>
      <c r="L1968" s="32"/>
      <c r="M1968" s="82"/>
    </row>
    <row r="1969" spans="3:13" x14ac:dyDescent="0.25">
      <c r="C1969" s="80"/>
      <c r="D1969" s="60"/>
      <c r="E1969" s="56" t="e">
        <f>IF(OR(D1969="",#REF!=""),"",NETWORKDAYS(#REF!,D1969))</f>
        <v>#REF!</v>
      </c>
      <c r="F1969" s="98"/>
      <c r="G1969" s="57"/>
      <c r="H1969" s="59"/>
      <c r="I1969" s="57"/>
      <c r="J1969" s="32"/>
      <c r="K1969" s="32"/>
      <c r="L1969" s="32"/>
      <c r="M1969" s="82"/>
    </row>
    <row r="1970" spans="3:13" x14ac:dyDescent="0.25">
      <c r="C1970" s="80"/>
      <c r="D1970" s="60"/>
      <c r="E1970" s="56" t="e">
        <f>IF(OR(D1970="",#REF!=""),"",NETWORKDAYS(#REF!,D1970))</f>
        <v>#REF!</v>
      </c>
      <c r="F1970" s="98"/>
      <c r="G1970" s="57"/>
      <c r="H1970" s="59"/>
      <c r="I1970" s="57"/>
      <c r="J1970" s="32"/>
      <c r="K1970" s="32"/>
      <c r="L1970" s="32"/>
      <c r="M1970" s="82"/>
    </row>
    <row r="1971" spans="3:13" x14ac:dyDescent="0.25">
      <c r="C1971" s="80"/>
      <c r="D1971" s="60"/>
      <c r="E1971" s="56" t="e">
        <f>IF(OR(D1971="",#REF!=""),"",NETWORKDAYS(#REF!,D1971))</f>
        <v>#REF!</v>
      </c>
      <c r="F1971" s="98"/>
      <c r="G1971" s="57"/>
      <c r="H1971" s="59"/>
      <c r="I1971" s="57"/>
      <c r="J1971" s="32"/>
      <c r="K1971" s="32"/>
      <c r="L1971" s="32"/>
      <c r="M1971" s="82"/>
    </row>
    <row r="1972" spans="3:13" x14ac:dyDescent="0.25">
      <c r="C1972" s="80"/>
      <c r="D1972" s="60"/>
      <c r="E1972" s="56" t="e">
        <f>IF(OR(D1972="",#REF!=""),"",NETWORKDAYS(#REF!,D1972))</f>
        <v>#REF!</v>
      </c>
      <c r="F1972" s="98"/>
      <c r="G1972" s="57"/>
      <c r="H1972" s="59"/>
      <c r="I1972" s="57"/>
      <c r="J1972" s="32"/>
      <c r="K1972" s="32"/>
      <c r="L1972" s="32"/>
      <c r="M1972" s="82"/>
    </row>
    <row r="1973" spans="3:13" x14ac:dyDescent="0.25">
      <c r="C1973" s="80"/>
      <c r="D1973" s="60"/>
      <c r="E1973" s="56" t="e">
        <f>IF(OR(D1973="",#REF!=""),"",NETWORKDAYS(#REF!,D1973))</f>
        <v>#REF!</v>
      </c>
      <c r="F1973" s="98"/>
      <c r="G1973" s="57"/>
      <c r="H1973" s="59"/>
      <c r="I1973" s="57"/>
      <c r="J1973" s="32"/>
      <c r="K1973" s="32"/>
      <c r="L1973" s="32"/>
      <c r="M1973" s="82"/>
    </row>
    <row r="1974" spans="3:13" x14ac:dyDescent="0.25">
      <c r="C1974" s="80"/>
      <c r="D1974" s="60"/>
      <c r="E1974" s="56" t="e">
        <f>IF(OR(D1974="",#REF!=""),"",NETWORKDAYS(#REF!,D1974))</f>
        <v>#REF!</v>
      </c>
      <c r="F1974" s="98"/>
      <c r="G1974" s="57"/>
      <c r="H1974" s="59"/>
      <c r="I1974" s="57"/>
      <c r="J1974" s="32"/>
      <c r="K1974" s="32"/>
      <c r="L1974" s="32"/>
      <c r="M1974" s="82"/>
    </row>
    <row r="1975" spans="3:13" x14ac:dyDescent="0.25">
      <c r="C1975" s="80"/>
      <c r="D1975" s="60"/>
      <c r="E1975" s="56" t="e">
        <f>IF(OR(D1975="",#REF!=""),"",NETWORKDAYS(#REF!,D1975))</f>
        <v>#REF!</v>
      </c>
      <c r="F1975" s="98"/>
      <c r="G1975" s="57"/>
      <c r="H1975" s="59"/>
      <c r="I1975" s="57"/>
      <c r="J1975" s="32"/>
      <c r="K1975" s="32"/>
      <c r="L1975" s="32"/>
      <c r="M1975" s="82"/>
    </row>
    <row r="1976" spans="3:13" x14ac:dyDescent="0.25">
      <c r="C1976" s="80"/>
      <c r="D1976" s="60"/>
      <c r="E1976" s="56" t="e">
        <f>IF(OR(D1976="",#REF!=""),"",NETWORKDAYS(#REF!,D1976))</f>
        <v>#REF!</v>
      </c>
      <c r="F1976" s="98"/>
      <c r="G1976" s="57"/>
      <c r="H1976" s="59"/>
      <c r="I1976" s="57"/>
      <c r="J1976" s="32"/>
      <c r="K1976" s="32"/>
      <c r="L1976" s="32"/>
      <c r="M1976" s="82"/>
    </row>
    <row r="1977" spans="3:13" x14ac:dyDescent="0.25">
      <c r="C1977" s="80"/>
      <c r="D1977" s="60"/>
      <c r="E1977" s="56" t="e">
        <f>IF(OR(D1977="",#REF!=""),"",NETWORKDAYS(#REF!,D1977))</f>
        <v>#REF!</v>
      </c>
      <c r="F1977" s="98"/>
      <c r="G1977" s="57"/>
      <c r="H1977" s="59"/>
      <c r="I1977" s="57"/>
      <c r="J1977" s="32"/>
      <c r="K1977" s="32"/>
      <c r="L1977" s="32"/>
      <c r="M1977" s="82"/>
    </row>
    <row r="1978" spans="3:13" x14ac:dyDescent="0.25">
      <c r="C1978" s="80"/>
      <c r="D1978" s="60"/>
      <c r="E1978" s="56" t="e">
        <f>IF(OR(D1978="",#REF!=""),"",NETWORKDAYS(#REF!,D1978))</f>
        <v>#REF!</v>
      </c>
      <c r="F1978" s="98"/>
      <c r="G1978" s="57"/>
      <c r="H1978" s="59"/>
      <c r="I1978" s="57"/>
      <c r="J1978" s="32"/>
      <c r="K1978" s="32"/>
      <c r="L1978" s="32"/>
      <c r="M1978" s="82"/>
    </row>
    <row r="1979" spans="3:13" x14ac:dyDescent="0.25">
      <c r="C1979" s="80"/>
      <c r="D1979" s="60"/>
      <c r="E1979" s="56" t="e">
        <f>IF(OR(D1979="",#REF!=""),"",NETWORKDAYS(#REF!,D1979))</f>
        <v>#REF!</v>
      </c>
      <c r="F1979" s="98"/>
      <c r="G1979" s="57"/>
      <c r="H1979" s="59"/>
      <c r="I1979" s="57"/>
      <c r="J1979" s="32"/>
      <c r="K1979" s="32"/>
      <c r="L1979" s="32"/>
      <c r="M1979" s="82"/>
    </row>
    <row r="1980" spans="3:13" x14ac:dyDescent="0.25">
      <c r="C1980" s="80"/>
      <c r="D1980" s="60"/>
      <c r="E1980" s="56" t="e">
        <f>IF(OR(D1980="",#REF!=""),"",NETWORKDAYS(#REF!,D1980))</f>
        <v>#REF!</v>
      </c>
      <c r="F1980" s="98"/>
      <c r="G1980" s="57"/>
      <c r="H1980" s="59"/>
      <c r="I1980" s="57"/>
      <c r="J1980" s="32"/>
      <c r="K1980" s="32"/>
      <c r="L1980" s="32"/>
      <c r="M1980" s="82"/>
    </row>
    <row r="1981" spans="3:13" x14ac:dyDescent="0.25">
      <c r="C1981" s="80"/>
      <c r="D1981" s="60"/>
      <c r="E1981" s="56" t="e">
        <f>IF(OR(D1981="",#REF!=""),"",NETWORKDAYS(#REF!,D1981))</f>
        <v>#REF!</v>
      </c>
      <c r="F1981" s="98"/>
      <c r="G1981" s="57"/>
      <c r="H1981" s="59"/>
      <c r="I1981" s="57"/>
      <c r="J1981" s="32"/>
      <c r="K1981" s="32"/>
      <c r="L1981" s="32"/>
      <c r="M1981" s="82"/>
    </row>
    <row r="1982" spans="3:13" x14ac:dyDescent="0.25">
      <c r="C1982" s="80"/>
      <c r="D1982" s="60"/>
      <c r="E1982" s="56" t="e">
        <f>IF(OR(D1982="",#REF!=""),"",NETWORKDAYS(#REF!,D1982))</f>
        <v>#REF!</v>
      </c>
      <c r="F1982" s="98"/>
      <c r="G1982" s="57"/>
      <c r="H1982" s="59"/>
      <c r="I1982" s="57"/>
      <c r="J1982" s="32"/>
      <c r="K1982" s="32"/>
      <c r="L1982" s="32"/>
      <c r="M1982" s="82"/>
    </row>
    <row r="1983" spans="3:13" x14ac:dyDescent="0.25">
      <c r="C1983" s="80"/>
      <c r="D1983" s="60"/>
      <c r="E1983" s="56" t="e">
        <f>IF(OR(D1983="",#REF!=""),"",NETWORKDAYS(#REF!,D1983))</f>
        <v>#REF!</v>
      </c>
      <c r="F1983" s="98"/>
      <c r="G1983" s="57"/>
      <c r="H1983" s="59"/>
      <c r="I1983" s="57"/>
      <c r="J1983" s="32"/>
      <c r="K1983" s="32"/>
      <c r="L1983" s="32"/>
      <c r="M1983" s="82"/>
    </row>
    <row r="1984" spans="3:13" x14ac:dyDescent="0.25">
      <c r="C1984" s="80"/>
      <c r="D1984" s="60"/>
      <c r="E1984" s="56" t="e">
        <f>IF(OR(D1984="",#REF!=""),"",NETWORKDAYS(#REF!,D1984))</f>
        <v>#REF!</v>
      </c>
      <c r="F1984" s="98"/>
      <c r="G1984" s="57"/>
      <c r="H1984" s="59"/>
      <c r="I1984" s="57"/>
      <c r="J1984" s="32"/>
      <c r="K1984" s="32"/>
      <c r="L1984" s="32"/>
      <c r="M1984" s="82"/>
    </row>
    <row r="1985" spans="3:13" x14ac:dyDescent="0.25">
      <c r="C1985" s="80"/>
      <c r="D1985" s="60"/>
      <c r="E1985" s="56" t="e">
        <f>IF(OR(D1985="",#REF!=""),"",NETWORKDAYS(#REF!,D1985))</f>
        <v>#REF!</v>
      </c>
      <c r="F1985" s="98"/>
      <c r="G1985" s="57"/>
      <c r="H1985" s="59"/>
      <c r="I1985" s="57"/>
      <c r="J1985" s="32"/>
      <c r="K1985" s="32"/>
      <c r="L1985" s="32"/>
      <c r="M1985" s="82"/>
    </row>
    <row r="1986" spans="3:13" x14ac:dyDescent="0.25">
      <c r="C1986" s="80"/>
      <c r="D1986" s="60"/>
      <c r="E1986" s="56" t="e">
        <f>IF(OR(D1986="",#REF!=""),"",NETWORKDAYS(#REF!,D1986))</f>
        <v>#REF!</v>
      </c>
      <c r="F1986" s="98"/>
      <c r="G1986" s="57"/>
      <c r="H1986" s="59"/>
      <c r="I1986" s="57"/>
      <c r="J1986" s="32"/>
      <c r="K1986" s="32"/>
      <c r="L1986" s="32"/>
      <c r="M1986" s="82"/>
    </row>
    <row r="1987" spans="3:13" x14ac:dyDescent="0.25">
      <c r="C1987" s="80"/>
      <c r="D1987" s="60"/>
      <c r="E1987" s="56" t="e">
        <f>IF(OR(D1987="",#REF!=""),"",NETWORKDAYS(#REF!,D1987))</f>
        <v>#REF!</v>
      </c>
      <c r="F1987" s="98"/>
      <c r="G1987" s="57"/>
      <c r="H1987" s="59"/>
      <c r="I1987" s="57"/>
      <c r="J1987" s="32"/>
      <c r="K1987" s="32"/>
      <c r="L1987" s="32"/>
      <c r="M1987" s="82"/>
    </row>
    <row r="1988" spans="3:13" x14ac:dyDescent="0.25">
      <c r="C1988" s="80"/>
      <c r="D1988" s="60"/>
      <c r="E1988" s="56" t="e">
        <f>IF(OR(D1988="",#REF!=""),"",NETWORKDAYS(#REF!,D1988))</f>
        <v>#REF!</v>
      </c>
      <c r="F1988" s="98"/>
      <c r="G1988" s="57"/>
      <c r="H1988" s="59"/>
      <c r="I1988" s="57"/>
      <c r="J1988" s="32"/>
      <c r="K1988" s="32"/>
      <c r="L1988" s="32"/>
      <c r="M1988" s="82"/>
    </row>
    <row r="1989" spans="3:13" x14ac:dyDescent="0.25">
      <c r="C1989" s="80"/>
      <c r="D1989" s="60"/>
      <c r="E1989" s="56" t="e">
        <f>IF(OR(D1989="",#REF!=""),"",NETWORKDAYS(#REF!,D1989))</f>
        <v>#REF!</v>
      </c>
      <c r="F1989" s="98"/>
      <c r="G1989" s="57"/>
      <c r="H1989" s="59"/>
      <c r="I1989" s="57"/>
      <c r="J1989" s="32"/>
      <c r="K1989" s="32"/>
      <c r="L1989" s="32"/>
      <c r="M1989" s="82"/>
    </row>
    <row r="1990" spans="3:13" x14ac:dyDescent="0.25">
      <c r="C1990" s="80"/>
      <c r="D1990" s="60"/>
      <c r="E1990" s="56" t="e">
        <f>IF(OR(D1990="",#REF!=""),"",NETWORKDAYS(#REF!,D1990))</f>
        <v>#REF!</v>
      </c>
      <c r="F1990" s="98"/>
      <c r="G1990" s="57"/>
      <c r="H1990" s="59"/>
      <c r="I1990" s="57"/>
      <c r="J1990" s="32"/>
      <c r="K1990" s="32"/>
      <c r="L1990" s="32"/>
      <c r="M1990" s="82"/>
    </row>
    <row r="1991" spans="3:13" x14ac:dyDescent="0.25">
      <c r="C1991" s="80"/>
      <c r="D1991" s="60"/>
      <c r="E1991" s="56" t="e">
        <f>IF(OR(D1991="",#REF!=""),"",NETWORKDAYS(#REF!,D1991))</f>
        <v>#REF!</v>
      </c>
      <c r="F1991" s="98"/>
      <c r="G1991" s="57"/>
      <c r="H1991" s="59"/>
      <c r="I1991" s="57"/>
      <c r="J1991" s="32"/>
      <c r="K1991" s="32"/>
      <c r="L1991" s="32"/>
      <c r="M1991" s="82"/>
    </row>
    <row r="1992" spans="3:13" x14ac:dyDescent="0.25">
      <c r="C1992" s="80"/>
      <c r="D1992" s="60"/>
      <c r="E1992" s="56" t="e">
        <f>IF(OR(D1992="",#REF!=""),"",NETWORKDAYS(#REF!,D1992))</f>
        <v>#REF!</v>
      </c>
      <c r="F1992" s="98"/>
      <c r="G1992" s="57"/>
      <c r="H1992" s="59"/>
      <c r="I1992" s="57"/>
      <c r="J1992" s="32"/>
      <c r="K1992" s="32"/>
      <c r="L1992" s="32"/>
      <c r="M1992" s="82"/>
    </row>
    <row r="1993" spans="3:13" x14ac:dyDescent="0.25">
      <c r="C1993" s="80"/>
      <c r="D1993" s="60"/>
      <c r="E1993" s="56" t="e">
        <f>IF(OR(D1993="",#REF!=""),"",NETWORKDAYS(#REF!,D1993))</f>
        <v>#REF!</v>
      </c>
      <c r="F1993" s="98"/>
      <c r="G1993" s="57"/>
      <c r="H1993" s="59"/>
      <c r="I1993" s="57"/>
      <c r="J1993" s="32"/>
      <c r="K1993" s="32"/>
      <c r="L1993" s="32"/>
      <c r="M1993" s="82"/>
    </row>
    <row r="1994" spans="3:13" x14ac:dyDescent="0.25">
      <c r="C1994" s="80"/>
      <c r="D1994" s="60"/>
      <c r="E1994" s="56" t="e">
        <f>IF(OR(D1994="",#REF!=""),"",NETWORKDAYS(#REF!,D1994))</f>
        <v>#REF!</v>
      </c>
      <c r="F1994" s="98"/>
      <c r="G1994" s="57"/>
      <c r="H1994" s="59"/>
      <c r="I1994" s="57"/>
      <c r="J1994" s="32"/>
      <c r="K1994" s="32"/>
      <c r="L1994" s="32"/>
      <c r="M1994" s="82"/>
    </row>
    <row r="1995" spans="3:13" x14ac:dyDescent="0.25">
      <c r="C1995" s="80"/>
      <c r="D1995" s="60"/>
      <c r="E1995" s="56" t="e">
        <f>IF(OR(D1995="",#REF!=""),"",NETWORKDAYS(#REF!,D1995))</f>
        <v>#REF!</v>
      </c>
      <c r="F1995" s="98"/>
      <c r="G1995" s="57"/>
      <c r="H1995" s="59"/>
      <c r="I1995" s="57"/>
      <c r="J1995" s="32"/>
      <c r="K1995" s="32"/>
      <c r="L1995" s="32"/>
      <c r="M1995" s="82"/>
    </row>
    <row r="1996" spans="3:13" x14ac:dyDescent="0.25">
      <c r="C1996" s="80"/>
      <c r="D1996" s="60"/>
      <c r="E1996" s="56" t="e">
        <f>IF(OR(D1996="",#REF!=""),"",NETWORKDAYS(#REF!,D1996))</f>
        <v>#REF!</v>
      </c>
      <c r="F1996" s="98"/>
      <c r="G1996" s="57"/>
      <c r="H1996" s="59"/>
      <c r="I1996" s="57"/>
      <c r="J1996" s="32"/>
      <c r="K1996" s="32"/>
      <c r="L1996" s="32"/>
      <c r="M1996" s="82"/>
    </row>
    <row r="1997" spans="3:13" x14ac:dyDescent="0.25">
      <c r="C1997" s="80"/>
      <c r="D1997" s="60"/>
      <c r="E1997" s="56" t="e">
        <f>IF(OR(D1997="",#REF!=""),"",NETWORKDAYS(#REF!,D1997))</f>
        <v>#REF!</v>
      </c>
      <c r="F1997" s="98"/>
      <c r="G1997" s="57"/>
      <c r="H1997" s="59"/>
      <c r="I1997" s="57"/>
      <c r="J1997" s="32"/>
      <c r="K1997" s="32"/>
      <c r="L1997" s="32"/>
      <c r="M1997" s="82"/>
    </row>
    <row r="1998" spans="3:13" x14ac:dyDescent="0.25">
      <c r="C1998" s="80"/>
      <c r="D1998" s="60"/>
      <c r="E1998" s="56" t="e">
        <f>IF(OR(D1998="",#REF!=""),"",NETWORKDAYS(#REF!,D1998))</f>
        <v>#REF!</v>
      </c>
      <c r="F1998" s="98"/>
      <c r="G1998" s="57"/>
      <c r="H1998" s="59"/>
      <c r="I1998" s="57"/>
      <c r="J1998" s="32"/>
      <c r="K1998" s="32"/>
      <c r="L1998" s="32"/>
      <c r="M1998" s="82"/>
    </row>
    <row r="1999" spans="3:13" x14ac:dyDescent="0.25">
      <c r="C1999" s="80"/>
      <c r="D1999" s="60"/>
      <c r="E1999" s="56" t="e">
        <f>IF(OR(D1999="",#REF!=""),"",NETWORKDAYS(#REF!,D1999))</f>
        <v>#REF!</v>
      </c>
      <c r="F1999" s="98"/>
      <c r="G1999" s="57"/>
      <c r="H1999" s="59"/>
      <c r="I1999" s="57"/>
      <c r="J1999" s="32"/>
      <c r="K1999" s="32"/>
      <c r="L1999" s="32"/>
      <c r="M1999" s="82"/>
    </row>
    <row r="2000" spans="3:13" x14ac:dyDescent="0.25">
      <c r="C2000" s="80"/>
      <c r="D2000" s="60"/>
      <c r="E2000" s="56" t="e">
        <f>IF(OR(D2000="",#REF!=""),"",NETWORKDAYS(#REF!,D2000))</f>
        <v>#REF!</v>
      </c>
      <c r="F2000" s="98"/>
      <c r="G2000" s="57"/>
      <c r="H2000" s="59"/>
      <c r="I2000" s="57"/>
      <c r="J2000" s="32"/>
      <c r="K2000" s="32"/>
      <c r="L2000" s="32"/>
      <c r="M2000" s="82"/>
    </row>
    <row r="2001" spans="3:13" x14ac:dyDescent="0.25">
      <c r="C2001" s="80"/>
      <c r="D2001" s="60"/>
      <c r="E2001" s="56" t="e">
        <f>IF(OR(D2001="",#REF!=""),"",NETWORKDAYS(#REF!,D2001))</f>
        <v>#REF!</v>
      </c>
      <c r="F2001" s="98"/>
      <c r="G2001" s="57"/>
      <c r="H2001" s="59"/>
      <c r="I2001" s="57"/>
      <c r="J2001" s="32"/>
      <c r="K2001" s="32"/>
      <c r="L2001" s="32"/>
      <c r="M2001" s="82"/>
    </row>
    <row r="2002" spans="3:13" x14ac:dyDescent="0.25">
      <c r="C2002" s="80"/>
      <c r="D2002" s="60"/>
      <c r="E2002" s="56" t="e">
        <f>IF(OR(D2002="",#REF!=""),"",NETWORKDAYS(#REF!,D2002))</f>
        <v>#REF!</v>
      </c>
      <c r="F2002" s="98"/>
      <c r="G2002" s="57"/>
      <c r="H2002" s="59"/>
      <c r="I2002" s="57"/>
      <c r="J2002" s="32"/>
      <c r="K2002" s="32"/>
      <c r="L2002" s="32"/>
      <c r="M2002" s="82"/>
    </row>
    <row r="2003" spans="3:13" x14ac:dyDescent="0.25">
      <c r="C2003" s="80"/>
      <c r="D2003" s="60"/>
      <c r="E2003" s="56" t="e">
        <f>IF(OR(D2003="",#REF!=""),"",NETWORKDAYS(#REF!,D2003))</f>
        <v>#REF!</v>
      </c>
      <c r="F2003" s="98"/>
      <c r="G2003" s="57"/>
      <c r="H2003" s="59"/>
      <c r="I2003" s="57"/>
      <c r="J2003" s="32"/>
      <c r="K2003" s="32"/>
      <c r="L2003" s="32"/>
      <c r="M2003" s="82"/>
    </row>
    <row r="2004" spans="3:13" x14ac:dyDescent="0.25">
      <c r="C2004" s="80"/>
      <c r="D2004" s="60"/>
      <c r="E2004" s="56" t="e">
        <f>IF(OR(D2004="",#REF!=""),"",NETWORKDAYS(#REF!,D2004))</f>
        <v>#REF!</v>
      </c>
      <c r="F2004" s="98"/>
      <c r="G2004" s="57"/>
      <c r="H2004" s="59"/>
      <c r="I2004" s="57"/>
      <c r="J2004" s="32"/>
      <c r="K2004" s="32"/>
      <c r="L2004" s="32"/>
      <c r="M2004" s="82"/>
    </row>
    <row r="2005" spans="3:13" x14ac:dyDescent="0.25">
      <c r="C2005" s="80"/>
      <c r="D2005" s="60"/>
      <c r="E2005" s="56" t="e">
        <f>IF(OR(D2005="",#REF!=""),"",NETWORKDAYS(#REF!,D2005))</f>
        <v>#REF!</v>
      </c>
      <c r="F2005" s="98"/>
      <c r="G2005" s="57"/>
      <c r="H2005" s="59"/>
      <c r="I2005" s="57"/>
      <c r="J2005" s="32"/>
      <c r="K2005" s="32"/>
      <c r="L2005" s="32"/>
      <c r="M2005" s="82"/>
    </row>
    <row r="2006" spans="3:13" x14ac:dyDescent="0.25">
      <c r="C2006" s="80"/>
      <c r="D2006" s="60"/>
      <c r="E2006" s="56" t="e">
        <f>IF(OR(D2006="",#REF!=""),"",NETWORKDAYS(#REF!,D2006))</f>
        <v>#REF!</v>
      </c>
      <c r="F2006" s="98"/>
      <c r="G2006" s="57"/>
      <c r="H2006" s="59"/>
      <c r="I2006" s="57"/>
      <c r="J2006" s="32"/>
      <c r="K2006" s="32"/>
      <c r="L2006" s="32"/>
      <c r="M2006" s="82"/>
    </row>
    <row r="2007" spans="3:13" x14ac:dyDescent="0.25">
      <c r="C2007" s="80"/>
      <c r="D2007" s="60"/>
      <c r="E2007" s="56" t="e">
        <f>IF(OR(D2007="",#REF!=""),"",NETWORKDAYS(#REF!,D2007))</f>
        <v>#REF!</v>
      </c>
      <c r="F2007" s="98"/>
      <c r="G2007" s="57"/>
      <c r="H2007" s="59"/>
      <c r="I2007" s="57"/>
      <c r="J2007" s="32"/>
      <c r="K2007" s="32"/>
      <c r="L2007" s="32"/>
      <c r="M2007" s="82"/>
    </row>
    <row r="2008" spans="3:13" x14ac:dyDescent="0.25">
      <c r="C2008" s="80"/>
      <c r="D2008" s="60"/>
      <c r="E2008" s="56" t="e">
        <f>IF(OR(D2008="",#REF!=""),"",NETWORKDAYS(#REF!,D2008))</f>
        <v>#REF!</v>
      </c>
      <c r="F2008" s="98"/>
      <c r="G2008" s="57"/>
      <c r="H2008" s="59"/>
      <c r="I2008" s="57"/>
      <c r="J2008" s="32"/>
      <c r="K2008" s="32"/>
      <c r="L2008" s="32"/>
      <c r="M2008" s="82"/>
    </row>
    <row r="2009" spans="3:13" x14ac:dyDescent="0.25">
      <c r="C2009" s="80"/>
      <c r="D2009" s="60"/>
      <c r="E2009" s="56" t="e">
        <f>IF(OR(D2009="",#REF!=""),"",NETWORKDAYS(#REF!,D2009))</f>
        <v>#REF!</v>
      </c>
      <c r="F2009" s="98"/>
      <c r="G2009" s="57"/>
      <c r="H2009" s="59"/>
      <c r="I2009" s="57"/>
      <c r="J2009" s="32"/>
      <c r="K2009" s="32"/>
      <c r="L2009" s="32"/>
      <c r="M2009" s="82"/>
    </row>
    <row r="2010" spans="3:13" x14ac:dyDescent="0.25">
      <c r="C2010" s="80"/>
      <c r="D2010" s="60"/>
      <c r="E2010" s="56" t="e">
        <f>IF(OR(D2010="",#REF!=""),"",NETWORKDAYS(#REF!,D2010))</f>
        <v>#REF!</v>
      </c>
      <c r="F2010" s="98"/>
      <c r="G2010" s="57"/>
      <c r="H2010" s="59"/>
      <c r="I2010" s="57"/>
      <c r="J2010" s="32"/>
      <c r="K2010" s="32"/>
      <c r="L2010" s="32"/>
      <c r="M2010" s="82"/>
    </row>
    <row r="2011" spans="3:13" x14ac:dyDescent="0.25">
      <c r="C2011" s="80"/>
      <c r="D2011" s="60"/>
      <c r="E2011" s="56" t="e">
        <f>IF(OR(D2011="",#REF!=""),"",NETWORKDAYS(#REF!,D2011))</f>
        <v>#REF!</v>
      </c>
      <c r="F2011" s="98"/>
      <c r="G2011" s="57"/>
      <c r="H2011" s="59"/>
      <c r="I2011" s="57"/>
      <c r="J2011" s="32"/>
      <c r="K2011" s="32"/>
      <c r="L2011" s="32"/>
      <c r="M2011" s="82"/>
    </row>
    <row r="2012" spans="3:13" x14ac:dyDescent="0.25">
      <c r="C2012" s="80"/>
      <c r="D2012" s="60"/>
      <c r="E2012" s="56" t="e">
        <f>IF(OR(D2012="",#REF!=""),"",NETWORKDAYS(#REF!,D2012))</f>
        <v>#REF!</v>
      </c>
      <c r="F2012" s="98"/>
      <c r="G2012" s="57"/>
      <c r="H2012" s="59"/>
      <c r="I2012" s="57"/>
      <c r="J2012" s="32"/>
      <c r="K2012" s="32"/>
      <c r="L2012" s="32"/>
      <c r="M2012" s="82"/>
    </row>
    <row r="2013" spans="3:13" x14ac:dyDescent="0.25">
      <c r="C2013" s="80"/>
      <c r="D2013" s="60"/>
      <c r="E2013" s="56" t="e">
        <f>IF(OR(D2013="",#REF!=""),"",NETWORKDAYS(#REF!,D2013))</f>
        <v>#REF!</v>
      </c>
      <c r="F2013" s="98"/>
      <c r="G2013" s="57"/>
      <c r="H2013" s="59"/>
      <c r="I2013" s="57"/>
      <c r="J2013" s="32"/>
      <c r="K2013" s="32"/>
      <c r="L2013" s="32"/>
      <c r="M2013" s="82"/>
    </row>
    <row r="2014" spans="3:13" x14ac:dyDescent="0.25">
      <c r="C2014" s="80"/>
      <c r="D2014" s="60"/>
      <c r="E2014" s="56" t="e">
        <f>IF(OR(D2014="",#REF!=""),"",NETWORKDAYS(#REF!,D2014))</f>
        <v>#REF!</v>
      </c>
      <c r="F2014" s="98"/>
      <c r="G2014" s="57"/>
      <c r="H2014" s="59"/>
      <c r="I2014" s="57"/>
      <c r="J2014" s="32"/>
      <c r="K2014" s="32"/>
      <c r="L2014" s="32"/>
      <c r="M2014" s="82"/>
    </row>
    <row r="2015" spans="3:13" x14ac:dyDescent="0.25">
      <c r="C2015" s="80"/>
      <c r="D2015" s="60"/>
      <c r="E2015" s="56" t="e">
        <f>IF(OR(D2015="",#REF!=""),"",NETWORKDAYS(#REF!,D2015))</f>
        <v>#REF!</v>
      </c>
      <c r="F2015" s="98"/>
      <c r="G2015" s="57"/>
      <c r="H2015" s="59"/>
      <c r="I2015" s="57"/>
      <c r="J2015" s="32"/>
      <c r="K2015" s="32"/>
      <c r="L2015" s="32"/>
      <c r="M2015" s="82"/>
    </row>
    <row r="2016" spans="3:13" x14ac:dyDescent="0.25">
      <c r="C2016" s="80"/>
      <c r="D2016" s="60"/>
      <c r="E2016" s="56" t="e">
        <f>IF(OR(D2016="",#REF!=""),"",NETWORKDAYS(#REF!,D2016))</f>
        <v>#REF!</v>
      </c>
      <c r="F2016" s="98"/>
      <c r="G2016" s="57"/>
      <c r="H2016" s="59"/>
      <c r="I2016" s="57"/>
      <c r="J2016" s="32"/>
      <c r="K2016" s="32"/>
      <c r="L2016" s="32"/>
      <c r="M2016" s="82"/>
    </row>
    <row r="2017" spans="3:13" x14ac:dyDescent="0.25">
      <c r="C2017" s="80"/>
      <c r="D2017" s="60"/>
      <c r="E2017" s="56" t="e">
        <f>IF(OR(D2017="",#REF!=""),"",NETWORKDAYS(#REF!,D2017))</f>
        <v>#REF!</v>
      </c>
      <c r="F2017" s="98"/>
      <c r="G2017" s="57"/>
      <c r="H2017" s="59"/>
      <c r="I2017" s="57"/>
      <c r="J2017" s="32"/>
      <c r="K2017" s="32"/>
      <c r="L2017" s="32"/>
      <c r="M2017" s="82"/>
    </row>
    <row r="2018" spans="3:13" x14ac:dyDescent="0.25">
      <c r="C2018" s="80"/>
      <c r="D2018" s="60"/>
      <c r="E2018" s="56" t="e">
        <f>IF(OR(D2018="",#REF!=""),"",NETWORKDAYS(#REF!,D2018))</f>
        <v>#REF!</v>
      </c>
      <c r="F2018" s="98"/>
      <c r="G2018" s="57"/>
      <c r="H2018" s="59"/>
      <c r="I2018" s="57"/>
      <c r="J2018" s="32"/>
      <c r="K2018" s="32"/>
      <c r="L2018" s="32"/>
      <c r="M2018" s="82"/>
    </row>
    <row r="2019" spans="3:13" x14ac:dyDescent="0.25">
      <c r="C2019" s="80"/>
      <c r="D2019" s="60"/>
      <c r="E2019" s="56" t="e">
        <f>IF(OR(D2019="",#REF!=""),"",NETWORKDAYS(#REF!,D2019))</f>
        <v>#REF!</v>
      </c>
      <c r="F2019" s="98"/>
      <c r="G2019" s="57"/>
      <c r="H2019" s="59"/>
      <c r="I2019" s="57"/>
      <c r="J2019" s="32"/>
      <c r="K2019" s="32"/>
      <c r="L2019" s="32"/>
      <c r="M2019" s="82"/>
    </row>
    <row r="2020" spans="3:13" x14ac:dyDescent="0.25">
      <c r="C2020" s="80"/>
      <c r="D2020" s="60"/>
      <c r="E2020" s="56" t="e">
        <f>IF(OR(D2020="",#REF!=""),"",NETWORKDAYS(#REF!,D2020))</f>
        <v>#REF!</v>
      </c>
      <c r="F2020" s="98"/>
      <c r="G2020" s="57"/>
      <c r="H2020" s="59"/>
      <c r="I2020" s="57"/>
      <c r="J2020" s="32"/>
      <c r="K2020" s="32"/>
      <c r="L2020" s="32"/>
      <c r="M2020" s="82"/>
    </row>
    <row r="2021" spans="3:13" x14ac:dyDescent="0.25">
      <c r="C2021" s="80"/>
      <c r="D2021" s="60"/>
      <c r="E2021" s="56" t="e">
        <f>IF(OR(D2021="",#REF!=""),"",NETWORKDAYS(#REF!,D2021))</f>
        <v>#REF!</v>
      </c>
      <c r="F2021" s="98"/>
      <c r="G2021" s="57"/>
      <c r="H2021" s="59"/>
      <c r="I2021" s="57"/>
      <c r="J2021" s="32"/>
      <c r="K2021" s="32"/>
      <c r="L2021" s="32"/>
      <c r="M2021" s="82"/>
    </row>
    <row r="2022" spans="3:13" x14ac:dyDescent="0.25">
      <c r="C2022" s="80"/>
      <c r="D2022" s="60"/>
      <c r="E2022" s="56" t="e">
        <f>IF(OR(D2022="",#REF!=""),"",NETWORKDAYS(#REF!,D2022))</f>
        <v>#REF!</v>
      </c>
      <c r="F2022" s="98"/>
      <c r="G2022" s="57"/>
      <c r="H2022" s="59"/>
      <c r="I2022" s="57"/>
      <c r="J2022" s="32"/>
      <c r="K2022" s="32"/>
      <c r="L2022" s="32"/>
      <c r="M2022" s="82"/>
    </row>
    <row r="2023" spans="3:13" x14ac:dyDescent="0.25">
      <c r="C2023" s="80"/>
      <c r="D2023" s="60"/>
      <c r="E2023" s="56" t="e">
        <f>IF(OR(D2023="",#REF!=""),"",NETWORKDAYS(#REF!,D2023))</f>
        <v>#REF!</v>
      </c>
      <c r="F2023" s="98"/>
      <c r="G2023" s="57"/>
      <c r="H2023" s="59"/>
      <c r="I2023" s="57"/>
      <c r="J2023" s="32"/>
      <c r="K2023" s="32"/>
      <c r="L2023" s="32"/>
      <c r="M2023" s="82"/>
    </row>
    <row r="2024" spans="3:13" x14ac:dyDescent="0.25">
      <c r="C2024" s="80"/>
      <c r="D2024" s="60"/>
      <c r="E2024" s="56" t="e">
        <f>IF(OR(D2024="",#REF!=""),"",NETWORKDAYS(#REF!,D2024))</f>
        <v>#REF!</v>
      </c>
      <c r="F2024" s="98"/>
      <c r="G2024" s="57"/>
      <c r="H2024" s="59"/>
      <c r="I2024" s="57"/>
      <c r="J2024" s="32"/>
      <c r="K2024" s="32"/>
      <c r="L2024" s="32"/>
      <c r="M2024" s="82"/>
    </row>
    <row r="2025" spans="3:13" x14ac:dyDescent="0.25">
      <c r="C2025" s="80"/>
      <c r="D2025" s="60"/>
      <c r="E2025" s="56" t="e">
        <f>IF(OR(D2025="",#REF!=""),"",NETWORKDAYS(#REF!,D2025))</f>
        <v>#REF!</v>
      </c>
      <c r="F2025" s="98"/>
      <c r="G2025" s="57"/>
      <c r="H2025" s="59"/>
      <c r="I2025" s="57"/>
      <c r="J2025" s="32"/>
      <c r="K2025" s="32"/>
      <c r="L2025" s="32"/>
      <c r="M2025" s="82"/>
    </row>
    <row r="2026" spans="3:13" x14ac:dyDescent="0.25">
      <c r="C2026" s="80"/>
      <c r="D2026" s="60"/>
      <c r="E2026" s="56" t="e">
        <f>IF(OR(D2026="",#REF!=""),"",NETWORKDAYS(#REF!,D2026))</f>
        <v>#REF!</v>
      </c>
      <c r="F2026" s="98"/>
      <c r="G2026" s="57"/>
      <c r="H2026" s="59"/>
      <c r="I2026" s="57"/>
      <c r="J2026" s="32"/>
      <c r="K2026" s="32"/>
      <c r="L2026" s="32"/>
      <c r="M2026" s="82"/>
    </row>
    <row r="2027" spans="3:13" x14ac:dyDescent="0.25">
      <c r="C2027" s="80"/>
      <c r="D2027" s="60"/>
      <c r="E2027" s="56" t="e">
        <f>IF(OR(D2027="",#REF!=""),"",NETWORKDAYS(#REF!,D2027))</f>
        <v>#REF!</v>
      </c>
      <c r="F2027" s="98"/>
      <c r="G2027" s="57"/>
      <c r="H2027" s="59"/>
      <c r="I2027" s="57"/>
      <c r="J2027" s="32"/>
      <c r="K2027" s="32"/>
      <c r="L2027" s="32"/>
      <c r="M2027" s="82"/>
    </row>
    <row r="2028" spans="3:13" x14ac:dyDescent="0.25">
      <c r="C2028" s="80"/>
      <c r="D2028" s="60"/>
      <c r="E2028" s="56" t="e">
        <f>IF(OR(D2028="",#REF!=""),"",NETWORKDAYS(#REF!,D2028))</f>
        <v>#REF!</v>
      </c>
      <c r="F2028" s="98"/>
      <c r="G2028" s="57"/>
      <c r="H2028" s="59"/>
      <c r="I2028" s="57"/>
      <c r="J2028" s="32"/>
      <c r="K2028" s="32"/>
      <c r="L2028" s="32"/>
      <c r="M2028" s="82"/>
    </row>
    <row r="2029" spans="3:13" x14ac:dyDescent="0.25">
      <c r="C2029" s="80"/>
      <c r="D2029" s="60"/>
      <c r="E2029" s="56" t="e">
        <f>IF(OR(D2029="",#REF!=""),"",NETWORKDAYS(#REF!,D2029))</f>
        <v>#REF!</v>
      </c>
      <c r="F2029" s="98"/>
      <c r="G2029" s="57"/>
      <c r="H2029" s="59"/>
      <c r="I2029" s="57"/>
      <c r="J2029" s="32"/>
      <c r="K2029" s="32"/>
      <c r="L2029" s="32"/>
      <c r="M2029" s="82"/>
    </row>
    <row r="2030" spans="3:13" x14ac:dyDescent="0.25">
      <c r="C2030" s="80"/>
      <c r="D2030" s="60"/>
      <c r="E2030" s="56" t="e">
        <f>IF(OR(D2030="",#REF!=""),"",NETWORKDAYS(#REF!,D2030))</f>
        <v>#REF!</v>
      </c>
      <c r="F2030" s="98"/>
      <c r="G2030" s="57"/>
      <c r="H2030" s="59"/>
      <c r="I2030" s="57"/>
      <c r="J2030" s="32"/>
      <c r="K2030" s="32"/>
      <c r="L2030" s="32"/>
      <c r="M2030" s="82"/>
    </row>
    <row r="2031" spans="3:13" x14ac:dyDescent="0.25">
      <c r="C2031" s="80"/>
      <c r="D2031" s="60"/>
      <c r="E2031" s="56" t="e">
        <f>IF(OR(D2031="",#REF!=""),"",NETWORKDAYS(#REF!,D2031))</f>
        <v>#REF!</v>
      </c>
      <c r="F2031" s="98"/>
      <c r="G2031" s="57"/>
      <c r="H2031" s="59"/>
      <c r="I2031" s="57"/>
      <c r="J2031" s="32"/>
      <c r="K2031" s="32"/>
      <c r="L2031" s="32"/>
      <c r="M2031" s="82"/>
    </row>
    <row r="2032" spans="3:13" x14ac:dyDescent="0.25">
      <c r="D2032" s="77"/>
      <c r="F2032" s="78"/>
      <c r="G2032" s="78"/>
      <c r="H2032" s="78"/>
      <c r="I2032" s="78"/>
      <c r="J2032" s="45"/>
      <c r="K2032" s="45"/>
      <c r="L2032" s="45"/>
      <c r="M2032" s="12"/>
    </row>
    <row r="2033" spans="4:13" x14ac:dyDescent="0.25">
      <c r="D2033" s="77"/>
      <c r="F2033" s="78"/>
      <c r="G2033" s="78"/>
      <c r="H2033" s="78"/>
      <c r="I2033" s="78"/>
      <c r="J2033" s="45"/>
      <c r="K2033" s="45"/>
      <c r="L2033" s="45"/>
      <c r="M2033" s="12"/>
    </row>
    <row r="2034" spans="4:13" x14ac:dyDescent="0.25">
      <c r="D2034" s="77"/>
      <c r="F2034" s="78"/>
      <c r="G2034" s="78"/>
      <c r="H2034" s="78"/>
      <c r="I2034" s="78"/>
      <c r="J2034" s="45"/>
      <c r="K2034" s="45"/>
      <c r="L2034" s="45"/>
      <c r="M2034" s="12"/>
    </row>
  </sheetData>
  <customSheetViews>
    <customSheetView guid="{57EEECB2-3505-441E-9E2A-74E61A9A8F50}">
      <pane xSplit="4" ySplit="4" topLeftCell="F5" activePane="bottomRight" state="frozen"/>
      <selection pane="bottomRight" activeCell="AF1" sqref="AF1:AF1048576"/>
      <pageMargins left="0.7" right="0.7" top="0.75" bottom="0.75" header="0.3" footer="0.3"/>
      <pageSetup paperSize="9" orientation="portrait" r:id="rId1"/>
    </customSheetView>
    <customSheetView guid="{1B458B66-A07B-4404-BDB3-701CAB482DE5}">
      <pane xSplit="5" ySplit="4" topLeftCell="F5" activePane="bottomRight" state="frozen"/>
      <selection pane="bottomRight" activeCell="D11" sqref="D11"/>
      <pageMargins left="0.7" right="0.7" top="0.75" bottom="0.75" header="0.3" footer="0.3"/>
      <pageSetup paperSize="9" orientation="portrait" r:id="rId2"/>
    </customSheetView>
    <customSheetView guid="{80C6FBBC-4474-40C6-8525-5FA31B695F90}">
      <pane xSplit="5" ySplit="4" topLeftCell="F26" activePane="bottomRight" state="frozen"/>
      <selection pane="bottomRight" activeCell="D47" sqref="D47"/>
      <pageMargins left="0.7" right="0.7" top="0.75" bottom="0.75" header="0.3" footer="0.3"/>
      <pageSetup paperSize="9" orientation="portrait" r:id="rId3"/>
    </customSheetView>
    <customSheetView guid="{A284F3E3-D909-4D19-9CDB-ADD343AEBCA6}">
      <pane xSplit="5" ySplit="4" topLeftCell="F26" activePane="bottomRight" state="frozen"/>
      <selection pane="bottomRight" activeCell="D47" sqref="D47"/>
      <pageMargins left="0.7" right="0.7" top="0.75" bottom="0.75" header="0.3" footer="0.3"/>
      <pageSetup paperSize="9" orientation="portrait" r:id="rId4"/>
    </customSheetView>
  </customSheetViews>
  <conditionalFormatting sqref="C1:C1048576">
    <cfRule type="containsText" dxfId="3" priority="8" operator="containsText" text="SAISIE">
      <formula>NOT(ISERROR(SEARCH("SAISIE",C1)))</formula>
    </cfRule>
  </conditionalFormatting>
  <conditionalFormatting sqref="A5:A2034">
    <cfRule type="expression" dxfId="2" priority="3">
      <formula>FIND("oui",#REF!)</formula>
    </cfRule>
  </conditionalFormatting>
  <conditionalFormatting sqref="A5:A2031 D5:M2031">
    <cfRule type="expression" dxfId="1" priority="33">
      <formula>NOT(ISBLANK($G5))</formula>
    </cfRule>
    <cfRule type="expression" dxfId="0" priority="34">
      <formula>NOT(ISBLANK(#REF!))</formula>
    </cfRule>
  </conditionalFormatting>
  <dataValidations count="5">
    <dataValidation showInputMessage="1" showErrorMessage="1" sqref="K1:L4 J1:J3"/>
    <dataValidation type="textLength" errorStyle="warning" operator="greaterThanOrEqual" allowBlank="1" showInputMessage="1" showErrorMessage="1" errorTitle="CE NOM DE CLIENT EST BIEN COURT" error="Afin de bien différencier les clients aux noms ressemblants, veuillez le compléter au mieux_x000a__x000a_(cliquez sur &quot;OUI&quot; si ce nom est au complet)" sqref="A1:A1048576">
      <formula1>7</formula1>
    </dataValidation>
    <dataValidation type="list" showInputMessage="1" showErrorMessage="1" sqref="J4:J1048576">
      <formula1>#REF!</formula1>
    </dataValidation>
    <dataValidation type="list" showInputMessage="1" showErrorMessage="1" sqref="K5:L1048576">
      <formula1>#REF!</formula1>
    </dataValidation>
    <dataValidation type="list" errorStyle="warning" allowBlank="1" showDropDown="1" showInputMessage="1" showErrorMessage="1" errorTitle="ERREUR DE CODE PAYS" error="Vous n'avez pas tapé un code pays à 2 lettres valables. Veuillez recommencer afin que le tri par nationalité soit correct" sqref="B1:B1048576">
      <formula1>#REF!</formula1>
    </dataValidation>
  </dataValidations>
  <pageMargins left="0.7" right="0.7" top="0.75" bottom="0.75" header="0.3" footer="0.3"/>
  <pageSetup paperSize="9" orientation="portrait" r:id="rId5"/>
  <drawing r:id="rId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0" tint="-0.249977111117893"/>
  </sheetPr>
  <dimension ref="B2:AB174"/>
  <sheetViews>
    <sheetView tabSelected="1" workbookViewId="0">
      <selection activeCell="J11" sqref="J11"/>
    </sheetView>
  </sheetViews>
  <sheetFormatPr baseColWidth="10" defaultRowHeight="15" x14ac:dyDescent="0.25"/>
  <cols>
    <col min="1" max="1" width="3.7109375" customWidth="1"/>
    <col min="2" max="2" width="38.5703125" bestFit="1" customWidth="1"/>
    <col min="3" max="4" width="11.42578125" style="1"/>
    <col min="5" max="5" width="8.42578125" style="1" bestFit="1" customWidth="1"/>
    <col min="6" max="10" width="11.42578125" style="1"/>
    <col min="11" max="11" width="12.7109375" style="1" bestFit="1" customWidth="1"/>
    <col min="12" max="14" width="11.42578125" style="1"/>
    <col min="16" max="16" width="15.42578125" customWidth="1"/>
    <col min="17" max="17" width="6.42578125" customWidth="1"/>
    <col min="18" max="18" width="10.7109375" style="41" bestFit="1" customWidth="1"/>
    <col min="19" max="19" width="4" style="41" bestFit="1" customWidth="1"/>
    <col min="20" max="20" width="3.28515625" customWidth="1"/>
  </cols>
  <sheetData>
    <row r="2" spans="2:19" x14ac:dyDescent="0.25">
      <c r="C2" s="120" t="s">
        <v>23</v>
      </c>
      <c r="D2" s="120" t="s">
        <v>24</v>
      </c>
      <c r="E2" s="120" t="s">
        <v>25</v>
      </c>
      <c r="F2" s="120" t="s">
        <v>26</v>
      </c>
      <c r="G2" s="120" t="s">
        <v>27</v>
      </c>
      <c r="H2" s="120" t="s">
        <v>28</v>
      </c>
      <c r="I2" s="112" t="s">
        <v>29</v>
      </c>
      <c r="J2" s="109" t="s">
        <v>30</v>
      </c>
      <c r="K2" s="117" t="s">
        <v>31</v>
      </c>
      <c r="L2" s="115" t="s">
        <v>32</v>
      </c>
      <c r="M2" s="1" t="s">
        <v>33</v>
      </c>
      <c r="N2" s="1" t="s">
        <v>34</v>
      </c>
      <c r="O2" s="1" t="s">
        <v>12</v>
      </c>
      <c r="P2" s="1" t="s">
        <v>91</v>
      </c>
      <c r="Q2" s="1"/>
    </row>
    <row r="3" spans="2:19" x14ac:dyDescent="0.25">
      <c r="C3" s="120"/>
      <c r="D3" s="120"/>
      <c r="E3" s="120"/>
      <c r="F3" s="120"/>
      <c r="G3" s="120"/>
      <c r="H3" s="120"/>
      <c r="I3" s="113"/>
      <c r="J3" s="110"/>
      <c r="K3" s="117"/>
      <c r="L3" s="115"/>
      <c r="O3" s="2"/>
    </row>
    <row r="4" spans="2:19" x14ac:dyDescent="0.25">
      <c r="C4" s="120"/>
      <c r="D4" s="120"/>
      <c r="E4" s="120"/>
      <c r="F4" s="120"/>
      <c r="G4" s="120"/>
      <c r="H4" s="120"/>
      <c r="I4" s="113"/>
      <c r="J4" s="110"/>
      <c r="K4" s="117"/>
      <c r="L4" s="115"/>
      <c r="O4" s="1"/>
    </row>
    <row r="5" spans="2:19" x14ac:dyDescent="0.25">
      <c r="B5" t="s">
        <v>35</v>
      </c>
      <c r="C5" s="120">
        <v>497</v>
      </c>
      <c r="D5" s="120">
        <v>2787</v>
      </c>
      <c r="E5" s="120">
        <v>2579</v>
      </c>
      <c r="F5" s="120">
        <v>2116</v>
      </c>
      <c r="G5" s="120">
        <v>2200</v>
      </c>
      <c r="H5" s="120">
        <v>1329</v>
      </c>
      <c r="I5" s="113">
        <f>SUMPRODUCT((JUILLET!J5:J27="RACHEL")*(MONTH(JUILLET!D5:D27)=7),JUILLET!G5:G27)</f>
        <v>82</v>
      </c>
      <c r="J5" s="110">
        <f>SUMPRODUCT((JUILLET!J5:J27="RACHEL")*(MONTH(JUILLET!D5:D27)=8),JUILLET!G5:G27)+SUMPRODUCT((AOÛT!J5:J1220="RACHEL")*(MONTH(AOÛT!D5:D1220)=8),AOÛT!G5:G1220)</f>
        <v>102</v>
      </c>
      <c r="K5" s="118">
        <f>SUMPRODUCT((JUILLET!J5:J27="RACHEL")*(MONTH(JUILLET!D5:D27)=9),JUILLET!G5:G27)+SUMPRODUCT((AOÛT!J5:J1220="RACHEL")*(MONTH(AOÛT!D5:D1220)=9),AOÛT!G5:G1220)+SUMPRODUCT((SEPTEMBRE!J5:J18="RACHEL")*(MONTH(SEPTEMBRE!D5:D18)=9),SEPTEMBRE!G5:G18)</f>
        <v>26</v>
      </c>
      <c r="L5" s="115">
        <f>SUMPRODUCT((JUILLET!J5:J27="RACHEL")*(MONTH(JUILLET!D5:D27)=10),JUILLET!G5:G27)+SUMPRODUCT((AOÛT!J5:J1220="RACHEL")*(MONTH(AOÛT!D5:D1220)=10),AOÛT!G5:G1220)+SUMPRODUCT((SEPTEMBRE!J5:J18="RACHEL")*(MONTH(SEPTEMBRE!D5:D18)=10),SEPTEMBRE!G5:G18)+SUMPRODUCT((OCTOBRE!J5:J2015="RACHEL")*(MONTH(OCTOBRE!D5:D2015)=10),OCTOBRE!G5:G2015)</f>
        <v>0</v>
      </c>
      <c r="O5" s="25">
        <f t="shared" ref="O5:O11" si="0">SUM(C5:N5)</f>
        <v>11718</v>
      </c>
      <c r="P5" s="38">
        <f ca="1">O5/S6</f>
        <v>66.959999999999994</v>
      </c>
      <c r="R5" s="40">
        <v>41275</v>
      </c>
    </row>
    <row r="6" spans="2:19" x14ac:dyDescent="0.25">
      <c r="B6" t="s">
        <v>36</v>
      </c>
      <c r="C6" s="120">
        <v>3415</v>
      </c>
      <c r="D6" s="120">
        <v>3041</v>
      </c>
      <c r="E6" s="120">
        <v>2475</v>
      </c>
      <c r="F6" s="120">
        <v>2717</v>
      </c>
      <c r="G6" s="120">
        <v>2892</v>
      </c>
      <c r="H6" s="120">
        <v>1700</v>
      </c>
      <c r="I6" s="113">
        <f>SUMPRODUCT((JUILLET!J5:J27="XAVIER")*(MONTH(JUILLET!D5:D27)=7),JUILLET!G5:G27)</f>
        <v>44</v>
      </c>
      <c r="J6" s="110">
        <f>SUMPRODUCT((JUILLET!J5:J27="XAVIER")*(MONTH(JUILLET!D5:D27)=8),JUILLET!G5:G27)+SUMPRODUCT((AOÛT!J5:J1220="XAVIER")*(MONTH(AOÛT!D5:D1220)=8),AOÛT!G5:G1220)</f>
        <v>302</v>
      </c>
      <c r="K6" s="118">
        <f>SUMPRODUCT((JUILLET!J6:J27="XAVIER")*(MONTH(JUILLET!D6:D27)=9),JUILLET!G6:G27)+SUMPRODUCT((AOÛT!J6:J1221="XAVIER")*(MONTH(AOÛT!D6:D1221)=9),AOÛT!G6:G1221)+SUMPRODUCT((SEPTEMBRE!J6:J18="XAVIER")*(MONTH(SEPTEMBRE!D6:D18)=9),SEPTEMBRE!G6:G18)</f>
        <v>16</v>
      </c>
      <c r="L6" s="115">
        <f>SUMPRODUCT((JUILLET!J5:J27="XAVIER")*(MONTH(JUILLET!D5:D27)=10),JUILLET!G5:G27)+SUMPRODUCT((AOÛT!J5:J1220="XAVIER")*(MONTH(AOÛT!D5:D1220)=10),AOÛT!G5:G1220)+SUMPRODUCT((SEPTEMBRE!J5:J18="XAVIER")*(MONTH(SEPTEMBRE!D5:D18)=10),SEPTEMBRE!G5:G18)+SUMPRODUCT((OCTOBRE!J5:J2015="XAVIER")*(MONTH(OCTOBRE!D5:D2015)=10),OCTOBRE!G5:G2015)</f>
        <v>0</v>
      </c>
      <c r="O6" s="25">
        <f t="shared" si="0"/>
        <v>16602</v>
      </c>
      <c r="P6" s="38">
        <f ca="1">O6/S6</f>
        <v>94.868571428571428</v>
      </c>
      <c r="R6" s="40">
        <f ca="1">TODAY()</f>
        <v>41519</v>
      </c>
      <c r="S6" s="41">
        <f ca="1">NETWORKDAYS(R5,R6)</f>
        <v>175</v>
      </c>
    </row>
    <row r="7" spans="2:19" x14ac:dyDescent="0.25">
      <c r="B7" t="s">
        <v>42</v>
      </c>
      <c r="C7" s="120">
        <v>3268</v>
      </c>
      <c r="D7" s="120">
        <v>375</v>
      </c>
      <c r="E7" s="120">
        <v>0</v>
      </c>
      <c r="F7" s="120">
        <v>0</v>
      </c>
      <c r="G7" s="120">
        <v>0</v>
      </c>
      <c r="H7" s="120">
        <v>0</v>
      </c>
      <c r="I7" s="113">
        <f>SUMPRODUCT((JUILLET!J5:J27="AURÉLIE")*(MONTH(JUILLET!D5:D27)=7),JUILLET!G5:G27)</f>
        <v>0</v>
      </c>
      <c r="J7" s="110">
        <f>SUMPRODUCT((JUILLET!J5:J27="AURÉLIE")*(MONTH(JUILLET!D5:D27)=8),JUILLET!G5:G27)+SUMPRODUCT((AOÛT!J5:J1220="AURÉLIE")*(MONTH(AOÛT!D5:D1220)=8),AOÛT!G5:G1220)</f>
        <v>0</v>
      </c>
      <c r="K7" s="118">
        <f>SUMPRODUCT((JUILLET!J7:J27="AURÉLIE")*(MONTH(JUILLET!D7:D27)=9),JUILLET!G7:G27)+SUMPRODUCT((AOÛT!J7:J1222="AURÉLIE")*(MONTH(AOÛT!D7:D1222)=9),AOÛT!G7:G1222)+SUMPRODUCT((SEPTEMBRE!J7:J18="AURÉLIE")*(MONTH(SEPTEMBRE!D7:D18)=9),SEPTEMBRE!G7:G18)</f>
        <v>0</v>
      </c>
      <c r="L7" s="115">
        <f>SUMPRODUCT((JUILLET!J5:J27="AURÉLIE")*(MONTH(JUILLET!D5:D27)=10),JUILLET!G5:G27)+SUMPRODUCT((AOÛT!J5:J1220="AURÉLIE")*(MONTH(AOÛT!D5:D1220)=10),AOÛT!G5:G1220)+SUMPRODUCT((SEPTEMBRE!J5:J18="AURÉLIE")*(MONTH(SEPTEMBRE!D5:D18)=10),SEPTEMBRE!G5:G18)+SUMPRODUCT((OCTOBRE!J5:J2015="AURÉLIE")*(MONTH(OCTOBRE!D5:D2015)=10),OCTOBRE!G5:G2015)</f>
        <v>0</v>
      </c>
      <c r="O7" s="25">
        <f t="shared" si="0"/>
        <v>3643</v>
      </c>
      <c r="P7" s="38">
        <f ca="1">O7/S6</f>
        <v>20.817142857142859</v>
      </c>
    </row>
    <row r="8" spans="2:19" x14ac:dyDescent="0.25">
      <c r="B8" t="s">
        <v>45</v>
      </c>
      <c r="C8" s="120">
        <v>0</v>
      </c>
      <c r="D8" s="120">
        <v>0</v>
      </c>
      <c r="E8" s="120">
        <v>0</v>
      </c>
      <c r="F8" s="120">
        <v>0</v>
      </c>
      <c r="G8" s="120">
        <v>0</v>
      </c>
      <c r="H8" s="120">
        <v>0</v>
      </c>
      <c r="I8" s="113">
        <f>SUMPRODUCT((JUILLET!J5:J27="CAROLINE")*(MONTH(JUILLET!D5:D27)=7),JUILLET!G5:G27)</f>
        <v>0</v>
      </c>
      <c r="J8" s="110">
        <f>SUMPRODUCT((JUILLET!J5:J27="CAROLINE")*(MONTH(JUILLET!D5:D27)=8),JUILLET!G5:G27)+SUMPRODUCT((AOÛT!J5:J1220="CAROLINE")*(MONTH(AOÛT!D5:D1220)=8),AOÛT!G5:G1220)</f>
        <v>0</v>
      </c>
      <c r="K8" s="118">
        <f>SUMPRODUCT((JUILLET!J8:J27="CAROLINE")*(MONTH(JUILLET!D8:D27)=9),JUILLET!G8:G27)+SUMPRODUCT((AOÛT!J8:J1223="CAROLINE")*(MONTH(AOÛT!D8:D1223)=9),AOÛT!G8:G1223)+SUMPRODUCT((SEPTEMBRE!J8:J18="CAROLINE")*(MONTH(SEPTEMBRE!D8:D18)=9),SEPTEMBRE!G8:G18)</f>
        <v>0</v>
      </c>
      <c r="L8" s="115">
        <f>SUMPRODUCT((JUILLET!J5:J27="CAROLINE")*(MONTH(JUILLET!D5:D27)=10),JUILLET!G5:G27)+SUMPRODUCT((AOÛT!J5:J1220="CAROLINE")*(MONTH(AOÛT!D5:D1220)=10),AOÛT!G5:G1220)+SUMPRODUCT((SEPTEMBRE!J5:J18="CAROLINE")*(MONTH(SEPTEMBRE!D5:D18)=10),SEPTEMBRE!G5:G18)+SUMPRODUCT((OCTOBRE!J5:J2015="CAROLINE")*(MONTH(OCTOBRE!D5:D2015)=10),OCTOBRE!G5:G2015)</f>
        <v>0</v>
      </c>
      <c r="O8" s="25">
        <f t="shared" si="0"/>
        <v>0</v>
      </c>
      <c r="P8" s="38">
        <f ca="1">O8/S6</f>
        <v>0</v>
      </c>
    </row>
    <row r="9" spans="2:19" x14ac:dyDescent="0.25">
      <c r="B9" t="s">
        <v>37</v>
      </c>
      <c r="C9" s="120">
        <v>0</v>
      </c>
      <c r="D9" s="120">
        <v>1494</v>
      </c>
      <c r="E9" s="120">
        <v>121</v>
      </c>
      <c r="F9" s="120">
        <v>0</v>
      </c>
      <c r="G9" s="120">
        <v>0</v>
      </c>
      <c r="H9" s="120">
        <v>0</v>
      </c>
      <c r="I9" s="113">
        <f>SUMPRODUCT((JUILLET!J5:J27="JENNIFER")*(MONTH(JUILLET!D5:D27)=7),JUILLET!G5:G27)</f>
        <v>0</v>
      </c>
      <c r="J9" s="110">
        <f>SUMPRODUCT((JUILLET!J5:J27="JENNIFER")*(MONTH(JUILLET!D5:D27)=8),JUILLET!G5:G27)+SUMPRODUCT((AOÛT!J5:J1220="JENNIFER")*(MONTH(AOÛT!D5:D1220)=8),AOÛT!G5:G1220)</f>
        <v>0</v>
      </c>
      <c r="K9" s="118">
        <f>SUMPRODUCT((JUILLET!J9:J27="JENNIFER")*(MONTH(JUILLET!D9:D27)=9),JUILLET!G9:G27)+SUMPRODUCT((AOÛT!J9:J1224="JENNIFER")*(MONTH(AOÛT!D9:D1224)=9),AOÛT!G9:G1224)+SUMPRODUCT((SEPTEMBRE!J9:J18="JENNIFER")*(MONTH(SEPTEMBRE!D9:D18)=9),SEPTEMBRE!G9:G18)</f>
        <v>0</v>
      </c>
      <c r="L9" s="115">
        <f>SUMPRODUCT((JUILLET!J5:J27="JENNIFER")*(MONTH(JUILLET!D5:D27)=10),JUILLET!G5:G27)+SUMPRODUCT((AOÛT!J5:J1220="JENNIFER")*(MONTH(AOÛT!D5:D1220)=10),AOÛT!G5:G1220)+SUMPRODUCT((SEPTEMBRE!J5:J18="JENNIFER")*(MONTH(SEPTEMBRE!D5:D18)=10),SEPTEMBRE!G5:G18)+SUMPRODUCT((OCTOBRE!J5:J2015="JENNIFER")*(MONTH(OCTOBRE!D5:D2015)=10),OCTOBRE!G5:G2015)</f>
        <v>0</v>
      </c>
      <c r="O9" s="25">
        <f t="shared" si="0"/>
        <v>1615</v>
      </c>
      <c r="P9" s="38">
        <f ca="1">O9/S6</f>
        <v>9.2285714285714278</v>
      </c>
    </row>
    <row r="10" spans="2:19" x14ac:dyDescent="0.25">
      <c r="B10" t="s">
        <v>43</v>
      </c>
      <c r="C10" s="120">
        <v>0</v>
      </c>
      <c r="D10" s="120">
        <v>3459</v>
      </c>
      <c r="E10" s="120">
        <v>3945</v>
      </c>
      <c r="F10" s="120">
        <v>266</v>
      </c>
      <c r="G10" s="120">
        <v>1376</v>
      </c>
      <c r="H10" s="120">
        <v>0</v>
      </c>
      <c r="I10" s="113">
        <f>SUMPRODUCT((JUILLET!J5:J27="INTERIM1")*(MONTH(JUILLET!D5:D27)=7),JUILLET!G5:G27)</f>
        <v>0</v>
      </c>
      <c r="J10" s="110">
        <f>SUMPRODUCT((JUILLET!J5:J27="INTERIM1")*(MONTH(JUILLET!D5:D27)=8),JUILLET!G5:G27)+SUMPRODUCT((AOÛT!J5:J1220="INTERIM1")*(MONTH(AOÛT!D5:D1220)=8),AOÛT!G5:G1220)</f>
        <v>32</v>
      </c>
      <c r="K10" s="118">
        <f>SUMPRODUCT((JUILLET!J10:J27="INTERIM1")*(MONTH(JUILLET!D10:D27)=9),JUILLET!G10:G27)+SUMPRODUCT((AOÛT!J10:J1225="INTERIM1")*(MONTH(AOÛT!D10:D1225)=9),AOÛT!G10:G1225)+SUMPRODUCT((SEPTEMBRE!J10:J18="INTERIM1")*(MONTH(SEPTEMBRE!D10:D18)=9),SEPTEMBRE!G10:G18)</f>
        <v>34</v>
      </c>
      <c r="L10" s="115">
        <f>SUMPRODUCT((JUILLET!J5:J27="INTERIM1")*(MONTH(JUILLET!D5:D27)=10),JUILLET!G5:G27)+SUMPRODUCT((AOÛT!J5:J1220="INTERIM1")*(MONTH(AOÛT!D5:D1220)=10),AOÛT!G5:G1220)+SUMPRODUCT((SEPTEMBRE!J5:J18="INTERIM1")*(MONTH(SEPTEMBRE!D5:D18)=10),SEPTEMBRE!G5:G18)+SUMPRODUCT((OCTOBRE!J5:J2015="INTERIM1")*(MONTH(OCTOBRE!D5:D2015)=10),OCTOBRE!G5:G2015)</f>
        <v>0</v>
      </c>
      <c r="O10" s="25">
        <f t="shared" si="0"/>
        <v>9112</v>
      </c>
      <c r="P10" s="38">
        <f ca="1">O10/S6</f>
        <v>52.068571428571431</v>
      </c>
    </row>
    <row r="11" spans="2:19" x14ac:dyDescent="0.25">
      <c r="B11" t="s">
        <v>44</v>
      </c>
      <c r="C11" s="120">
        <v>0</v>
      </c>
      <c r="D11" s="120">
        <v>602</v>
      </c>
      <c r="E11" s="120">
        <v>2124</v>
      </c>
      <c r="F11" s="120">
        <v>1039</v>
      </c>
      <c r="G11" s="120">
        <v>1425</v>
      </c>
      <c r="H11" s="120">
        <v>0</v>
      </c>
      <c r="I11" s="113">
        <f>SUMPRODUCT((JUILLET!J5:J27="INTERIM2")*(MONTH(JUILLET!D5:D27)=7),JUILLET!G5:G27)</f>
        <v>0</v>
      </c>
      <c r="J11" s="110">
        <f>SUMPRODUCT((JUILLET!J5:J27="INTERIM2")*(MONTH(JUILLET!D5:D27)=8),JUILLET!G5:G27)+SUMPRODUCT((AOÛT!J5:J1220="INTERIM2")*(MONTH(AOÛT!D5:D1220)=8),AOÛT!G5:G1220)</f>
        <v>345</v>
      </c>
      <c r="K11" s="118">
        <f>SUMPRODUCT((JUILLET!J11:J27="INTERIM2")*(MONTH(JUILLET!D11:D27)=9),JUILLET!G11:G27)+SUMPRODUCT((AOÛT!J11:J1226="INTERIM2")*(MONTH(AOÛT!D11:D1226)=9),AOÛT!G11:G1226)+SUMPRODUCT((SEPTEMBRE!J11:J18="INTERIM2")*(MONTH(SEPTEMBRE!D11:D18)=9),SEPTEMBRE!G11:G18)</f>
        <v>0</v>
      </c>
      <c r="L11" s="115">
        <f>SUMPRODUCT((JUILLET!J5:J27="INTERIM2")*(MONTH(JUILLET!D5:D27)=10),JUILLET!G5:G27)+SUMPRODUCT((AOÛT!J5:J1220="INTERIM2")*(MONTH(AOÛT!D5:D1220)=10),AOÛT!G5:G1220)+SUMPRODUCT((SEPTEMBRE!J5:J18="INTERIM2")*(MONTH(SEPTEMBRE!D5:D18)=10),SEPTEMBRE!G5:G18)+SUMPRODUCT((OCTOBRE!J5:J2015="INTERIM2")*(MONTH(OCTOBRE!D5:D2015)=10),OCTOBRE!G5:G2015)</f>
        <v>0</v>
      </c>
      <c r="O11" s="25">
        <f t="shared" si="0"/>
        <v>5535</v>
      </c>
      <c r="P11" s="38">
        <f ca="1">O11/S6</f>
        <v>31.62857142857143</v>
      </c>
    </row>
    <row r="12" spans="2:19" s="26" customFormat="1" ht="18.75" x14ac:dyDescent="0.3">
      <c r="B12" s="26" t="s">
        <v>38</v>
      </c>
      <c r="C12" s="121">
        <f t="shared" ref="C12:L12" si="1">SUM(C5:C11)</f>
        <v>7180</v>
      </c>
      <c r="D12" s="121">
        <f t="shared" si="1"/>
        <v>11758</v>
      </c>
      <c r="E12" s="121">
        <f t="shared" si="1"/>
        <v>11244</v>
      </c>
      <c r="F12" s="121">
        <f t="shared" si="1"/>
        <v>6138</v>
      </c>
      <c r="G12" s="121">
        <f t="shared" si="1"/>
        <v>7893</v>
      </c>
      <c r="H12" s="121">
        <f t="shared" si="1"/>
        <v>3029</v>
      </c>
      <c r="I12" s="114">
        <f t="shared" si="1"/>
        <v>126</v>
      </c>
      <c r="J12" s="111">
        <f t="shared" si="1"/>
        <v>781</v>
      </c>
      <c r="K12" s="119">
        <f t="shared" si="1"/>
        <v>76</v>
      </c>
      <c r="L12" s="116">
        <f t="shared" si="1"/>
        <v>0</v>
      </c>
      <c r="M12" s="27"/>
      <c r="N12" s="27"/>
      <c r="O12" s="28">
        <f>SUM(O5:O11)</f>
        <v>48225</v>
      </c>
      <c r="P12" s="39">
        <f ca="1">O12/S6</f>
        <v>275.57142857142856</v>
      </c>
      <c r="R12" s="42"/>
      <c r="S12" s="42"/>
    </row>
    <row r="13" spans="2:19" x14ac:dyDescent="0.25">
      <c r="C13" s="120"/>
      <c r="D13" s="120"/>
      <c r="E13" s="120"/>
      <c r="F13" s="120"/>
      <c r="G13" s="120"/>
      <c r="H13" s="120"/>
      <c r="I13" s="113"/>
      <c r="J13" s="109"/>
      <c r="K13" s="117"/>
      <c r="L13" s="115"/>
      <c r="O13" s="25"/>
    </row>
    <row r="14" spans="2:19" x14ac:dyDescent="0.25">
      <c r="C14" s="120"/>
      <c r="D14" s="120"/>
      <c r="E14" s="120"/>
      <c r="F14" s="120"/>
      <c r="G14" s="120"/>
      <c r="H14" s="120"/>
      <c r="I14" s="113"/>
      <c r="J14" s="109"/>
      <c r="K14" s="117"/>
      <c r="L14" s="115"/>
      <c r="O14" s="25"/>
    </row>
    <row r="15" spans="2:19" x14ac:dyDescent="0.25">
      <c r="E15" s="6"/>
    </row>
    <row r="16" spans="2:19" x14ac:dyDescent="0.25">
      <c r="E16" s="7"/>
    </row>
    <row r="17" spans="3:15" x14ac:dyDescent="0.25">
      <c r="E17" s="6"/>
    </row>
    <row r="18" spans="3:15" x14ac:dyDescent="0.25">
      <c r="E18" s="6"/>
    </row>
    <row r="19" spans="3:15" x14ac:dyDescent="0.25">
      <c r="E19" s="6"/>
    </row>
    <row r="20" spans="3:15" x14ac:dyDescent="0.25">
      <c r="C20" s="37"/>
      <c r="E20" s="6"/>
      <c r="G20" s="48"/>
      <c r="H20" s="2"/>
    </row>
    <row r="21" spans="3:15" ht="15.75" x14ac:dyDescent="0.3">
      <c r="I21" s="36"/>
    </row>
    <row r="22" spans="3:15" x14ac:dyDescent="0.25">
      <c r="C22" s="48"/>
      <c r="I22" s="6"/>
    </row>
    <row r="23" spans="3:15" x14ac:dyDescent="0.25">
      <c r="C23" s="48"/>
      <c r="H23" s="47"/>
      <c r="O23" s="51"/>
    </row>
    <row r="24" spans="3:15" x14ac:dyDescent="0.25">
      <c r="C24" s="48"/>
      <c r="K24" s="122"/>
    </row>
    <row r="25" spans="3:15" x14ac:dyDescent="0.25">
      <c r="C25" s="48"/>
      <c r="D25" s="37"/>
      <c r="K25" s="122"/>
    </row>
    <row r="26" spans="3:15" x14ac:dyDescent="0.25">
      <c r="C26" s="48"/>
      <c r="D26" s="48"/>
    </row>
    <row r="27" spans="3:15" x14ac:dyDescent="0.25">
      <c r="D27" s="48"/>
    </row>
    <row r="28" spans="3:15" x14ac:dyDescent="0.25">
      <c r="D28" s="48"/>
      <c r="J28" s="49"/>
    </row>
    <row r="29" spans="3:15" x14ac:dyDescent="0.25">
      <c r="D29" s="47"/>
    </row>
    <row r="174" spans="2:28" x14ac:dyDescent="0.25">
      <c r="B174" t="s">
        <v>124</v>
      </c>
      <c r="C174" s="37">
        <v>41495</v>
      </c>
      <c r="D174" s="1" t="s">
        <v>90</v>
      </c>
      <c r="E174" s="1" t="s">
        <v>70</v>
      </c>
      <c r="F174" s="1" t="s">
        <v>52</v>
      </c>
      <c r="U174">
        <v>17</v>
      </c>
      <c r="V174">
        <v>0</v>
      </c>
      <c r="W174">
        <v>0</v>
      </c>
      <c r="AB174" t="s">
        <v>123</v>
      </c>
    </row>
  </sheetData>
  <customSheetViews>
    <customSheetView guid="{57EEECB2-3505-441E-9E2A-74E61A9A8F50}">
      <selection activeCell="O1" sqref="O1:O1048576"/>
      <pageMargins left="0.7" right="0.7" top="0.75" bottom="0.75" header="0.3" footer="0.3"/>
    </customSheetView>
    <customSheetView guid="{1B458B66-A07B-4404-BDB3-701CAB482DE5}">
      <selection activeCell="L6" sqref="L6"/>
      <pageMargins left="0.7" right="0.7" top="0.75" bottom="0.75" header="0.3" footer="0.3"/>
      <pageSetup paperSize="9" orientation="portrait" r:id="rId1"/>
    </customSheetView>
    <customSheetView guid="{80C6FBBC-4474-40C6-8525-5FA31B695F90}">
      <selection activeCell="B26" sqref="B26"/>
      <pageMargins left="0.7" right="0.7" top="0.75" bottom="0.75" header="0.3" footer="0.3"/>
      <pageSetup paperSize="9" orientation="portrait" r:id="rId2"/>
    </customSheetView>
    <customSheetView guid="{5379986B-EEF9-40F0-87F5-5FECCAC8F2C7}">
      <selection activeCell="C1445" sqref="C1445"/>
      <pageMargins left="0.7" right="0.7" top="0.75" bottom="0.75" header="0.3" footer="0.3"/>
    </customSheetView>
    <customSheetView guid="{0A70BEB2-D5F3-430A-BFBC-F4A56FA8B121}">
      <selection activeCell="I22" sqref="I22"/>
      <pageMargins left="0.7" right="0.7" top="0.75" bottom="0.75" header="0.3" footer="0.3"/>
    </customSheetView>
    <customSheetView guid="{97E3F257-FD8D-42EF-8267-F8A77517B647}">
      <selection activeCell="I22" sqref="I22"/>
      <pageMargins left="0.7" right="0.7" top="0.75" bottom="0.75" header="0.3" footer="0.3"/>
    </customSheetView>
    <customSheetView guid="{71D4213E-3ACE-462A-BC7A-EB7E0897C40C}">
      <selection activeCell="I9" sqref="I9"/>
      <pageMargins left="0.7" right="0.7" top="0.75" bottom="0.75" header="0.3" footer="0.3"/>
    </customSheetView>
    <customSheetView guid="{AF591C6B-C14C-4C6F-8B37-CF20631AF1D6}">
      <selection activeCell="K15" sqref="K15"/>
      <pageMargins left="0.7" right="0.7" top="0.75" bottom="0.75" header="0.3" footer="0.3"/>
      <pageSetup paperSize="9" orientation="portrait" r:id="rId3"/>
    </customSheetView>
    <customSheetView guid="{20C519D8-8841-47DF-9D87-C7A179D74043}">
      <selection activeCell="I9" sqref="I9"/>
      <pageMargins left="0.7" right="0.7" top="0.75" bottom="0.75" header="0.3" footer="0.3"/>
    </customSheetView>
    <customSheetView guid="{A66DA7DE-16E6-451B-ACC2-34870F1F0D2E}">
      <selection activeCell="C1445" sqref="C1445"/>
      <pageMargins left="0.7" right="0.7" top="0.75" bottom="0.75" header="0.3" footer="0.3"/>
    </customSheetView>
    <customSheetView guid="{88555D36-FBD6-43E9-9BEC-63A7EF4B2D9A}">
      <selection activeCell="I4" sqref="I4"/>
      <pageMargins left="0.7" right="0.7" top="0.75" bottom="0.75" header="0.3" footer="0.3"/>
    </customSheetView>
    <customSheetView guid="{A3E5D262-0ED7-4FC2-BCF1-489C5FB4A16F}">
      <selection activeCell="C1445" sqref="C1445"/>
      <pageMargins left="0.7" right="0.7" top="0.75" bottom="0.75" header="0.3" footer="0.3"/>
    </customSheetView>
    <customSheetView guid="{C5209C83-95EC-4DD4-9B1D-425A46411EDD}">
      <selection activeCell="I4" sqref="I4"/>
      <pageMargins left="0.7" right="0.7" top="0.75" bottom="0.75" header="0.3" footer="0.3"/>
    </customSheetView>
    <customSheetView guid="{56D51F1B-541C-439E-BCA5-DDD9C5142C34}">
      <selection activeCell="I22" sqref="I22"/>
      <pageMargins left="0.7" right="0.7" top="0.75" bottom="0.75" header="0.3" footer="0.3"/>
    </customSheetView>
    <customSheetView guid="{B0ACE48E-DEC4-45F3-B17C-676164216F17}">
      <selection activeCell="C1445" sqref="C1445"/>
      <pageMargins left="0.7" right="0.7" top="0.75" bottom="0.75" header="0.3" footer="0.3"/>
    </customSheetView>
    <customSheetView guid="{04924A67-C092-40BC-BC5A-79BBB4B5B14F}">
      <selection activeCell="I4" sqref="I4"/>
      <pageMargins left="0.7" right="0.7" top="0.75" bottom="0.75" header="0.3" footer="0.3"/>
    </customSheetView>
    <customSheetView guid="{DC124AED-8B3D-4666-8A69-E5A934363420}">
      <selection activeCell="I9" sqref="I9"/>
      <pageMargins left="0.7" right="0.7" top="0.75" bottom="0.75" header="0.3" footer="0.3"/>
    </customSheetView>
    <customSheetView guid="{A284F3E3-D909-4D19-9CDB-ADD343AEBCA6}">
      <selection activeCell="I4" sqref="I4"/>
      <pageMargins left="0.7" right="0.7" top="0.75" bottom="0.75" header="0.3" footer="0.3"/>
    </customSheetView>
  </customSheetViews>
  <mergeCells count="1">
    <mergeCell ref="K24:K25"/>
  </mergeCells>
  <pageMargins left="0.7" right="0.7" top="0.75" bottom="0.75" header="0.3" footer="0.3"/>
  <pageSetup paperSize="9" orientation="portrait" r:id="rId4"/>
  <ignoredErrors>
    <ignoredError sqref="K6 K7:K1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JUILLET</vt:lpstr>
      <vt:lpstr>AOÛT</vt:lpstr>
      <vt:lpstr>SEPTEMBRE</vt:lpstr>
      <vt:lpstr>OCTOBRE</vt:lpstr>
      <vt:lpstr>TOTAUX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Gulnora CHAUVIERE</dc:creator>
  <cp:lastModifiedBy>Xavier TIBERGHIEN</cp:lastModifiedBy>
  <cp:lastPrinted>2013-06-25T06:37:03Z</cp:lastPrinted>
  <dcterms:created xsi:type="dcterms:W3CDTF">2013-06-13T14:02:53Z</dcterms:created>
  <dcterms:modified xsi:type="dcterms:W3CDTF">2013-09-02T09:36:40Z</dcterms:modified>
</cp:coreProperties>
</file>