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B7FE6334-C1A2-E50D-BD3D-5F4D41BBC2E3}"/>
  <workbookPr codeName="ThisWorkbook" autoCompressPictures="0"/>
  <bookViews>
    <workbookView xWindow="0" yWindow="0" windowWidth="25600" windowHeight="16060" activeTab="1"/>
  </bookViews>
  <sheets>
    <sheet name="MAJ Cadencier" sheetId="6" r:id="rId1"/>
    <sheet name="Paramètres" sheetId="3" r:id="rId2"/>
  </sheets>
  <definedNames>
    <definedName name="CheminCadencier" localSheetId="0">'MAJ Cadencier'!$E$3</definedName>
    <definedName name="CheminCadencier">#REF!</definedName>
    <definedName name="CheminStocks" localSheetId="0">'MAJ Cadencier'!$E$9</definedName>
    <definedName name="CheminStocks">#REF!</definedName>
    <definedName name="Date_du_jour">'MAJ Cadencier'!$E$15</definedName>
    <definedName name="FeuilleCadencier" localSheetId="0">'MAJ Cadencier'!$E$6</definedName>
    <definedName name="FeuilleCadencier">#REF!</definedName>
    <definedName name="FeuilleStock" localSheetId="0">'MAJ Cadencier'!$E$12</definedName>
    <definedName name="FeuilleStock">#REF!</definedName>
    <definedName name="Fichier_Stocks" localSheetId="0">'MAJ Cadencier'!$E$10</definedName>
    <definedName name="Fichier_Stocks">#REF!</definedName>
    <definedName name="FichierCadencier" localSheetId="0">'MAJ Cadencier'!$E$4</definedName>
    <definedName name="FichierCadencier">#REF!</definedName>
    <definedName name="Jours">Paramètres!$A$3:$A$11</definedName>
    <definedName name="Jours_feries">Paramètres!$D$3:$D$11</definedName>
    <definedName name="LigneCadencier" localSheetId="0">'MAJ Cadencier'!$E$7</definedName>
    <definedName name="LigneCadencier">#REF!</definedName>
    <definedName name="LigneStock" localSheetId="0">'MAJ Cadencier'!$E$13</definedName>
    <definedName name="LigneStock">#REF!</definedName>
    <definedName name="Macellule" localSheetId="0">'MAJ Cadencier'!#REF!</definedName>
    <definedName name="Macellule">#REF!</definedName>
    <definedName name="MaDate" localSheetId="0">'MAJ Cadencier'!$E$17</definedName>
    <definedName name="MaDate">#REF!</definedName>
    <definedName name="Parametre_sensibilite">Paramètres!$B$13:$F$17</definedName>
    <definedName name="Poids">Paramètres!$A$4:$C$4</definedName>
    <definedName name="Poids_ferie">Paramètres!$D$4:$F$4</definedName>
    <definedName name="Poids_jours">Paramètres!$A$3:$C$11</definedName>
    <definedName name="Poids_jours_feries">Paramètres!$D$3:$F$11</definedName>
    <definedName name="Sensibilite">Paramètres!$B$14:$B$17</definedName>
    <definedName name="Valeurs_stock_marges">Paramètres!$B$14:$F$14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3" l="1"/>
  <c r="F9" i="3"/>
  <c r="F8" i="3"/>
  <c r="F7" i="3"/>
  <c r="F6" i="3"/>
  <c r="C10" i="3"/>
  <c r="C9" i="3"/>
  <c r="C8" i="3"/>
  <c r="C7" i="3"/>
  <c r="C6" i="3"/>
  <c r="C5" i="3"/>
  <c r="E15" i="6"/>
  <c r="C11" i="3"/>
  <c r="F11" i="3"/>
</calcChain>
</file>

<file path=xl/sharedStrings.xml><?xml version="1.0" encoding="utf-8"?>
<sst xmlns="http://schemas.openxmlformats.org/spreadsheetml/2006/main" count="54" uniqueCount="42">
  <si>
    <t>Date à mettre à jour :</t>
  </si>
  <si>
    <t>Chemin du fichier stock et sorties :</t>
  </si>
  <si>
    <t>Chemin du fichier Cadencier :</t>
  </si>
  <si>
    <t>Nom du fichier Cadencier :</t>
  </si>
  <si>
    <t>Nom de la feuille à utiliser :</t>
  </si>
  <si>
    <t>Nom du fichier stock et sorties :</t>
  </si>
  <si>
    <t>N° de Ligne contenant les en têtes de colonne</t>
  </si>
  <si>
    <t>Poids</t>
  </si>
  <si>
    <t>Poids des jours</t>
  </si>
  <si>
    <t>Lundi</t>
  </si>
  <si>
    <t>Mardi</t>
  </si>
  <si>
    <t>Mercredi</t>
  </si>
  <si>
    <t>Jeudi</t>
  </si>
  <si>
    <t>Vendredi</t>
  </si>
  <si>
    <t>Samedi</t>
  </si>
  <si>
    <t>Total</t>
  </si>
  <si>
    <t>Poids des jours fériés</t>
  </si>
  <si>
    <t>Jour</t>
  </si>
  <si>
    <t>Sensibilité</t>
  </si>
  <si>
    <t>Paramètre Sensibilité</t>
  </si>
  <si>
    <t>Stock (jours)</t>
  </si>
  <si>
    <t>Marge sup</t>
  </si>
  <si>
    <t>Marge inf</t>
  </si>
  <si>
    <t>Nombre de jours glissants de référence pour le calcul de la prévision</t>
  </si>
  <si>
    <t>Nombre de jours glissants pour lesquels on calcule la prévision</t>
  </si>
  <si>
    <t>SOLIDE</t>
  </si>
  <si>
    <t>NORMAUX</t>
  </si>
  <si>
    <t>SENSIBLES</t>
  </si>
  <si>
    <r>
      <t xml:space="preserve">Si besoin, mettre à jour </t>
    </r>
    <r>
      <rPr>
        <b/>
        <sz val="11"/>
        <color rgb="FFFF0000"/>
        <rFont val="Calibri"/>
        <family val="2"/>
        <scheme val="minor"/>
      </rPr>
      <t xml:space="preserve">manuellement </t>
    </r>
    <r>
      <rPr>
        <b/>
        <sz val="11"/>
        <color theme="1"/>
        <rFont val="Calibri"/>
        <family val="2"/>
        <scheme val="minor"/>
      </rPr>
      <t>le nom de l'onglet et le numéro de ligne contenant les en-têtes</t>
    </r>
  </si>
  <si>
    <t>Indiquer le fichier Stocks et Sorties à utiliser en cliquant sur le bouton Changer de fichier Stocks et Sorties. Cela ouvre une fenêtre pour choisir le fichier.</t>
  </si>
  <si>
    <t>Indiquer le Cadencier à mettre à jour (en cliquant sur le bouton Changer de fichier Cadencier. Cela ouvre une fenêtre pour choisir le fichier.</t>
  </si>
  <si>
    <t>Mettre à jour le Cadencier en cliquant sur le bouton Mettre à jour le Cadencier</t>
  </si>
  <si>
    <r>
      <t xml:space="preserve">Si besoin, mettre à jour </t>
    </r>
    <r>
      <rPr>
        <b/>
        <sz val="11"/>
        <color rgb="FFFF0000"/>
        <rFont val="Calibri"/>
        <family val="2"/>
        <scheme val="minor"/>
      </rPr>
      <t>manuellement</t>
    </r>
    <r>
      <rPr>
        <b/>
        <sz val="11"/>
        <color theme="1"/>
        <rFont val="Calibri"/>
        <family val="2"/>
        <scheme val="minor"/>
      </rPr>
      <t xml:space="preserve"> le nom de l'onglet et le numéro de ligne contenant les en-têtes</t>
    </r>
  </si>
  <si>
    <r>
      <t xml:space="preserve">Attention : </t>
    </r>
    <r>
      <rPr>
        <sz val="11"/>
        <color theme="1"/>
        <rFont val="Calibri"/>
        <family val="2"/>
        <scheme val="minor"/>
      </rPr>
      <t>il ne faut pas que les fichiers Cadenciers et Stocks et Sorties soient ouverts</t>
    </r>
  </si>
  <si>
    <t xml:space="preserve">        Utiliser la date du jour</t>
  </si>
  <si>
    <t>Sinon, mettre la date référence de mise à jour du fichier</t>
  </si>
  <si>
    <t>MOYENNE LENS</t>
  </si>
  <si>
    <t>C:\Users\FRCAN6C\Desktop\ANNE PFT\CADENCIER EXEL\CADENCIERS NORD\</t>
  </si>
  <si>
    <t>cadencier exel lens socomo.xlsx</t>
  </si>
  <si>
    <t>1150317.xls</t>
  </si>
  <si>
    <t>Lens</t>
  </si>
  <si>
    <t xml:space="preserve">poids des jours bascule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</si>
</sst>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F9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0" xfId="0" applyNumberFormat="1"/>
    <xf numFmtId="0" fontId="0" fillId="0" borderId="0" xfId="0" applyNumberFormat="1" applyFont="1"/>
    <xf numFmtId="0" fontId="2" fillId="0" borderId="0" xfId="0" applyNumberFormat="1" applyFont="1" applyBorder="1"/>
    <xf numFmtId="0" fontId="0" fillId="0" borderId="0" xfId="0" applyNumberFormat="1" applyBorder="1"/>
    <xf numFmtId="0" fontId="0" fillId="0" borderId="2" xfId="0" applyNumberFormat="1" applyBorder="1"/>
    <xf numFmtId="0" fontId="2" fillId="0" borderId="3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2" xfId="0" applyBorder="1"/>
    <xf numFmtId="0" fontId="0" fillId="0" borderId="7" xfId="0" applyBorder="1"/>
    <xf numFmtId="0" fontId="0" fillId="4" borderId="8" xfId="0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0" fillId="3" borderId="4" xfId="0" applyFill="1" applyBorder="1" applyAlignment="1">
      <alignment vertical="center" wrapText="1"/>
    </xf>
    <xf numFmtId="0" fontId="0" fillId="0" borderId="5" xfId="0" applyBorder="1"/>
    <xf numFmtId="14" fontId="1" fillId="0" borderId="6" xfId="0" applyNumberFormat="1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2" fontId="0" fillId="0" borderId="0" xfId="0" applyNumberFormat="1"/>
    <xf numFmtId="2" fontId="6" fillId="5" borderId="12" xfId="0" applyNumberFormat="1" applyFont="1" applyFill="1" applyBorder="1"/>
    <xf numFmtId="2" fontId="6" fillId="5" borderId="13" xfId="0" applyNumberFormat="1" applyFont="1" applyFill="1" applyBorder="1"/>
    <xf numFmtId="2" fontId="0" fillId="6" borderId="9" xfId="0" applyNumberFormat="1" applyFill="1" applyBorder="1" applyAlignment="1">
      <alignment horizontal="left" vertical="center" wrapText="1"/>
    </xf>
    <xf numFmtId="2" fontId="0" fillId="7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Light16"/>
  <colors>
    <mruColors>
      <color rgb="FFFFFFFF"/>
      <color rgb="FFFF66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84664</xdr:colOff>
      <xdr:row>4</xdr:row>
      <xdr:rowOff>95250</xdr:rowOff>
    </xdr:from>
    <xdr:to>
      <xdr:col>1</xdr:col>
      <xdr:colOff>338664</xdr:colOff>
      <xdr:row>4</xdr:row>
      <xdr:rowOff>95250</xdr:rowOff>
    </xdr:to>
    <xdr:cxnSp macro="">
      <xdr:nvCxnSpPr>
        <xdr:cNvPr id="5" name="Straight Arrow Connector 4"/>
        <xdr:cNvCxnSpPr/>
      </xdr:nvCxnSpPr>
      <xdr:spPr>
        <a:xfrm>
          <a:off x="465664" y="1111250"/>
          <a:ext cx="254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84664</xdr:colOff>
      <xdr:row>10</xdr:row>
      <xdr:rowOff>95247</xdr:rowOff>
    </xdr:from>
    <xdr:to>
      <xdr:col>1</xdr:col>
      <xdr:colOff>338664</xdr:colOff>
      <xdr:row>10</xdr:row>
      <xdr:rowOff>95247</xdr:rowOff>
    </xdr:to>
    <xdr:cxnSp macro="">
      <xdr:nvCxnSpPr>
        <xdr:cNvPr id="13" name="Straight Arrow Connector 12"/>
        <xdr:cNvCxnSpPr/>
      </xdr:nvCxnSpPr>
      <xdr:spPr>
        <a:xfrm>
          <a:off x="465664" y="2254247"/>
          <a:ext cx="254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84664</xdr:colOff>
      <xdr:row>15</xdr:row>
      <xdr:rowOff>110067</xdr:rowOff>
    </xdr:from>
    <xdr:to>
      <xdr:col>1</xdr:col>
      <xdr:colOff>338664</xdr:colOff>
      <xdr:row>15</xdr:row>
      <xdr:rowOff>110067</xdr:rowOff>
    </xdr:to>
    <xdr:cxnSp macro="">
      <xdr:nvCxnSpPr>
        <xdr:cNvPr id="14" name="Straight Arrow Connector 13"/>
        <xdr:cNvCxnSpPr/>
      </xdr:nvCxnSpPr>
      <xdr:spPr>
        <a:xfrm>
          <a:off x="465664" y="3031067"/>
          <a:ext cx="2540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17</xdr:row>
          <xdr:rowOff>114300</xdr:rowOff>
        </xdr:from>
        <xdr:to>
          <xdr:col>9</xdr:col>
          <xdr:colOff>444500</xdr:colOff>
          <xdr:row>18</xdr:row>
          <xdr:rowOff>215900</xdr:rowOff>
        </xdr:to>
        <xdr:sp macro="" textlink="">
          <xdr:nvSpPr>
            <xdr:cNvPr id="7172" name="Check_Box_Jours_Feries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Jour férié - A utiliser quand on a besoin des poids d'un jour férié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</xdr:row>
          <xdr:rowOff>254000</xdr:rowOff>
        </xdr:from>
        <xdr:to>
          <xdr:col>6</xdr:col>
          <xdr:colOff>685800</xdr:colOff>
          <xdr:row>3</xdr:row>
          <xdr:rowOff>368300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Changer de fichier CADENCIER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8</xdr:row>
          <xdr:rowOff>177800</xdr:rowOff>
        </xdr:from>
        <xdr:to>
          <xdr:col>6</xdr:col>
          <xdr:colOff>685800</xdr:colOff>
          <xdr:row>9</xdr:row>
          <xdr:rowOff>292100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Changer de fichier STOCKS et SORTIES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13</xdr:row>
          <xdr:rowOff>190500</xdr:rowOff>
        </xdr:from>
        <xdr:to>
          <xdr:col>6</xdr:col>
          <xdr:colOff>685800</xdr:colOff>
          <xdr:row>17</xdr:row>
          <xdr:rowOff>50800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Mettre à jour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le CADENCIER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13</xdr:row>
          <xdr:rowOff>190500</xdr:rowOff>
        </xdr:from>
        <xdr:to>
          <xdr:col>2</xdr:col>
          <xdr:colOff>330200</xdr:colOff>
          <xdr:row>15</xdr:row>
          <xdr:rowOff>38100</xdr:rowOff>
        </xdr:to>
        <xdr:sp macro="" textlink="">
          <xdr:nvSpPr>
            <xdr:cNvPr id="7177" name="Check_Box_Date_du_Jour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tabColor rgb="FFFFC000"/>
  </sheetPr>
  <dimension ref="A2:L17"/>
  <sheetViews>
    <sheetView showGridLines="0" zoomScale="90" zoomScaleNormal="90" zoomScalePageLayoutView="90" workbookViewId="0">
      <selection activeCell="F4" sqref="F4"/>
    </sheetView>
  </sheetViews>
  <sheetFormatPr baseColWidth="10" defaultColWidth="11.5" defaultRowHeight="14" x14ac:dyDescent="0"/>
  <cols>
    <col min="1" max="2" width="5.6640625" style="11" customWidth="1"/>
    <col min="3" max="3" width="54.33203125" style="1" bestFit="1" customWidth="1"/>
    <col min="4" max="4" width="1.1640625" customWidth="1"/>
    <col min="5" max="5" width="78.5" style="1" bestFit="1" customWidth="1"/>
    <col min="6" max="6" width="11.5" customWidth="1"/>
  </cols>
  <sheetData>
    <row r="2" spans="1:12" ht="15" customHeight="1">
      <c r="A2" s="11">
        <v>1</v>
      </c>
      <c r="B2" s="38" t="s">
        <v>30</v>
      </c>
      <c r="C2" s="38"/>
      <c r="D2" s="38"/>
      <c r="E2" s="38"/>
    </row>
    <row r="3" spans="1:12" ht="30" customHeight="1">
      <c r="C3" s="15" t="s">
        <v>2</v>
      </c>
      <c r="D3" s="14"/>
      <c r="E3" s="16" t="s">
        <v>37</v>
      </c>
    </row>
    <row r="4" spans="1:12" ht="30" customHeight="1">
      <c r="C4" s="17" t="s">
        <v>3</v>
      </c>
      <c r="D4" s="13"/>
      <c r="E4" s="18" t="s">
        <v>38</v>
      </c>
    </row>
    <row r="5" spans="1:12" ht="15" customHeight="1">
      <c r="C5" s="39" t="s">
        <v>28</v>
      </c>
      <c r="D5" s="39"/>
      <c r="E5" s="39"/>
    </row>
    <row r="6" spans="1:12">
      <c r="C6" s="20" t="s">
        <v>4</v>
      </c>
      <c r="D6" s="14"/>
      <c r="E6" s="23">
        <v>2015</v>
      </c>
      <c r="F6" s="2"/>
    </row>
    <row r="7" spans="1:12">
      <c r="C7" s="19" t="s">
        <v>6</v>
      </c>
      <c r="D7" s="13"/>
      <c r="E7" s="21">
        <v>3</v>
      </c>
    </row>
    <row r="8" spans="1:12" ht="15" customHeight="1">
      <c r="A8" s="11">
        <v>2</v>
      </c>
      <c r="B8" s="38" t="s">
        <v>29</v>
      </c>
      <c r="C8" s="38"/>
      <c r="D8" s="38"/>
      <c r="E8" s="38"/>
    </row>
    <row r="9" spans="1:12" ht="30" customHeight="1">
      <c r="C9" s="15" t="s">
        <v>1</v>
      </c>
      <c r="D9" s="14"/>
      <c r="E9" s="16" t="s">
        <v>37</v>
      </c>
    </row>
    <row r="10" spans="1:12" ht="30" customHeight="1">
      <c r="C10" s="17" t="s">
        <v>5</v>
      </c>
      <c r="D10" s="13"/>
      <c r="E10" s="18" t="s">
        <v>39</v>
      </c>
    </row>
    <row r="11" spans="1:12">
      <c r="C11" s="39" t="s">
        <v>32</v>
      </c>
      <c r="D11" s="39"/>
      <c r="E11" s="39"/>
    </row>
    <row r="12" spans="1:12">
      <c r="C12" s="20" t="s">
        <v>4</v>
      </c>
      <c r="D12" s="14"/>
      <c r="E12" s="32">
        <v>1150317</v>
      </c>
      <c r="F12" s="2"/>
    </row>
    <row r="13" spans="1:12">
      <c r="C13" s="19" t="s">
        <v>6</v>
      </c>
      <c r="D13" s="13"/>
      <c r="E13" s="21">
        <v>1</v>
      </c>
    </row>
    <row r="14" spans="1:12">
      <c r="A14" s="11">
        <v>3</v>
      </c>
      <c r="B14" s="40" t="s">
        <v>31</v>
      </c>
      <c r="C14" s="40"/>
      <c r="D14" s="40"/>
      <c r="E14" s="40"/>
    </row>
    <row r="15" spans="1:12">
      <c r="B15" s="24"/>
      <c r="C15" s="24" t="s">
        <v>34</v>
      </c>
      <c r="D15" s="24"/>
      <c r="E15" s="28">
        <f ca="1">TODAY()</f>
        <v>42106</v>
      </c>
    </row>
    <row r="16" spans="1:12">
      <c r="B16" s="12"/>
      <c r="C16" s="24" t="s">
        <v>35</v>
      </c>
      <c r="D16" s="24"/>
      <c r="E16" s="24"/>
      <c r="H16" s="37" t="s">
        <v>33</v>
      </c>
      <c r="I16" s="37"/>
      <c r="J16" s="37"/>
      <c r="K16" s="37"/>
      <c r="L16" s="37"/>
    </row>
    <row r="17" spans="3:12">
      <c r="C17" s="25" t="s">
        <v>0</v>
      </c>
      <c r="D17" s="26"/>
      <c r="E17" s="27">
        <v>42079</v>
      </c>
      <c r="H17" s="37"/>
      <c r="I17" s="37"/>
      <c r="J17" s="37"/>
      <c r="K17" s="37"/>
      <c r="L17" s="37"/>
    </row>
  </sheetData>
  <mergeCells count="6">
    <mergeCell ref="H16:L17"/>
    <mergeCell ref="B8:E8"/>
    <mergeCell ref="B2:E2"/>
    <mergeCell ref="C5:E5"/>
    <mergeCell ref="C11:E11"/>
    <mergeCell ref="B14:E14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Check_Box_Jours_Feries">
              <controlPr defaultSize="0" autoFill="0" autoLine="0" autoPict="0">
                <anchor moveWithCells="1">
                  <from>
                    <xdr:col>5</xdr:col>
                    <xdr:colOff>12700</xdr:colOff>
                    <xdr:row>17</xdr:row>
                    <xdr:rowOff>114300</xdr:rowOff>
                  </from>
                  <to>
                    <xdr:col>9</xdr:col>
                    <xdr:colOff>444500</xdr:colOff>
                    <xdr:row>18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3" r:id="rId4" name="Button 5">
              <controlPr defaultSize="0" print="0" autoFill="0" autoPict="0" macro="[0]!Feuil6.CommandButton1_Click">
                <anchor moveWithCells="1" sizeWithCells="1">
                  <from>
                    <xdr:col>5</xdr:col>
                    <xdr:colOff>38100</xdr:colOff>
                    <xdr:row>2</xdr:row>
                    <xdr:rowOff>254000</xdr:rowOff>
                  </from>
                  <to>
                    <xdr:col>6</xdr:col>
                    <xdr:colOff>685800</xdr:colOff>
                    <xdr:row>3</xdr:row>
                    <xdr:rowOff>368300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4" r:id="rId5" name="Button 6">
              <controlPr defaultSize="0" print="0" autoFill="0" autoPict="0" macro="[0]!Feuil6.CommandButton2_Click">
                <anchor moveWithCells="1" sizeWithCells="1">
                  <from>
                    <xdr:col>5</xdr:col>
                    <xdr:colOff>38100</xdr:colOff>
                    <xdr:row>8</xdr:row>
                    <xdr:rowOff>177800</xdr:rowOff>
                  </from>
                  <to>
                    <xdr:col>6</xdr:col>
                    <xdr:colOff>685800</xdr:colOff>
                    <xdr:row>9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5" r:id="rId6" name="Button 7">
              <controlPr defaultSize="0" print="0" autoFill="0" autoPict="0" macro="[0]!Feuil6.CommandButton3_Click">
                <anchor moveWithCells="1" sizeWithCells="1">
                  <from>
                    <xdr:col>5</xdr:col>
                    <xdr:colOff>38100</xdr:colOff>
                    <xdr:row>13</xdr:row>
                    <xdr:rowOff>190500</xdr:rowOff>
                  </from>
                  <to>
                    <xdr:col>6</xdr:col>
                    <xdr:colOff>685800</xdr:colOff>
                    <xdr:row>17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7" r:id="rId7" name="Check_Box_Date_du_Jour">
              <controlPr defaultSize="0" autoFill="0" autoLine="0" autoPict="0">
                <anchor moveWithCells="1">
                  <from>
                    <xdr:col>2</xdr:col>
                    <xdr:colOff>12700</xdr:colOff>
                    <xdr:row>13</xdr:row>
                    <xdr:rowOff>190500</xdr:rowOff>
                  </from>
                  <to>
                    <xdr:col>2</xdr:col>
                    <xdr:colOff>330200</xdr:colOff>
                    <xdr:row>15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P20"/>
  <sheetViews>
    <sheetView showGridLines="0" tabSelected="1" workbookViewId="0">
      <selection activeCell="H16" sqref="H16"/>
    </sheetView>
  </sheetViews>
  <sheetFormatPr baseColWidth="10" defaultColWidth="11.5" defaultRowHeight="14" x14ac:dyDescent="0"/>
  <cols>
    <col min="1" max="1" width="2" style="5" customWidth="1"/>
    <col min="4" max="4" width="2" style="5" customWidth="1"/>
    <col min="9" max="9" width="11.5" style="22"/>
  </cols>
  <sheetData>
    <row r="2" spans="1:16">
      <c r="B2" t="s">
        <v>40</v>
      </c>
    </row>
    <row r="3" spans="1:16">
      <c r="B3" s="41" t="s">
        <v>8</v>
      </c>
      <c r="C3" s="41"/>
      <c r="E3" s="41" t="s">
        <v>16</v>
      </c>
      <c r="F3" s="41"/>
    </row>
    <row r="4" spans="1:16">
      <c r="B4" s="4" t="s">
        <v>17</v>
      </c>
      <c r="C4" s="4" t="s">
        <v>7</v>
      </c>
      <c r="E4" s="4" t="s">
        <v>17</v>
      </c>
      <c r="F4" s="4" t="s">
        <v>7</v>
      </c>
    </row>
    <row r="5" spans="1:16">
      <c r="A5" s="6">
        <v>2</v>
      </c>
      <c r="B5" s="3" t="s">
        <v>9</v>
      </c>
      <c r="C5" s="30">
        <f>+J5</f>
        <v>0.81737663292366292</v>
      </c>
      <c r="D5" s="6">
        <v>2</v>
      </c>
      <c r="E5" s="3" t="s">
        <v>9</v>
      </c>
      <c r="F5" s="33">
        <v>0</v>
      </c>
      <c r="H5" s="35"/>
      <c r="I5" s="22" t="s">
        <v>36</v>
      </c>
      <c r="J5" s="29">
        <v>0.81737663292366292</v>
      </c>
      <c r="K5" s="29">
        <v>0.92592339398019763</v>
      </c>
      <c r="L5" s="29">
        <v>1.051214369989431</v>
      </c>
      <c r="M5" s="29">
        <v>1.2285885032082247</v>
      </c>
      <c r="N5" s="29">
        <v>1.2779121403193887</v>
      </c>
      <c r="O5" s="29">
        <v>0.69898495957909468</v>
      </c>
    </row>
    <row r="6" spans="1:16">
      <c r="A6" s="6">
        <v>3</v>
      </c>
      <c r="B6" s="3" t="s">
        <v>10</v>
      </c>
      <c r="C6" s="31">
        <f>K5</f>
        <v>0.92592339398019763</v>
      </c>
      <c r="D6" s="6">
        <v>3</v>
      </c>
      <c r="E6" s="3" t="s">
        <v>10</v>
      </c>
      <c r="F6" s="34">
        <f>+K8</f>
        <v>1.0590870858549595</v>
      </c>
      <c r="H6" s="35"/>
    </row>
    <row r="7" spans="1:16">
      <c r="A7" s="6">
        <v>4</v>
      </c>
      <c r="B7" s="3" t="s">
        <v>11</v>
      </c>
      <c r="C7" s="31">
        <f>L5</f>
        <v>1.051214369989431</v>
      </c>
      <c r="D7" s="6">
        <v>4</v>
      </c>
      <c r="E7" s="3" t="s">
        <v>11</v>
      </c>
      <c r="F7" s="34">
        <f>L8</f>
        <v>0.93289568160837011</v>
      </c>
      <c r="H7" s="35"/>
      <c r="I7" s="22" t="s">
        <v>41</v>
      </c>
    </row>
    <row r="8" spans="1:16">
      <c r="A8" s="6">
        <v>5</v>
      </c>
      <c r="B8" s="3" t="s">
        <v>12</v>
      </c>
      <c r="C8" s="31">
        <f>M5</f>
        <v>1.2285885032082247</v>
      </c>
      <c r="D8" s="6">
        <v>5</v>
      </c>
      <c r="E8" s="3" t="s">
        <v>12</v>
      </c>
      <c r="F8" s="33">
        <f>M8</f>
        <v>1.2447635654938969</v>
      </c>
      <c r="H8" s="35"/>
      <c r="J8" s="29">
        <v>0</v>
      </c>
      <c r="K8" s="29">
        <v>1.0590870858549595</v>
      </c>
      <c r="L8" s="29">
        <v>0.93289568160837011</v>
      </c>
      <c r="M8" s="29">
        <v>1.2447635654938969</v>
      </c>
      <c r="N8" s="29">
        <v>1.3693712175607755</v>
      </c>
      <c r="O8" s="29">
        <v>1.3938824494819981</v>
      </c>
      <c r="P8" s="29">
        <v>6</v>
      </c>
    </row>
    <row r="9" spans="1:16">
      <c r="A9" s="6">
        <v>6</v>
      </c>
      <c r="B9" s="3" t="s">
        <v>13</v>
      </c>
      <c r="C9" s="31">
        <f>N5</f>
        <v>1.2779121403193887</v>
      </c>
      <c r="D9" s="6">
        <v>6</v>
      </c>
      <c r="E9" s="3" t="s">
        <v>13</v>
      </c>
      <c r="F9" s="33">
        <f>N8</f>
        <v>1.3693712175607755</v>
      </c>
      <c r="H9" s="35"/>
    </row>
    <row r="10" spans="1:16">
      <c r="A10" s="6">
        <v>7</v>
      </c>
      <c r="B10" s="3" t="s">
        <v>14</v>
      </c>
      <c r="C10" s="31">
        <f>O5</f>
        <v>0.69898495957909468</v>
      </c>
      <c r="D10" s="6">
        <v>7</v>
      </c>
      <c r="E10" s="3" t="s">
        <v>14</v>
      </c>
      <c r="F10" s="33">
        <f>O8</f>
        <v>1.3938824494819981</v>
      </c>
      <c r="H10" s="35"/>
    </row>
    <row r="11" spans="1:16">
      <c r="A11" s="6"/>
      <c r="B11" s="3" t="s">
        <v>15</v>
      </c>
      <c r="C11" s="3">
        <f>SUM(C5:C10)</f>
        <v>6</v>
      </c>
      <c r="E11" s="3" t="s">
        <v>15</v>
      </c>
      <c r="F11" s="36">
        <f>SUM(F5:F10)</f>
        <v>6</v>
      </c>
    </row>
    <row r="13" spans="1:16">
      <c r="B13" s="42" t="s">
        <v>19</v>
      </c>
      <c r="C13" s="43"/>
      <c r="D13" s="43"/>
      <c r="E13" s="43"/>
      <c r="F13" s="44"/>
    </row>
    <row r="14" spans="1:16">
      <c r="B14" s="10" t="s">
        <v>18</v>
      </c>
      <c r="C14" s="10" t="s">
        <v>20</v>
      </c>
      <c r="D14" s="7"/>
      <c r="E14" s="10" t="s">
        <v>22</v>
      </c>
      <c r="F14" s="10" t="s">
        <v>21</v>
      </c>
    </row>
    <row r="15" spans="1:16">
      <c r="B15" s="3" t="s">
        <v>25</v>
      </c>
      <c r="C15" s="3">
        <v>1</v>
      </c>
      <c r="D15" s="8"/>
      <c r="E15" s="3">
        <v>0.8</v>
      </c>
      <c r="F15" s="3">
        <v>3</v>
      </c>
    </row>
    <row r="16" spans="1:16">
      <c r="B16" s="3" t="s">
        <v>26</v>
      </c>
      <c r="C16" s="3">
        <v>0.5</v>
      </c>
      <c r="D16" s="8"/>
      <c r="E16" s="3">
        <v>0.3</v>
      </c>
      <c r="F16" s="3">
        <v>1</v>
      </c>
    </row>
    <row r="17" spans="2:9">
      <c r="B17" s="3" t="s">
        <v>27</v>
      </c>
      <c r="C17" s="3">
        <v>0.2</v>
      </c>
      <c r="D17" s="9"/>
      <c r="E17" s="3">
        <v>0.1</v>
      </c>
      <c r="F17" s="3">
        <v>0.7</v>
      </c>
    </row>
    <row r="19" spans="2:9">
      <c r="B19" t="s">
        <v>23</v>
      </c>
      <c r="I19" s="22">
        <v>6</v>
      </c>
    </row>
    <row r="20" spans="2:9">
      <c r="B20" t="s">
        <v>24</v>
      </c>
      <c r="I20" s="22">
        <v>12</v>
      </c>
    </row>
  </sheetData>
  <mergeCells count="3">
    <mergeCell ref="B3:C3"/>
    <mergeCell ref="E3:F3"/>
    <mergeCell ref="B13:F1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MAJ Cadencier</vt:lpstr>
      <vt:lpstr>Paramètres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FRRSB1M</dc:creator>
  <cp:lastModifiedBy>Shaïma Guellim</cp:lastModifiedBy>
  <dcterms:created xsi:type="dcterms:W3CDTF">2014-11-19T16:23:20Z</dcterms:created>
  <dcterms:modified xsi:type="dcterms:W3CDTF">2015-04-12T20:13:41Z</dcterms:modified>
</cp:coreProperties>
</file>