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 activeTab="1"/>
  </bookViews>
  <sheets>
    <sheet name="Base de données" sheetId="1" r:id="rId1"/>
    <sheet name="Illustration" sheetId="2" r:id="rId2"/>
    <sheet name="Feuil3" sheetId="3" r:id="rId3"/>
  </sheets>
  <calcPr calcId="125725"/>
  <fileRecoveryPr repairLoad="1"/>
</workbook>
</file>

<file path=xl/calcChain.xml><?xml version="1.0" encoding="utf-8"?>
<calcChain xmlns="http://schemas.openxmlformats.org/spreadsheetml/2006/main">
  <c r="Q3" i="1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"/>
  <c r="Q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"/>
</calcChain>
</file>

<file path=xl/sharedStrings.xml><?xml version="1.0" encoding="utf-8"?>
<sst xmlns="http://schemas.openxmlformats.org/spreadsheetml/2006/main" count="148" uniqueCount="75">
  <si>
    <t>NECTAR ORANG/PECHE/ABRI.U BK2L</t>
  </si>
  <si>
    <t>ELDPH</t>
  </si>
  <si>
    <t>LIQUIDES</t>
  </si>
  <si>
    <t>BOISSONS</t>
  </si>
  <si>
    <t>JUS ET NECTARS</t>
  </si>
  <si>
    <t>BOX</t>
  </si>
  <si>
    <t>BRIOCHE TRANCHE PASQUIER 500G</t>
  </si>
  <si>
    <t>PRODUITS FRAIS</t>
  </si>
  <si>
    <t>PAT INDUSTRIELLE</t>
  </si>
  <si>
    <t>VIENNOISERIE INDUSTRIELLE</t>
  </si>
  <si>
    <t>VIENNOISERIE</t>
  </si>
  <si>
    <t>PCB</t>
  </si>
  <si>
    <t>NECTAR ORANGE U BRIQUE 2 L</t>
  </si>
  <si>
    <t>SPAGHETTI Q.SUPER.U CELLO 500G</t>
  </si>
  <si>
    <t>EPICERIE</t>
  </si>
  <si>
    <t>PLATS ACCOMPAGNEMENT</t>
  </si>
  <si>
    <t>PATES</t>
  </si>
  <si>
    <t>PUR JUS MULTIFRUITS U BRIQUE2L</t>
  </si>
  <si>
    <t>CANDY'UP CHOCOLAT BK 6X20CL</t>
  </si>
  <si>
    <t>CREMERIE L.S.</t>
  </si>
  <si>
    <t>LAITS ET DERIVES</t>
  </si>
  <si>
    <t>LAIT LONGUE CONSERVATION</t>
  </si>
  <si>
    <t>COTON CARRE DOUCEUR U BIO X40</t>
  </si>
  <si>
    <t>BEAUTE SANTE</t>
  </si>
  <si>
    <t>HYGIENE</t>
  </si>
  <si>
    <t>COTON</t>
  </si>
  <si>
    <t>HUILE OLIVE VIERGE U BIO 75CL</t>
  </si>
  <si>
    <t>SPECIFIQUES</t>
  </si>
  <si>
    <t>DIETETIQUE</t>
  </si>
  <si>
    <t>EAU SOURCE ALPES U PACK 6X50CL</t>
  </si>
  <si>
    <t>EAUX</t>
  </si>
  <si>
    <t>COMP.ALL.POM/FRS/POI.GOUR.UX12</t>
  </si>
  <si>
    <t>DESSERTS</t>
  </si>
  <si>
    <t>DESSERTS TOUT PRETS</t>
  </si>
  <si>
    <t>ORANGINA STANDARD PET 1,5L</t>
  </si>
  <si>
    <t>BOISSONS SANS ALCOOL</t>
  </si>
  <si>
    <t>JUS ABC ANANAS U BRIQUE 1L</t>
  </si>
  <si>
    <t>P/JUS ORANG.S/P.TROPICANA 1,5L</t>
  </si>
  <si>
    <t>COQUILLETTE Q.SUP.U CELLO 500G</t>
  </si>
  <si>
    <t>J/ABC MULTIF.LE FRUIT JOKER 1L</t>
  </si>
  <si>
    <t>MOUCHOIRS BIEN VU M/ETUIS15X10</t>
  </si>
  <si>
    <t>MOUCHOIRS</t>
  </si>
  <si>
    <t>BRIOCHE TRESSEE HARRYS 515G</t>
  </si>
  <si>
    <t>OLIVE.VERTE.DENOYAU.U BOC.37CL</t>
  </si>
  <si>
    <t>AIDES CULINAIRES</t>
  </si>
  <si>
    <t>CONDIMENTS-SAUCES FROIDES</t>
  </si>
  <si>
    <t>COEURS PALMIER ENTIER.U BTE1/2</t>
  </si>
  <si>
    <t>CONSERVES DE LEGUMES</t>
  </si>
  <si>
    <t>PAP.TOIL.PARF.VERT 2 PLIS UX12</t>
  </si>
  <si>
    <t>PAPIER TOILETTE</t>
  </si>
  <si>
    <t>PAL</t>
  </si>
  <si>
    <t>ESSUIE-TOUT COMPACT U ECO.X2</t>
  </si>
  <si>
    <t>ENTRETIEN</t>
  </si>
  <si>
    <t>ACCESSOIRES ENTRETIEN</t>
  </si>
  <si>
    <t>OUTILS D'ESSUYAGE</t>
  </si>
  <si>
    <t>EAN</t>
  </si>
  <si>
    <t>Libellé produit</t>
  </si>
  <si>
    <t>Filière</t>
  </si>
  <si>
    <t>Activité</t>
  </si>
  <si>
    <t>Rayon</t>
  </si>
  <si>
    <t>Famille</t>
  </si>
  <si>
    <t>Quantité cible mensuelle (Uvc)</t>
  </si>
  <si>
    <t>Unité d'Appro.</t>
  </si>
  <si>
    <t>Uvc par Unité d'Appro.</t>
  </si>
  <si>
    <t>Uvc par Palette</t>
  </si>
  <si>
    <t>Largeur de palette
(m)</t>
  </si>
  <si>
    <t>hauteur Colis
(m)</t>
  </si>
  <si>
    <t>longueur Colis
(m)</t>
  </si>
  <si>
    <t>largeur Colis
(m)</t>
  </si>
  <si>
    <t>hauteur (mm)</t>
  </si>
  <si>
    <t>hauteur</t>
  </si>
  <si>
    <t>longueur</t>
  </si>
  <si>
    <t>dimension 1 réf</t>
  </si>
  <si>
    <t>dim vba</t>
  </si>
  <si>
    <t>dim cm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</si>
</sst>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\ &quot;€&quot;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C0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1"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1" fontId="8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right" vertical="center"/>
    </xf>
    <xf numFmtId="1" fontId="8" fillId="2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2" fontId="8" fillId="0" borderId="1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0" fillId="0" borderId="0" xfId="0"/>
    <xf numFmtId="1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164" fontId="7" fillId="0" borderId="1" xfId="0" applyNumberFormat="1" applyFont="1" applyFill="1" applyBorder="1" applyAlignment="1">
      <alignment horizontal="left" vertical="center" wrapText="1"/>
    </xf>
    <xf numFmtId="4" fontId="7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left" vertical="center" wrapText="1"/>
    </xf>
    <xf numFmtId="4" fontId="7" fillId="0" borderId="1" xfId="0" applyNumberFormat="1" applyFont="1" applyFill="1" applyBorder="1" applyAlignment="1">
      <alignment vertical="center" wrapText="1"/>
    </xf>
    <xf numFmtId="0" fontId="10" fillId="0" borderId="0" xfId="0" applyFont="1"/>
    <xf numFmtId="0" fontId="5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0" fontId="9" fillId="0" borderId="1" xfId="0" applyFont="1" applyFill="1" applyBorder="1"/>
  </cellXfs>
  <cellStyles count="9">
    <cellStyle name="Milliers" xfId="1" builtinId="3"/>
    <cellStyle name="Milliers 3" xfId="8"/>
    <cellStyle name="Normal" xfId="0" builtinId="0"/>
    <cellStyle name="Normal 2" xfId="2"/>
    <cellStyle name="Normal 2 6" xfId="5"/>
    <cellStyle name="Normal 3" xfId="3"/>
    <cellStyle name="Normal 4" xfId="4"/>
    <cellStyle name="Normal 5" xfId="6"/>
    <cellStyle name="Pourcentage 2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2"/>
  <sheetViews>
    <sheetView showGridLines="0" topLeftCell="C1" workbookViewId="0">
      <selection activeCell="M27" sqref="M27"/>
    </sheetView>
  </sheetViews>
  <sheetFormatPr baseColWidth="10" defaultRowHeight="15"/>
  <cols>
    <col min="1" max="1" width="14" bestFit="1" customWidth="1"/>
    <col min="2" max="2" width="30" bestFit="1" customWidth="1"/>
    <col min="3" max="3" width="13.5703125" bestFit="1" customWidth="1"/>
    <col min="4" max="4" width="14.7109375" bestFit="1" customWidth="1"/>
    <col min="5" max="5" width="22.85546875" bestFit="1" customWidth="1"/>
    <col min="6" max="6" width="25" bestFit="1" customWidth="1"/>
  </cols>
  <sheetData>
    <row r="1" spans="1:17" ht="52.5" customHeight="1">
      <c r="A1" s="11" t="s">
        <v>55</v>
      </c>
      <c r="B1" s="12" t="s">
        <v>56</v>
      </c>
      <c r="C1" s="13" t="s">
        <v>57</v>
      </c>
      <c r="D1" s="13" t="s">
        <v>58</v>
      </c>
      <c r="E1" s="13" t="s">
        <v>59</v>
      </c>
      <c r="F1" s="13" t="s">
        <v>60</v>
      </c>
      <c r="G1" s="16" t="s">
        <v>61</v>
      </c>
      <c r="H1" s="14" t="s">
        <v>62</v>
      </c>
      <c r="I1" s="11" t="s">
        <v>63</v>
      </c>
      <c r="J1" s="11" t="s">
        <v>64</v>
      </c>
      <c r="K1" s="15" t="s">
        <v>65</v>
      </c>
      <c r="L1" s="12" t="s">
        <v>66</v>
      </c>
      <c r="M1" s="12" t="s">
        <v>67</v>
      </c>
      <c r="N1" s="12" t="s">
        <v>68</v>
      </c>
      <c r="O1" s="9" t="s">
        <v>69</v>
      </c>
      <c r="P1" s="19" t="s">
        <v>67</v>
      </c>
      <c r="Q1" s="19" t="s">
        <v>68</v>
      </c>
    </row>
    <row r="2" spans="1:17">
      <c r="A2" s="6">
        <v>3256223027608</v>
      </c>
      <c r="B2" s="7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8">
        <v>71.530743798638184</v>
      </c>
      <c r="H2" s="4" t="s">
        <v>5</v>
      </c>
      <c r="I2" s="4">
        <v>192</v>
      </c>
      <c r="J2" s="4">
        <v>384</v>
      </c>
      <c r="K2" s="1">
        <v>0.8</v>
      </c>
      <c r="L2" s="5">
        <v>0.28000000000000003</v>
      </c>
      <c r="M2" s="5">
        <v>0.3</v>
      </c>
      <c r="N2" s="5">
        <v>0.2</v>
      </c>
      <c r="O2" s="20">
        <f>CONVERT(L2,"m","mm")</f>
        <v>280.00000000000006</v>
      </c>
      <c r="P2" s="20">
        <f t="shared" ref="P2:Q17" si="0">CONVERT(M2,"m","mm")</f>
        <v>300</v>
      </c>
      <c r="Q2" s="20">
        <f t="shared" si="0"/>
        <v>200</v>
      </c>
    </row>
    <row r="3" spans="1:17">
      <c r="A3" s="2">
        <v>3256540000148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8">
        <v>71.000886437166784</v>
      </c>
      <c r="H3" s="4" t="s">
        <v>11</v>
      </c>
      <c r="I3" s="4">
        <v>7</v>
      </c>
      <c r="J3" s="4">
        <v>420</v>
      </c>
      <c r="K3" s="1">
        <v>0.8</v>
      </c>
      <c r="L3" s="5">
        <v>0.13300000000000001</v>
      </c>
      <c r="M3" s="5">
        <v>0.6</v>
      </c>
      <c r="N3" s="5">
        <v>0.4</v>
      </c>
      <c r="O3" s="20">
        <f t="shared" ref="O3:Q22" si="1">CONVERT(L3,"m","mm")</f>
        <v>133</v>
      </c>
      <c r="P3" s="20">
        <f t="shared" si="0"/>
        <v>600</v>
      </c>
      <c r="Q3" s="20">
        <f t="shared" si="0"/>
        <v>400</v>
      </c>
    </row>
    <row r="4" spans="1:17">
      <c r="A4" s="2">
        <v>3256223027554</v>
      </c>
      <c r="B4" s="3" t="s">
        <v>12</v>
      </c>
      <c r="C4" s="3" t="s">
        <v>1</v>
      </c>
      <c r="D4" s="3" t="s">
        <v>2</v>
      </c>
      <c r="E4" s="3" t="s">
        <v>3</v>
      </c>
      <c r="F4" s="3" t="s">
        <v>4</v>
      </c>
      <c r="G4" s="8">
        <v>70.735957756431091</v>
      </c>
      <c r="H4" s="4" t="s">
        <v>11</v>
      </c>
      <c r="I4" s="4">
        <v>6</v>
      </c>
      <c r="J4" s="4">
        <v>384</v>
      </c>
      <c r="K4" s="1">
        <v>0.8</v>
      </c>
      <c r="L4" s="5">
        <v>0.27800000000000002</v>
      </c>
      <c r="M4" s="5">
        <v>0.29799999999999999</v>
      </c>
      <c r="N4" s="5">
        <v>0.19400000000000001</v>
      </c>
      <c r="O4" s="20">
        <f t="shared" si="1"/>
        <v>278.00000000000006</v>
      </c>
      <c r="P4" s="20">
        <f t="shared" si="0"/>
        <v>298</v>
      </c>
      <c r="Q4" s="20">
        <f t="shared" si="0"/>
        <v>194</v>
      </c>
    </row>
    <row r="5" spans="1:17">
      <c r="A5" s="2">
        <v>3256221111774</v>
      </c>
      <c r="B5" s="3" t="s">
        <v>13</v>
      </c>
      <c r="C5" s="3" t="s">
        <v>1</v>
      </c>
      <c r="D5" s="3" t="s">
        <v>14</v>
      </c>
      <c r="E5" s="3" t="s">
        <v>15</v>
      </c>
      <c r="F5" s="3" t="s">
        <v>16</v>
      </c>
      <c r="G5" s="8">
        <v>70.471029075695398</v>
      </c>
      <c r="H5" s="4" t="s">
        <v>11</v>
      </c>
      <c r="I5" s="4">
        <v>24</v>
      </c>
      <c r="J5" s="4">
        <v>1536</v>
      </c>
      <c r="K5" s="1">
        <v>0.8</v>
      </c>
      <c r="L5" s="5">
        <v>0.28499999999999998</v>
      </c>
      <c r="M5" s="5">
        <v>0.3</v>
      </c>
      <c r="N5" s="5">
        <v>0.17499999999999999</v>
      </c>
      <c r="O5" s="20">
        <f t="shared" si="1"/>
        <v>284.99999999999994</v>
      </c>
      <c r="P5" s="20">
        <f t="shared" si="0"/>
        <v>300</v>
      </c>
      <c r="Q5" s="20">
        <f t="shared" si="0"/>
        <v>175</v>
      </c>
    </row>
    <row r="6" spans="1:17">
      <c r="A6" s="6">
        <v>3256223028056</v>
      </c>
      <c r="B6" s="7" t="s">
        <v>17</v>
      </c>
      <c r="C6" s="3" t="s">
        <v>1</v>
      </c>
      <c r="D6" s="3" t="s">
        <v>2</v>
      </c>
      <c r="E6" s="3" t="s">
        <v>3</v>
      </c>
      <c r="F6" s="3" t="s">
        <v>4</v>
      </c>
      <c r="G6" s="8">
        <v>69.676243033488305</v>
      </c>
      <c r="H6" s="4" t="s">
        <v>5</v>
      </c>
      <c r="I6" s="4">
        <v>192</v>
      </c>
      <c r="J6" s="4">
        <v>384</v>
      </c>
      <c r="K6" s="1">
        <v>0.8</v>
      </c>
      <c r="L6" s="5">
        <v>0.28000000000000003</v>
      </c>
      <c r="M6" s="5">
        <v>0.3</v>
      </c>
      <c r="N6" s="5">
        <v>0.2</v>
      </c>
      <c r="O6" s="20">
        <f t="shared" si="1"/>
        <v>280.00000000000006</v>
      </c>
      <c r="P6" s="20">
        <f t="shared" si="0"/>
        <v>300</v>
      </c>
      <c r="Q6" s="20">
        <f t="shared" si="0"/>
        <v>200</v>
      </c>
    </row>
    <row r="7" spans="1:17">
      <c r="A7" s="2">
        <v>3176571744289</v>
      </c>
      <c r="B7" s="3" t="s">
        <v>18</v>
      </c>
      <c r="C7" s="3" t="s">
        <v>7</v>
      </c>
      <c r="D7" s="3" t="s">
        <v>19</v>
      </c>
      <c r="E7" s="3" t="s">
        <v>20</v>
      </c>
      <c r="F7" s="3" t="s">
        <v>21</v>
      </c>
      <c r="G7" s="8">
        <v>69.146385672016905</v>
      </c>
      <c r="H7" s="4" t="s">
        <v>11</v>
      </c>
      <c r="I7" s="4">
        <v>6</v>
      </c>
      <c r="J7" s="4">
        <v>576</v>
      </c>
      <c r="K7" s="1">
        <v>0.8</v>
      </c>
      <c r="L7" s="5">
        <v>0.121</v>
      </c>
      <c r="M7" s="5">
        <v>0.29099999999999998</v>
      </c>
      <c r="N7" s="5">
        <v>0.252</v>
      </c>
      <c r="O7" s="20">
        <f t="shared" si="1"/>
        <v>121</v>
      </c>
      <c r="P7" s="20">
        <f t="shared" si="0"/>
        <v>291</v>
      </c>
      <c r="Q7" s="20">
        <f t="shared" si="0"/>
        <v>252</v>
      </c>
    </row>
    <row r="8" spans="1:17">
      <c r="A8" s="2">
        <v>3256220856126</v>
      </c>
      <c r="B8" s="3" t="s">
        <v>22</v>
      </c>
      <c r="C8" s="3" t="s">
        <v>1</v>
      </c>
      <c r="D8" s="3" t="s">
        <v>23</v>
      </c>
      <c r="E8" s="3" t="s">
        <v>24</v>
      </c>
      <c r="F8" s="3" t="s">
        <v>25</v>
      </c>
      <c r="G8" s="8">
        <v>68.616528310545519</v>
      </c>
      <c r="H8" s="4" t="s">
        <v>11</v>
      </c>
      <c r="I8" s="4">
        <v>24</v>
      </c>
      <c r="J8" s="4">
        <v>1728</v>
      </c>
      <c r="K8" s="1">
        <v>0.8</v>
      </c>
      <c r="L8" s="5">
        <v>0.26</v>
      </c>
      <c r="M8" s="5">
        <v>0.32</v>
      </c>
      <c r="N8" s="5">
        <v>0.24</v>
      </c>
      <c r="O8" s="20">
        <f t="shared" si="1"/>
        <v>260</v>
      </c>
      <c r="P8" s="20">
        <f t="shared" si="0"/>
        <v>320</v>
      </c>
      <c r="Q8" s="20">
        <f t="shared" si="0"/>
        <v>240</v>
      </c>
    </row>
    <row r="9" spans="1:17">
      <c r="A9" s="2">
        <v>3256220280136</v>
      </c>
      <c r="B9" s="3" t="s">
        <v>26</v>
      </c>
      <c r="C9" s="3" t="s">
        <v>1</v>
      </c>
      <c r="D9" s="3" t="s">
        <v>14</v>
      </c>
      <c r="E9" s="3" t="s">
        <v>27</v>
      </c>
      <c r="F9" s="3" t="s">
        <v>28</v>
      </c>
      <c r="G9" s="8">
        <v>68.616528310545519</v>
      </c>
      <c r="H9" s="4" t="s">
        <v>11</v>
      </c>
      <c r="I9" s="4">
        <v>12</v>
      </c>
      <c r="J9" s="4">
        <v>720</v>
      </c>
      <c r="K9" s="1">
        <v>0.8</v>
      </c>
      <c r="L9" s="5">
        <v>0.29499999999999998</v>
      </c>
      <c r="M9" s="5">
        <v>0.27800000000000002</v>
      </c>
      <c r="N9" s="5">
        <v>0.21</v>
      </c>
      <c r="O9" s="20">
        <f t="shared" si="1"/>
        <v>295</v>
      </c>
      <c r="P9" s="20">
        <f t="shared" si="0"/>
        <v>278.00000000000006</v>
      </c>
      <c r="Q9" s="20">
        <f t="shared" si="0"/>
        <v>210</v>
      </c>
    </row>
    <row r="10" spans="1:17">
      <c r="A10" s="2">
        <v>3256223510087</v>
      </c>
      <c r="B10" s="3" t="s">
        <v>29</v>
      </c>
      <c r="C10" s="3" t="s">
        <v>1</v>
      </c>
      <c r="D10" s="3" t="s">
        <v>2</v>
      </c>
      <c r="E10" s="3" t="s">
        <v>3</v>
      </c>
      <c r="F10" s="3" t="s">
        <v>30</v>
      </c>
      <c r="G10" s="8">
        <v>68.351599629809812</v>
      </c>
      <c r="H10" s="4" t="s">
        <v>11</v>
      </c>
      <c r="I10" s="4">
        <v>4</v>
      </c>
      <c r="J10" s="4">
        <v>240</v>
      </c>
      <c r="K10" s="1">
        <v>0.8</v>
      </c>
      <c r="L10" s="5">
        <v>0.23</v>
      </c>
      <c r="M10" s="5">
        <v>0.33</v>
      </c>
      <c r="N10" s="5">
        <v>0.25</v>
      </c>
      <c r="O10" s="20">
        <f t="shared" si="1"/>
        <v>230</v>
      </c>
      <c r="P10" s="20">
        <f t="shared" si="0"/>
        <v>330</v>
      </c>
      <c r="Q10" s="20">
        <f t="shared" si="0"/>
        <v>250</v>
      </c>
    </row>
    <row r="11" spans="1:17">
      <c r="A11" s="2">
        <v>3256220661287</v>
      </c>
      <c r="B11" s="3" t="s">
        <v>31</v>
      </c>
      <c r="C11" s="3" t="s">
        <v>1</v>
      </c>
      <c r="D11" s="3" t="s">
        <v>14</v>
      </c>
      <c r="E11" s="3" t="s">
        <v>32</v>
      </c>
      <c r="F11" s="3" t="s">
        <v>33</v>
      </c>
      <c r="G11" s="8">
        <v>68.086670949074119</v>
      </c>
      <c r="H11" s="4" t="s">
        <v>11</v>
      </c>
      <c r="I11" s="4">
        <v>6</v>
      </c>
      <c r="J11" s="4">
        <v>504</v>
      </c>
      <c r="K11" s="1">
        <v>0.8</v>
      </c>
      <c r="L11" s="5">
        <v>0.25</v>
      </c>
      <c r="M11" s="5">
        <v>0.28000000000000003</v>
      </c>
      <c r="N11" s="5">
        <v>0.25</v>
      </c>
      <c r="O11" s="20">
        <f t="shared" si="1"/>
        <v>250</v>
      </c>
      <c r="P11" s="20">
        <f t="shared" si="0"/>
        <v>280.00000000000006</v>
      </c>
      <c r="Q11" s="20">
        <f t="shared" si="0"/>
        <v>250</v>
      </c>
    </row>
    <row r="12" spans="1:17">
      <c r="A12" s="2">
        <v>3249760000654</v>
      </c>
      <c r="B12" s="3" t="s">
        <v>34</v>
      </c>
      <c r="C12" s="3" t="s">
        <v>1</v>
      </c>
      <c r="D12" s="3" t="s">
        <v>2</v>
      </c>
      <c r="E12" s="3" t="s">
        <v>3</v>
      </c>
      <c r="F12" s="3" t="s">
        <v>35</v>
      </c>
      <c r="G12" s="8">
        <v>67.556813587602733</v>
      </c>
      <c r="H12" s="4" t="s">
        <v>11</v>
      </c>
      <c r="I12" s="4">
        <v>6</v>
      </c>
      <c r="J12" s="4">
        <v>504</v>
      </c>
      <c r="K12" s="1">
        <v>0.8</v>
      </c>
      <c r="L12" s="5">
        <v>0.34499999999999997</v>
      </c>
      <c r="M12" s="5">
        <v>0.26600000000000001</v>
      </c>
      <c r="N12" s="5">
        <v>0.17599999999999999</v>
      </c>
      <c r="O12" s="20">
        <f t="shared" si="1"/>
        <v>344.99999999999994</v>
      </c>
      <c r="P12" s="20">
        <f t="shared" si="0"/>
        <v>266</v>
      </c>
      <c r="Q12" s="20">
        <f t="shared" si="0"/>
        <v>176</v>
      </c>
    </row>
    <row r="13" spans="1:17">
      <c r="A13" s="2">
        <v>3256223028346</v>
      </c>
      <c r="B13" s="3" t="s">
        <v>36</v>
      </c>
      <c r="C13" s="3" t="s">
        <v>1</v>
      </c>
      <c r="D13" s="3" t="s">
        <v>2</v>
      </c>
      <c r="E13" s="3" t="s">
        <v>3</v>
      </c>
      <c r="F13" s="3" t="s">
        <v>4</v>
      </c>
      <c r="G13" s="8">
        <v>67.556813587602733</v>
      </c>
      <c r="H13" s="4" t="s">
        <v>11</v>
      </c>
      <c r="I13" s="4">
        <v>10</v>
      </c>
      <c r="J13" s="4">
        <v>750</v>
      </c>
      <c r="K13" s="1">
        <v>0.8</v>
      </c>
      <c r="L13" s="5">
        <v>0.22</v>
      </c>
      <c r="M13" s="5">
        <v>0.39600000000000002</v>
      </c>
      <c r="N13" s="5">
        <v>0.15</v>
      </c>
      <c r="O13" s="20">
        <f t="shared" si="1"/>
        <v>220</v>
      </c>
      <c r="P13" s="20">
        <f t="shared" si="0"/>
        <v>396</v>
      </c>
      <c r="Q13" s="20">
        <f t="shared" si="0"/>
        <v>150</v>
      </c>
    </row>
    <row r="14" spans="1:17">
      <c r="A14" s="2">
        <v>5410188006308</v>
      </c>
      <c r="B14" s="3" t="s">
        <v>37</v>
      </c>
      <c r="C14" s="3" t="s">
        <v>1</v>
      </c>
      <c r="D14" s="3" t="s">
        <v>2</v>
      </c>
      <c r="E14" s="3" t="s">
        <v>3</v>
      </c>
      <c r="F14" s="3" t="s">
        <v>4</v>
      </c>
      <c r="G14" s="8">
        <v>67.556813587602733</v>
      </c>
      <c r="H14" s="4" t="s">
        <v>11</v>
      </c>
      <c r="I14" s="4">
        <v>6</v>
      </c>
      <c r="J14" s="4">
        <v>504</v>
      </c>
      <c r="K14" s="1">
        <v>0.8</v>
      </c>
      <c r="L14" s="5">
        <v>0.28000000000000003</v>
      </c>
      <c r="M14" s="5">
        <v>0.26</v>
      </c>
      <c r="N14" s="5">
        <v>0.17599999999999999</v>
      </c>
      <c r="O14" s="20">
        <f t="shared" si="1"/>
        <v>280.00000000000006</v>
      </c>
      <c r="P14" s="20">
        <f t="shared" si="0"/>
        <v>260</v>
      </c>
      <c r="Q14" s="20">
        <f t="shared" si="0"/>
        <v>176</v>
      </c>
    </row>
    <row r="15" spans="1:17">
      <c r="A15" s="2">
        <v>3256221111781</v>
      </c>
      <c r="B15" s="3" t="s">
        <v>38</v>
      </c>
      <c r="C15" s="3" t="s">
        <v>1</v>
      </c>
      <c r="D15" s="3" t="s">
        <v>14</v>
      </c>
      <c r="E15" s="3" t="s">
        <v>15</v>
      </c>
      <c r="F15" s="3" t="s">
        <v>16</v>
      </c>
      <c r="G15" s="8">
        <v>67.026956226131333</v>
      </c>
      <c r="H15" s="4" t="s">
        <v>11</v>
      </c>
      <c r="I15" s="4">
        <v>24</v>
      </c>
      <c r="J15" s="4">
        <v>1344</v>
      </c>
      <c r="K15" s="1">
        <v>0.8</v>
      </c>
      <c r="L15" s="5">
        <v>0.23</v>
      </c>
      <c r="M15" s="5">
        <v>0.56000000000000005</v>
      </c>
      <c r="N15" s="5">
        <v>0.18</v>
      </c>
      <c r="O15" s="20">
        <f t="shared" si="1"/>
        <v>230</v>
      </c>
      <c r="P15" s="20">
        <f t="shared" si="0"/>
        <v>560.00000000000011</v>
      </c>
      <c r="Q15" s="20">
        <f t="shared" si="0"/>
        <v>180</v>
      </c>
    </row>
    <row r="16" spans="1:17">
      <c r="A16" s="2">
        <v>3123340001432</v>
      </c>
      <c r="B16" s="3" t="s">
        <v>39</v>
      </c>
      <c r="C16" s="3" t="s">
        <v>1</v>
      </c>
      <c r="D16" s="3" t="s">
        <v>2</v>
      </c>
      <c r="E16" s="3" t="s">
        <v>3</v>
      </c>
      <c r="F16" s="3" t="s">
        <v>4</v>
      </c>
      <c r="G16" s="8">
        <v>66.76202754539564</v>
      </c>
      <c r="H16" s="4" t="s">
        <v>11</v>
      </c>
      <c r="I16" s="4">
        <v>10</v>
      </c>
      <c r="J16" s="4">
        <v>700</v>
      </c>
      <c r="K16" s="1">
        <v>0.8</v>
      </c>
      <c r="L16" s="5">
        <v>0.255</v>
      </c>
      <c r="M16" s="5">
        <v>0.4</v>
      </c>
      <c r="N16" s="5">
        <v>0.17100000000000001</v>
      </c>
      <c r="O16" s="20">
        <f t="shared" si="1"/>
        <v>255</v>
      </c>
      <c r="P16" s="20">
        <f t="shared" si="0"/>
        <v>400</v>
      </c>
      <c r="Q16" s="20">
        <f t="shared" si="0"/>
        <v>171.00000000000003</v>
      </c>
    </row>
    <row r="17" spans="1:17">
      <c r="A17" s="2">
        <v>3660992245024</v>
      </c>
      <c r="B17" s="3" t="s">
        <v>40</v>
      </c>
      <c r="C17" s="3" t="s">
        <v>1</v>
      </c>
      <c r="D17" s="3" t="s">
        <v>23</v>
      </c>
      <c r="E17" s="3" t="s">
        <v>24</v>
      </c>
      <c r="F17" s="3" t="s">
        <v>41</v>
      </c>
      <c r="G17" s="8">
        <v>65.702312822452853</v>
      </c>
      <c r="H17" s="4" t="s">
        <v>11</v>
      </c>
      <c r="I17" s="4">
        <v>15</v>
      </c>
      <c r="J17" s="4">
        <v>540</v>
      </c>
      <c r="K17" s="1">
        <v>0.8</v>
      </c>
      <c r="L17" s="5">
        <v>0.28499999999999998</v>
      </c>
      <c r="M17" s="5">
        <v>0.4</v>
      </c>
      <c r="N17" s="5">
        <v>0.245</v>
      </c>
      <c r="O17" s="20">
        <f t="shared" si="1"/>
        <v>284.99999999999994</v>
      </c>
      <c r="P17" s="20">
        <f t="shared" si="0"/>
        <v>400</v>
      </c>
      <c r="Q17" s="20">
        <f t="shared" si="0"/>
        <v>245</v>
      </c>
    </row>
    <row r="18" spans="1:17">
      <c r="A18" s="2">
        <v>3228851000254</v>
      </c>
      <c r="B18" s="3" t="s">
        <v>42</v>
      </c>
      <c r="C18" s="3" t="s">
        <v>7</v>
      </c>
      <c r="D18" s="3" t="s">
        <v>8</v>
      </c>
      <c r="E18" s="3" t="s">
        <v>9</v>
      </c>
      <c r="F18" s="3" t="s">
        <v>10</v>
      </c>
      <c r="G18" s="8">
        <v>65.702312822452853</v>
      </c>
      <c r="H18" s="4" t="s">
        <v>11</v>
      </c>
      <c r="I18" s="4">
        <v>6</v>
      </c>
      <c r="J18" s="4">
        <v>480</v>
      </c>
      <c r="K18" s="1">
        <v>0.8</v>
      </c>
      <c r="L18" s="5">
        <v>0.1</v>
      </c>
      <c r="M18" s="5">
        <v>0.59799999999999998</v>
      </c>
      <c r="N18" s="5">
        <v>0.39800000000000002</v>
      </c>
      <c r="O18" s="20">
        <f t="shared" si="1"/>
        <v>100</v>
      </c>
      <c r="P18" s="20">
        <f t="shared" si="1"/>
        <v>598</v>
      </c>
      <c r="Q18" s="20">
        <f t="shared" si="1"/>
        <v>398</v>
      </c>
    </row>
    <row r="19" spans="1:17">
      <c r="A19" s="2">
        <v>3256220112215</v>
      </c>
      <c r="B19" s="3" t="s">
        <v>43</v>
      </c>
      <c r="C19" s="3" t="s">
        <v>1</v>
      </c>
      <c r="D19" s="3" t="s">
        <v>14</v>
      </c>
      <c r="E19" s="3" t="s">
        <v>44</v>
      </c>
      <c r="F19" s="3" t="s">
        <v>45</v>
      </c>
      <c r="G19" s="8">
        <v>65.437384141717146</v>
      </c>
      <c r="H19" s="4" t="s">
        <v>11</v>
      </c>
      <c r="I19" s="4">
        <v>12</v>
      </c>
      <c r="J19" s="4">
        <v>1404</v>
      </c>
      <c r="K19" s="1">
        <v>0.8</v>
      </c>
      <c r="L19" s="5">
        <v>0.12</v>
      </c>
      <c r="M19" s="5">
        <v>0.28000000000000003</v>
      </c>
      <c r="N19" s="5">
        <v>0.21</v>
      </c>
      <c r="O19" s="20">
        <f t="shared" si="1"/>
        <v>120</v>
      </c>
      <c r="P19" s="20">
        <f t="shared" si="1"/>
        <v>280.00000000000006</v>
      </c>
      <c r="Q19" s="20">
        <f t="shared" si="1"/>
        <v>210</v>
      </c>
    </row>
    <row r="20" spans="1:17">
      <c r="A20" s="2">
        <v>3256220368025</v>
      </c>
      <c r="B20" s="3" t="s">
        <v>46</v>
      </c>
      <c r="C20" s="3" t="s">
        <v>1</v>
      </c>
      <c r="D20" s="3" t="s">
        <v>14</v>
      </c>
      <c r="E20" s="3" t="s">
        <v>15</v>
      </c>
      <c r="F20" s="3" t="s">
        <v>47</v>
      </c>
      <c r="G20" s="8">
        <v>65.437384141717146</v>
      </c>
      <c r="H20" s="4" t="s">
        <v>11</v>
      </c>
      <c r="I20" s="4">
        <v>12</v>
      </c>
      <c r="J20" s="4">
        <v>1728</v>
      </c>
      <c r="K20" s="1">
        <v>0.8</v>
      </c>
      <c r="L20" s="5">
        <v>0.13</v>
      </c>
      <c r="M20" s="5">
        <v>0.31</v>
      </c>
      <c r="N20" s="5">
        <v>0.22900000000000001</v>
      </c>
      <c r="O20" s="20">
        <f t="shared" si="1"/>
        <v>130</v>
      </c>
      <c r="P20" s="20">
        <f t="shared" si="1"/>
        <v>310</v>
      </c>
      <c r="Q20" s="20">
        <f t="shared" si="1"/>
        <v>229</v>
      </c>
    </row>
    <row r="21" spans="1:17">
      <c r="A21" s="6">
        <v>3256226756161</v>
      </c>
      <c r="B21" s="7" t="s">
        <v>48</v>
      </c>
      <c r="C21" s="3" t="s">
        <v>1</v>
      </c>
      <c r="D21" s="3" t="s">
        <v>23</v>
      </c>
      <c r="E21" s="3" t="s">
        <v>24</v>
      </c>
      <c r="F21" s="3" t="s">
        <v>49</v>
      </c>
      <c r="G21" s="8">
        <v>65.437384141717146</v>
      </c>
      <c r="H21" s="18" t="s">
        <v>50</v>
      </c>
      <c r="I21" s="4">
        <v>120</v>
      </c>
      <c r="J21" s="4">
        <v>120</v>
      </c>
      <c r="K21" s="1">
        <v>0.8</v>
      </c>
      <c r="L21" s="5">
        <v>0.41</v>
      </c>
      <c r="M21" s="5">
        <v>0.69</v>
      </c>
      <c r="N21" s="5">
        <v>0.27</v>
      </c>
      <c r="O21" s="20">
        <f t="shared" si="1"/>
        <v>409.99999999999994</v>
      </c>
      <c r="P21" s="20">
        <f t="shared" si="1"/>
        <v>689.99999999999989</v>
      </c>
      <c r="Q21" s="20">
        <f t="shared" si="1"/>
        <v>270</v>
      </c>
    </row>
    <row r="22" spans="1:17">
      <c r="A22" s="6">
        <v>3256220357272</v>
      </c>
      <c r="B22" s="7" t="s">
        <v>51</v>
      </c>
      <c r="C22" s="3" t="s">
        <v>1</v>
      </c>
      <c r="D22" s="3" t="s">
        <v>52</v>
      </c>
      <c r="E22" s="3" t="s">
        <v>53</v>
      </c>
      <c r="F22" s="3" t="s">
        <v>54</v>
      </c>
      <c r="G22" s="8">
        <v>64.90752678024576</v>
      </c>
      <c r="H22" s="4" t="s">
        <v>11</v>
      </c>
      <c r="I22" s="4">
        <v>14</v>
      </c>
      <c r="J22" s="4">
        <v>210</v>
      </c>
      <c r="K22" s="1">
        <v>0.8</v>
      </c>
      <c r="L22" s="5">
        <v>0.23</v>
      </c>
      <c r="M22" s="5">
        <v>0.8</v>
      </c>
      <c r="N22" s="5">
        <v>0.40500000000000003</v>
      </c>
      <c r="O22" s="20">
        <f t="shared" si="1"/>
        <v>230</v>
      </c>
      <c r="P22" s="20">
        <f t="shared" si="1"/>
        <v>800</v>
      </c>
      <c r="Q22" s="20">
        <f t="shared" si="1"/>
        <v>405.00000000000006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P2:W4"/>
  <sheetViews>
    <sheetView tabSelected="1" zoomScale="70" zoomScaleNormal="70" workbookViewId="0">
      <selection activeCell="K14" sqref="K14"/>
    </sheetView>
  </sheetViews>
  <sheetFormatPr baseColWidth="10" defaultRowHeight="15"/>
  <cols>
    <col min="15" max="15" width="6.42578125" customWidth="1"/>
    <col min="16" max="16" width="18.140625" customWidth="1"/>
  </cols>
  <sheetData>
    <row r="2" spans="16:23">
      <c r="Q2" s="10" t="s">
        <v>70</v>
      </c>
      <c r="R2" s="10" t="s">
        <v>71</v>
      </c>
    </row>
    <row r="3" spans="16:23">
      <c r="P3" s="10" t="s">
        <v>73</v>
      </c>
      <c r="Q3">
        <v>3</v>
      </c>
      <c r="R3">
        <v>3</v>
      </c>
    </row>
    <row r="4" spans="16:23">
      <c r="P4" s="10" t="s">
        <v>74</v>
      </c>
      <c r="Q4">
        <v>0.11</v>
      </c>
      <c r="R4">
        <v>0.11</v>
      </c>
      <c r="U4" s="10" t="s">
        <v>72</v>
      </c>
      <c r="V4" s="17">
        <v>9.8800000000000008</v>
      </c>
      <c r="W4" s="17">
        <v>10.58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Illustration</vt:lpstr>
      <vt:lpstr>Feuil3</vt:lpstr>
    </vt:vector>
  </TitlesOfParts>
  <Company>SYSTEME U CENTRALE REGIONALE SUD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SYSTEMEU</dc:creator>
  <cp:lastModifiedBy>SYSTEMEU</cp:lastModifiedBy>
  <dcterms:created xsi:type="dcterms:W3CDTF">2013-12-03T10:26:24Z</dcterms:created>
  <dcterms:modified xsi:type="dcterms:W3CDTF">2013-12-03T14:33:38Z</dcterms:modified>
</cp:coreProperties>
</file>