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315" windowWidth="14895" windowHeight="7875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G4" i="1"/>
  <c r="B5" s="1"/>
  <c r="C5" s="1"/>
  <c r="G5"/>
  <c r="E5" s="1"/>
  <c r="B6"/>
  <c r="C6" s="1"/>
  <c r="G6"/>
  <c r="B7" s="1"/>
  <c r="C7" s="1"/>
  <c r="G7"/>
  <c r="E7" s="1"/>
  <c r="B8"/>
  <c r="C8" s="1"/>
  <c r="G8"/>
  <c r="B11" s="1"/>
  <c r="C11" s="1"/>
  <c r="G9"/>
  <c r="E9" s="1"/>
  <c r="B10"/>
  <c r="C10" s="1"/>
  <c r="G10"/>
  <c r="E10" s="1"/>
  <c r="G11"/>
  <c r="E11" s="1"/>
  <c r="B12"/>
  <c r="C12" s="1"/>
  <c r="G12"/>
  <c r="B15" s="1"/>
  <c r="C15" s="1"/>
  <c r="B13"/>
  <c r="C13"/>
  <c r="G13"/>
  <c r="E13" s="1"/>
  <c r="G14"/>
  <c r="B19" s="1"/>
  <c r="C19" s="1"/>
  <c r="G15"/>
  <c r="E15" s="1"/>
  <c r="G16"/>
  <c r="B21" s="1"/>
  <c r="C21" s="1"/>
  <c r="B17"/>
  <c r="C17"/>
  <c r="G17"/>
  <c r="E17" s="1"/>
  <c r="G18"/>
  <c r="B23" s="1"/>
  <c r="C23" s="1"/>
  <c r="G19"/>
  <c r="E19" s="1"/>
  <c r="G20"/>
  <c r="B25" s="1"/>
  <c r="C25" s="1"/>
  <c r="G21"/>
  <c r="E21" s="1"/>
  <c r="G22"/>
  <c r="B22" s="1"/>
  <c r="C22" s="1"/>
  <c r="G23"/>
  <c r="E23" s="1"/>
  <c r="B24"/>
  <c r="C24" s="1"/>
  <c r="G24"/>
  <c r="E24" s="1"/>
  <c r="G25"/>
  <c r="E25" s="1"/>
  <c r="B26"/>
  <c r="C26" s="1"/>
  <c r="G26"/>
  <c r="B29" s="1"/>
  <c r="C29" s="1"/>
  <c r="B27"/>
  <c r="C27"/>
  <c r="G27"/>
  <c r="E27" s="1"/>
  <c r="B28"/>
  <c r="C28" s="1"/>
  <c r="G28"/>
  <c r="E28" s="1"/>
  <c r="G29"/>
  <c r="E29" s="1"/>
  <c r="E26" l="1"/>
  <c r="E22"/>
  <c r="E20"/>
  <c r="B20"/>
  <c r="C20" s="1"/>
  <c r="E18"/>
  <c r="B18"/>
  <c r="C18" s="1"/>
  <c r="E16"/>
  <c r="B16"/>
  <c r="C16" s="1"/>
  <c r="E14"/>
  <c r="B14"/>
  <c r="C14" s="1"/>
  <c r="E12"/>
  <c r="E8"/>
  <c r="E6"/>
  <c r="F6" s="1"/>
  <c r="E4"/>
  <c r="B4"/>
  <c r="C4" s="1"/>
  <c r="B9"/>
  <c r="C9" s="1"/>
  <c r="F4" l="1"/>
  <c r="F12"/>
  <c r="F14"/>
  <c r="F16"/>
  <c r="F18"/>
  <c r="F20"/>
  <c r="F26"/>
  <c r="F9"/>
  <c r="F13"/>
  <c r="F17"/>
  <c r="F21"/>
  <c r="F24"/>
  <c r="F28"/>
  <c r="F11"/>
  <c r="F29"/>
  <c r="L5"/>
  <c r="M5" s="1"/>
  <c r="F8"/>
  <c r="F22"/>
  <c r="F5"/>
  <c r="F10"/>
  <c r="F15"/>
  <c r="F19"/>
  <c r="F23"/>
  <c r="F27"/>
  <c r="F7"/>
  <c r="L13" s="1"/>
  <c r="M13" s="1"/>
  <c r="F25"/>
  <c r="L6" l="1"/>
  <c r="M6" s="1"/>
  <c r="L27"/>
  <c r="M27" s="1"/>
  <c r="L23"/>
  <c r="M23" s="1"/>
  <c r="L19"/>
  <c r="M19" s="1"/>
  <c r="L15"/>
  <c r="M15" s="1"/>
  <c r="L11"/>
  <c r="M11" s="1"/>
  <c r="L7"/>
  <c r="M7" s="1"/>
  <c r="L28"/>
  <c r="M28" s="1"/>
  <c r="L24"/>
  <c r="M24" s="1"/>
  <c r="L20"/>
  <c r="M20" s="1"/>
  <c r="L16"/>
  <c r="M16" s="1"/>
  <c r="L12"/>
  <c r="M12" s="1"/>
  <c r="L8"/>
  <c r="M8" s="1"/>
  <c r="L4"/>
  <c r="M4" s="1"/>
  <c r="L29"/>
  <c r="M29" s="1"/>
  <c r="L25"/>
  <c r="M25" s="1"/>
  <c r="L21"/>
  <c r="M21" s="1"/>
  <c r="L17"/>
  <c r="M17" s="1"/>
  <c r="L9"/>
  <c r="M9" s="1"/>
  <c r="L26"/>
  <c r="M26" s="1"/>
  <c r="L22"/>
  <c r="M22" s="1"/>
  <c r="L18"/>
  <c r="M18" s="1"/>
  <c r="L14"/>
  <c r="M14" s="1"/>
  <c r="L10"/>
  <c r="M10" s="1"/>
</calcChain>
</file>

<file path=xl/sharedStrings.xml><?xml version="1.0" encoding="utf-8"?>
<sst xmlns="http://schemas.openxmlformats.org/spreadsheetml/2006/main" count="43" uniqueCount="39">
  <si>
    <t>solution actuelle</t>
  </si>
  <si>
    <t>PROBLEME LIE AU EGALITEES</t>
  </si>
  <si>
    <t>TABLEAU FINAL A OBTENIR</t>
  </si>
  <si>
    <t>Z</t>
  </si>
  <si>
    <t>Y</t>
  </si>
  <si>
    <t>X</t>
  </si>
  <si>
    <t>W</t>
  </si>
  <si>
    <t>V</t>
  </si>
  <si>
    <t>U</t>
  </si>
  <si>
    <t>T</t>
  </si>
  <si>
    <t>S</t>
  </si>
  <si>
    <t>R</t>
  </si>
  <si>
    <t>Q</t>
  </si>
  <si>
    <t>P</t>
  </si>
  <si>
    <t>O</t>
  </si>
  <si>
    <t>N</t>
  </si>
  <si>
    <t>M</t>
  </si>
  <si>
    <t>L</t>
  </si>
  <si>
    <t>K</t>
  </si>
  <si>
    <t>J</t>
  </si>
  <si>
    <t>I</t>
  </si>
  <si>
    <t>H</t>
  </si>
  <si>
    <t>G</t>
  </si>
  <si>
    <t>F</t>
  </si>
  <si>
    <t>E</t>
  </si>
  <si>
    <t>D</t>
  </si>
  <si>
    <t>C</t>
  </si>
  <si>
    <t>B</t>
  </si>
  <si>
    <t>A</t>
  </si>
  <si>
    <t>points</t>
  </si>
  <si>
    <t>nom</t>
  </si>
  <si>
    <t>ORDRE</t>
  </si>
  <si>
    <t>POINTS</t>
  </si>
  <si>
    <t>RANG</t>
  </si>
  <si>
    <t>nouveau rang</t>
  </si>
  <si>
    <t>rang modifie</t>
  </si>
  <si>
    <t>tableau final revu</t>
  </si>
  <si>
    <t>base</t>
  </si>
  <si>
    <t>tableau final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</si>
</sst>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B33E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50"/>
        <bgColor indexed="64"/>
      </patternFill>
    </fill>
  </fills>
  <borders count="9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5" borderId="0" xfId="0" applyFill="1" applyAlignment="1">
      <alignment horizontal="center"/>
    </xf>
    <xf numFmtId="0" fontId="0" fillId="0" borderId="5" xfId="0" applyBorder="1"/>
    <xf numFmtId="0" fontId="0" fillId="0" borderId="0" xfId="0" applyBorder="1"/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3" borderId="0" xfId="0" applyFill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5" borderId="0" xfId="0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2" borderId="7" xfId="0" applyFill="1" applyBorder="1"/>
    <xf numFmtId="0" fontId="0" fillId="2" borderId="1" xfId="0" applyFill="1" applyBorder="1"/>
    <xf numFmtId="0" fontId="0" fillId="2" borderId="8" xfId="0" applyFill="1" applyBorder="1"/>
    <xf numFmtId="0" fontId="0" fillId="6" borderId="3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85363</xdr:colOff>
      <xdr:row>30</xdr:row>
      <xdr:rowOff>42146</xdr:rowOff>
    </xdr:from>
    <xdr:to>
      <xdr:col>11</xdr:col>
      <xdr:colOff>223460</xdr:colOff>
      <xdr:row>33</xdr:row>
      <xdr:rowOff>4414</xdr:rowOff>
    </xdr:to>
    <xdr:sp macro="" textlink="">
      <xdr:nvSpPr>
        <xdr:cNvPr id="2" name="Accolade ouvrante 1"/>
        <xdr:cNvSpPr/>
      </xdr:nvSpPr>
      <xdr:spPr>
        <a:xfrm rot="16200000">
          <a:off x="5983528" y="3668981"/>
          <a:ext cx="533768" cy="4710097"/>
        </a:xfrm>
        <a:prstGeom prst="lef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4"/>
  <sheetViews>
    <sheetView tabSelected="1" zoomScale="76" zoomScaleNormal="76" workbookViewId="0">
      <selection activeCell="D32" sqref="D32"/>
    </sheetView>
  </sheetViews>
  <sheetFormatPr baseColWidth="10" defaultRowHeight="15"/>
  <cols>
    <col min="1" max="3" width="11.42578125" style="1"/>
    <col min="4" max="4" width="11.42578125" style="2"/>
    <col min="5" max="5" width="15" style="1" customWidth="1"/>
    <col min="6" max="6" width="13.42578125" style="1" customWidth="1"/>
  </cols>
  <sheetData>
    <row r="1" spans="1:13" ht="15.75" thickBot="1">
      <c r="A1" s="5" t="s">
        <v>38</v>
      </c>
      <c r="B1" s="5"/>
      <c r="C1" s="5"/>
      <c r="E1" s="11"/>
      <c r="F1" s="11"/>
      <c r="G1" s="29" t="s">
        <v>37</v>
      </c>
      <c r="H1" s="29"/>
      <c r="I1" s="29"/>
      <c r="K1" s="28"/>
      <c r="L1" s="27" t="s">
        <v>36</v>
      </c>
      <c r="M1" s="26"/>
    </row>
    <row r="2" spans="1:13">
      <c r="A2" s="25" t="s">
        <v>31</v>
      </c>
      <c r="B2" s="25" t="s">
        <v>30</v>
      </c>
      <c r="C2" s="25" t="s">
        <v>29</v>
      </c>
      <c r="E2" s="24" t="s">
        <v>35</v>
      </c>
      <c r="F2" s="24" t="s">
        <v>34</v>
      </c>
      <c r="G2" s="23" t="s">
        <v>33</v>
      </c>
      <c r="H2" s="22" t="s">
        <v>30</v>
      </c>
      <c r="I2" s="21" t="s">
        <v>32</v>
      </c>
      <c r="K2" s="20" t="s">
        <v>31</v>
      </c>
      <c r="L2" s="19" t="s">
        <v>30</v>
      </c>
      <c r="M2" s="18" t="s">
        <v>29</v>
      </c>
    </row>
    <row r="3" spans="1:13">
      <c r="E3" s="11"/>
      <c r="F3" s="11"/>
      <c r="G3" s="14"/>
      <c r="H3" s="16"/>
      <c r="I3" s="15"/>
      <c r="K3" s="14"/>
      <c r="L3" s="13"/>
      <c r="M3" s="12"/>
    </row>
    <row r="4" spans="1:13">
      <c r="A4" s="1">
        <v>1</v>
      </c>
      <c r="B4" s="1" t="str">
        <f>VLOOKUP(A4,G$4:H29,2,FALSE)</f>
        <v>T</v>
      </c>
      <c r="C4" s="1">
        <f>VLOOKUP(B4,H$4:I29,2,FALSE)</f>
        <v>600</v>
      </c>
      <c r="E4" s="11">
        <f ca="1">+IF(COUNTIF(G$4:G29,G4)&gt;1,G4+RAND(),G4)</f>
        <v>2</v>
      </c>
      <c r="F4" s="11">
        <f ca="1">+RANK(E4,E$4:E29,1)</f>
        <v>2</v>
      </c>
      <c r="G4" s="14">
        <f>RANK(I4,I$4:I29)</f>
        <v>2</v>
      </c>
      <c r="H4" s="16" t="s">
        <v>28</v>
      </c>
      <c r="I4" s="15">
        <v>150</v>
      </c>
      <c r="K4" s="14">
        <v>1</v>
      </c>
      <c r="L4" s="13" t="str">
        <f ca="1">VLOOKUP(A4,F$4:I29,3,FALSE)</f>
        <v>T</v>
      </c>
      <c r="M4" s="12">
        <f ca="1">VLOOKUP(L4,H$4:I26,2)</f>
        <v>600</v>
      </c>
    </row>
    <row r="5" spans="1:13">
      <c r="A5" s="1">
        <v>2</v>
      </c>
      <c r="B5" s="1" t="str">
        <f>VLOOKUP(A5,G$4:H30,2,FALSE)</f>
        <v>A</v>
      </c>
      <c r="C5" s="1">
        <f>VLOOKUP(B5,H$4:I30,2,FALSE)</f>
        <v>150</v>
      </c>
      <c r="E5" s="11">
        <f ca="1">+IF(COUNTIF(G$4:G30,G5)&gt;1,G5+RAND(),G5)</f>
        <v>3.9630686225357774</v>
      </c>
      <c r="F5" s="11">
        <f ca="1">+RANK(E5,E$4:E30,1)</f>
        <v>4</v>
      </c>
      <c r="G5" s="14">
        <f>RANK(I5,I$4:I30)</f>
        <v>3</v>
      </c>
      <c r="H5" s="16" t="s">
        <v>27</v>
      </c>
      <c r="I5" s="15">
        <v>130</v>
      </c>
      <c r="K5" s="14">
        <v>2</v>
      </c>
      <c r="L5" s="13" t="str">
        <f ca="1">VLOOKUP(A5,F$4:I30,3,FALSE)</f>
        <v>A</v>
      </c>
      <c r="M5" s="12">
        <f ca="1">VLOOKUP(L5,H$4:I27,2)</f>
        <v>150</v>
      </c>
    </row>
    <row r="6" spans="1:13">
      <c r="A6" s="1">
        <v>3</v>
      </c>
      <c r="B6" s="1" t="str">
        <f>VLOOKUP(A6,G$4:H31,2,FALSE)</f>
        <v>B</v>
      </c>
      <c r="C6" s="1">
        <f>VLOOKUP(B6,H$4:I31,2,FALSE)</f>
        <v>130</v>
      </c>
      <c r="E6" s="11">
        <f ca="1">+IF(COUNTIF(G$4:G31,G6)&gt;1,G6+RAND(),G6)</f>
        <v>5</v>
      </c>
      <c r="F6" s="11">
        <f ca="1">+RANK(E6,E$4:E31,1)</f>
        <v>5</v>
      </c>
      <c r="G6" s="14">
        <f>RANK(I6,I$4:I31)</f>
        <v>5</v>
      </c>
      <c r="H6" s="16" t="s">
        <v>26</v>
      </c>
      <c r="I6" s="15">
        <v>125</v>
      </c>
      <c r="K6" s="14">
        <v>3</v>
      </c>
      <c r="L6" s="13" t="str">
        <f ca="1">VLOOKUP(A6,F$4:I31,3,FALSE)</f>
        <v>G</v>
      </c>
      <c r="M6" s="12">
        <f ca="1">VLOOKUP(L6,H$4:I28,2)</f>
        <v>130</v>
      </c>
    </row>
    <row r="7" spans="1:13">
      <c r="A7" s="1">
        <v>4</v>
      </c>
      <c r="B7" s="1" t="e">
        <f>VLOOKUP(A7,G$4:H32,2,FALSE)</f>
        <v>#N/A</v>
      </c>
      <c r="C7" s="1" t="e">
        <f>VLOOKUP(B7,H$4:I32,2,FALSE)</f>
        <v>#N/A</v>
      </c>
      <c r="E7" s="11">
        <f ca="1">+IF(COUNTIF(G$4:G32,G7)&gt;1,G7+RAND(),G7)</f>
        <v>10</v>
      </c>
      <c r="F7" s="11">
        <f ca="1">+RANK(E7,E$4:E32,1)</f>
        <v>10</v>
      </c>
      <c r="G7" s="14">
        <f>RANK(I7,I$4:I32)</f>
        <v>10</v>
      </c>
      <c r="H7" s="16" t="s">
        <v>25</v>
      </c>
      <c r="I7" s="15">
        <v>110</v>
      </c>
      <c r="K7" s="14">
        <v>4</v>
      </c>
      <c r="L7" s="13" t="str">
        <f ca="1">VLOOKUP(A7,F$4:I32,3,FALSE)</f>
        <v>B</v>
      </c>
      <c r="M7" s="12">
        <f ca="1">VLOOKUP(L7,H$4:I29,2)</f>
        <v>130</v>
      </c>
    </row>
    <row r="8" spans="1:13">
      <c r="A8" s="1">
        <v>5</v>
      </c>
      <c r="B8" s="1" t="str">
        <f>VLOOKUP(A8,G$4:H33,2,FALSE)</f>
        <v>C</v>
      </c>
      <c r="C8" s="1">
        <f>VLOOKUP(B8,H$4:I33,2,FALSE)</f>
        <v>125</v>
      </c>
      <c r="E8" s="11">
        <f ca="1">+IF(COUNTIF(G$4:G33,G8)&gt;1,G8+RAND(),G8)</f>
        <v>14</v>
      </c>
      <c r="F8" s="11">
        <f ca="1">+RANK(E8,E$4:E33,1)</f>
        <v>14</v>
      </c>
      <c r="G8" s="14">
        <f>RANK(I8,I$4:I33)</f>
        <v>14</v>
      </c>
      <c r="H8" s="16" t="s">
        <v>24</v>
      </c>
      <c r="I8" s="15">
        <v>50</v>
      </c>
      <c r="K8" s="14">
        <v>5</v>
      </c>
      <c r="L8" s="13" t="str">
        <f ca="1">VLOOKUP(A8,F$4:I33,3,FALSE)</f>
        <v>C</v>
      </c>
      <c r="M8" s="12">
        <f ca="1">VLOOKUP(L8,H$4:I30,2)</f>
        <v>125</v>
      </c>
    </row>
    <row r="9" spans="1:13">
      <c r="A9" s="1">
        <v>6</v>
      </c>
      <c r="B9" s="1" t="str">
        <f>VLOOKUP(A9,G$4:H34,2,FALSE)</f>
        <v>I</v>
      </c>
      <c r="C9" s="1">
        <f>VLOOKUP(B9,H$4:I34,2,FALSE)</f>
        <v>123.3</v>
      </c>
      <c r="E9" s="11">
        <f ca="1">+IF(COUNTIF(G$4:G34,G9)&gt;1,G9+RAND(),G9)</f>
        <v>7.0395166886957421</v>
      </c>
      <c r="F9" s="11">
        <f ca="1">+RANK(E9,E$4:E34,1)</f>
        <v>7</v>
      </c>
      <c r="G9" s="14">
        <f>RANK(I9,I$4:I34)</f>
        <v>7</v>
      </c>
      <c r="H9" s="16" t="s">
        <v>23</v>
      </c>
      <c r="I9" s="15">
        <v>120</v>
      </c>
      <c r="K9" s="14">
        <v>6</v>
      </c>
      <c r="L9" s="13" t="str">
        <f ca="1">VLOOKUP(A9,F$4:I34,3,FALSE)</f>
        <v>I</v>
      </c>
      <c r="M9" s="12">
        <f ca="1">VLOOKUP(L9,H$4:I31,2)</f>
        <v>123.3</v>
      </c>
    </row>
    <row r="10" spans="1:13">
      <c r="A10" s="1">
        <v>7</v>
      </c>
      <c r="B10" s="1" t="str">
        <f>VLOOKUP(A10,G$4:H35,2,FALSE)</f>
        <v>F</v>
      </c>
      <c r="C10" s="1">
        <f>VLOOKUP(B10,H$4:I35,2,FALSE)</f>
        <v>120</v>
      </c>
      <c r="E10" s="11">
        <f ca="1">+IF(COUNTIF(G$4:G35,G10)&gt;1,G10+RAND(),G10)</f>
        <v>3.2193234473515906</v>
      </c>
      <c r="F10" s="11">
        <f ca="1">+RANK(E10,E$4:E35,1)</f>
        <v>3</v>
      </c>
      <c r="G10" s="14">
        <f>RANK(I10,I$4:I35)</f>
        <v>3</v>
      </c>
      <c r="H10" s="16" t="s">
        <v>22</v>
      </c>
      <c r="I10" s="15">
        <v>130</v>
      </c>
      <c r="K10" s="14">
        <v>7</v>
      </c>
      <c r="L10" s="13" t="str">
        <f ca="1">VLOOKUP(A10,F$4:I35,3,FALSE)</f>
        <v>F</v>
      </c>
      <c r="M10" s="12">
        <f ca="1">VLOOKUP(L10,H$4:I32,2)</f>
        <v>120</v>
      </c>
    </row>
    <row r="11" spans="1:13">
      <c r="A11" s="1">
        <v>8</v>
      </c>
      <c r="B11" s="1" t="e">
        <f>VLOOKUP(A11,G$4:H36,2,FALSE)</f>
        <v>#N/A</v>
      </c>
      <c r="C11" s="1" t="e">
        <f>VLOOKUP(B11,H$4:I36,2,FALSE)</f>
        <v>#N/A</v>
      </c>
      <c r="E11" s="11">
        <f ca="1">+IF(COUNTIF(G$4:G36,G11)&gt;1,G11+RAND(),G11)</f>
        <v>9</v>
      </c>
      <c r="F11" s="11">
        <f ca="1">+RANK(E11,E$4:E36,1)</f>
        <v>9</v>
      </c>
      <c r="G11" s="14">
        <f>RANK(I11,I$4:I36)</f>
        <v>9</v>
      </c>
      <c r="H11" s="16" t="s">
        <v>21</v>
      </c>
      <c r="I11" s="15">
        <v>115.5</v>
      </c>
      <c r="K11" s="14">
        <v>8</v>
      </c>
      <c r="L11" s="13" t="str">
        <f ca="1">VLOOKUP(A11,F$4:I36,3,FALSE)</f>
        <v>S</v>
      </c>
      <c r="M11" s="12">
        <f ca="1">VLOOKUP(L11,H$4:I33,2)</f>
        <v>120</v>
      </c>
    </row>
    <row r="12" spans="1:13">
      <c r="A12" s="1">
        <v>9</v>
      </c>
      <c r="B12" s="1" t="str">
        <f>VLOOKUP(A12,G$4:H37,2,FALSE)</f>
        <v>H</v>
      </c>
      <c r="C12" s="1">
        <f>VLOOKUP(B12,H$4:I37,2,FALSE)</f>
        <v>115.5</v>
      </c>
      <c r="E12" s="11">
        <f ca="1">+IF(COUNTIF(G$4:G37,G12)&gt;1,G12+RAND(),G12)</f>
        <v>6</v>
      </c>
      <c r="F12" s="11">
        <f ca="1">+RANK(E12,E$4:E37,1)</f>
        <v>6</v>
      </c>
      <c r="G12" s="14">
        <f>RANK(I12,I$4:I37)</f>
        <v>6</v>
      </c>
      <c r="H12" s="16" t="s">
        <v>20</v>
      </c>
      <c r="I12" s="15">
        <v>123.3</v>
      </c>
      <c r="K12" s="14">
        <v>9</v>
      </c>
      <c r="L12" s="13" t="str">
        <f ca="1">VLOOKUP(A12,F$4:I37,3,FALSE)</f>
        <v>H</v>
      </c>
      <c r="M12" s="12">
        <f ca="1">VLOOKUP(L12,H$4:I34,2)</f>
        <v>115.5</v>
      </c>
    </row>
    <row r="13" spans="1:13">
      <c r="A13" s="1">
        <v>10</v>
      </c>
      <c r="B13" s="1" t="str">
        <f>VLOOKUP(A13,G$4:H38,2,FALSE)</f>
        <v>D</v>
      </c>
      <c r="C13" s="1">
        <f>VLOOKUP(B13,H$4:I38,2,FALSE)</f>
        <v>110</v>
      </c>
      <c r="E13" s="11">
        <f ca="1">+IF(COUNTIF(G$4:G38,G13)&gt;1,G13+RAND(),G13)</f>
        <v>12.593280240238256</v>
      </c>
      <c r="F13" s="11">
        <f ca="1">+RANK(E13,E$4:E38,1)</f>
        <v>13</v>
      </c>
      <c r="G13" s="14">
        <f>RANK(I13,I$4:I38)</f>
        <v>12</v>
      </c>
      <c r="H13" s="16" t="s">
        <v>19</v>
      </c>
      <c r="I13" s="15">
        <v>56</v>
      </c>
      <c r="K13" s="14">
        <v>10</v>
      </c>
      <c r="L13" s="13" t="str">
        <f ca="1">VLOOKUP(A13,F$4:I38,3,FALSE)</f>
        <v>D</v>
      </c>
      <c r="M13" s="12">
        <f ca="1">VLOOKUP(L13,H$4:I35,2)</f>
        <v>110</v>
      </c>
    </row>
    <row r="14" spans="1:13">
      <c r="A14" s="1">
        <v>11</v>
      </c>
      <c r="B14" s="1" t="str">
        <f>VLOOKUP(A14,G$4:H39,2,FALSE)</f>
        <v>V</v>
      </c>
      <c r="C14" s="1">
        <f>VLOOKUP(B14,H$4:I39,2,FALSE)</f>
        <v>60</v>
      </c>
      <c r="E14" s="11">
        <f ca="1">+IF(COUNTIF(G$4:G39,G14)&gt;1,G14+RAND(),G14)</f>
        <v>16</v>
      </c>
      <c r="F14" s="11">
        <f ca="1">+RANK(E14,E$4:E39,1)</f>
        <v>16</v>
      </c>
      <c r="G14" s="14">
        <f>RANK(I14,I$4:I39)</f>
        <v>16</v>
      </c>
      <c r="H14" s="16" t="s">
        <v>18</v>
      </c>
      <c r="I14" s="15">
        <v>32.200000000000003</v>
      </c>
      <c r="K14" s="14">
        <v>11</v>
      </c>
      <c r="L14" s="13" t="str">
        <f ca="1">VLOOKUP(A14,F$4:I39,3,FALSE)</f>
        <v>V</v>
      </c>
      <c r="M14" s="12">
        <f ca="1">VLOOKUP(L14,H$4:I36,2)</f>
        <v>60</v>
      </c>
    </row>
    <row r="15" spans="1:13">
      <c r="A15" s="1">
        <v>12</v>
      </c>
      <c r="B15" s="1" t="str">
        <f>VLOOKUP(A15,G$4:H40,2,FALSE)</f>
        <v>J</v>
      </c>
      <c r="C15" s="1">
        <f>VLOOKUP(B15,H$4:I40,2,FALSE)</f>
        <v>56</v>
      </c>
      <c r="E15" s="11">
        <f ca="1">+IF(COUNTIF(G$4:G40,G15)&gt;1,G15+RAND(),G15)</f>
        <v>25.150082843551559</v>
      </c>
      <c r="F15" s="11">
        <f ca="1">+RANK(E15,E$4:E40,1)</f>
        <v>26</v>
      </c>
      <c r="G15" s="14">
        <f>RANK(I15,I$4:I40)</f>
        <v>25</v>
      </c>
      <c r="H15" s="16" t="s">
        <v>17</v>
      </c>
      <c r="I15" s="15">
        <v>0</v>
      </c>
      <c r="K15" s="14">
        <v>12</v>
      </c>
      <c r="L15" s="13" t="str">
        <f ca="1">VLOOKUP(A15,F$4:I40,3,FALSE)</f>
        <v>U</v>
      </c>
      <c r="M15" s="12">
        <f ca="1">VLOOKUP(L15,H$4:I37,2)</f>
        <v>56</v>
      </c>
    </row>
    <row r="16" spans="1:13">
      <c r="A16" s="1">
        <v>13</v>
      </c>
      <c r="B16" s="1" t="e">
        <f>VLOOKUP(A16,G$4:H41,2,FALSE)</f>
        <v>#N/A</v>
      </c>
      <c r="C16" s="1" t="e">
        <f>VLOOKUP(B16,H$4:I41,2,FALSE)</f>
        <v>#N/A</v>
      </c>
      <c r="E16" s="11">
        <f ca="1">+IF(COUNTIF(G$4:G41,G16)&gt;1,G16+RAND(),G16)</f>
        <v>25.077832439060895</v>
      </c>
      <c r="F16" s="11">
        <f ca="1">+RANK(E16,E$4:E41,1)</f>
        <v>25</v>
      </c>
      <c r="G16" s="14">
        <f>RANK(I16,I$4:I41)</f>
        <v>25</v>
      </c>
      <c r="H16" s="16" t="s">
        <v>16</v>
      </c>
      <c r="I16" s="15">
        <v>0</v>
      </c>
      <c r="K16" s="14">
        <v>13</v>
      </c>
      <c r="L16" s="13" t="str">
        <f ca="1">VLOOKUP(A16,F$4:I41,3,FALSE)</f>
        <v>J</v>
      </c>
      <c r="M16" s="12">
        <f ca="1">VLOOKUP(L16,H$4:I38,2)</f>
        <v>56</v>
      </c>
    </row>
    <row r="17" spans="1:13">
      <c r="A17" s="1">
        <v>14</v>
      </c>
      <c r="B17" s="1" t="str">
        <f>VLOOKUP(A17,G$4:H42,2,FALSE)</f>
        <v>E</v>
      </c>
      <c r="C17" s="1">
        <f>VLOOKUP(B17,H$4:I42,2,FALSE)</f>
        <v>50</v>
      </c>
      <c r="E17" s="11">
        <f ca="1">+IF(COUNTIF(G$4:G42,G17)&gt;1,G17+RAND(),G17)</f>
        <v>24</v>
      </c>
      <c r="F17" s="11">
        <f ca="1">+RANK(E17,E$4:E42,1)</f>
        <v>24</v>
      </c>
      <c r="G17" s="14">
        <f>RANK(I17,I$4:I42)</f>
        <v>24</v>
      </c>
      <c r="H17" s="16" t="s">
        <v>15</v>
      </c>
      <c r="I17" s="15">
        <v>1</v>
      </c>
      <c r="K17" s="14">
        <v>14</v>
      </c>
      <c r="L17" s="13" t="str">
        <f ca="1">VLOOKUP(A17,F$4:I42,3,FALSE)</f>
        <v>E</v>
      </c>
      <c r="M17" s="12">
        <f ca="1">VLOOKUP(L17,H$4:I39,2)</f>
        <v>50</v>
      </c>
    </row>
    <row r="18" spans="1:13">
      <c r="A18" s="1">
        <v>15</v>
      </c>
      <c r="B18" s="1" t="str">
        <f>VLOOKUP(A18,G$4:H43,2,FALSE)</f>
        <v>X</v>
      </c>
      <c r="C18" s="1">
        <f>VLOOKUP(B18,H$4:I43,2,FALSE)</f>
        <v>45</v>
      </c>
      <c r="E18" s="11">
        <f ca="1">+IF(COUNTIF(G$4:G43,G18)&gt;1,G18+RAND(),G18)</f>
        <v>23</v>
      </c>
      <c r="F18" s="11">
        <f ca="1">+RANK(E18,E$4:E43,1)</f>
        <v>23</v>
      </c>
      <c r="G18" s="14">
        <f>RANK(I18,I$4:I43)</f>
        <v>23</v>
      </c>
      <c r="H18" s="16" t="s">
        <v>14</v>
      </c>
      <c r="I18" s="15">
        <v>1.5</v>
      </c>
      <c r="K18" s="14">
        <v>15</v>
      </c>
      <c r="L18" s="13" t="str">
        <f ca="1">VLOOKUP(A18,F$4:I43,3,FALSE)</f>
        <v>X</v>
      </c>
      <c r="M18" s="12">
        <f ca="1">VLOOKUP(L18,H$4:I40,2)</f>
        <v>45</v>
      </c>
    </row>
    <row r="19" spans="1:13">
      <c r="A19" s="1">
        <v>16</v>
      </c>
      <c r="B19" s="1" t="str">
        <f>VLOOKUP(A19,G$4:H44,2,FALSE)</f>
        <v>K</v>
      </c>
      <c r="C19" s="1">
        <f>VLOOKUP(B19,H$4:I44,2,FALSE)</f>
        <v>32.200000000000003</v>
      </c>
      <c r="E19" s="11">
        <f ca="1">+IF(COUNTIF(G$4:G44,G19)&gt;1,G19+RAND(),G19)</f>
        <v>21</v>
      </c>
      <c r="F19" s="11">
        <f ca="1">+RANK(E19,E$4:E44,1)</f>
        <v>21</v>
      </c>
      <c r="G19" s="14">
        <f>RANK(I19,I$4:I44)</f>
        <v>21</v>
      </c>
      <c r="H19" s="16" t="s">
        <v>13</v>
      </c>
      <c r="I19" s="15">
        <v>3</v>
      </c>
      <c r="K19" s="14">
        <v>16</v>
      </c>
      <c r="L19" s="13" t="str">
        <f ca="1">VLOOKUP(A19,F$4:I44,3,FALSE)</f>
        <v>K</v>
      </c>
      <c r="M19" s="12">
        <f ca="1">VLOOKUP(L19,H$4:I41,2)</f>
        <v>32.200000000000003</v>
      </c>
    </row>
    <row r="20" spans="1:13">
      <c r="A20" s="1">
        <v>17</v>
      </c>
      <c r="B20" s="1" t="str">
        <f>VLOOKUP(A20,G$4:H45,2,FALSE)</f>
        <v>W</v>
      </c>
      <c r="C20" s="1">
        <f>VLOOKUP(B20,H$4:I45,2,FALSE)</f>
        <v>32</v>
      </c>
      <c r="E20" s="11">
        <f ca="1">+IF(COUNTIF(G$4:G45,G20)&gt;1,G20+RAND(),G20)</f>
        <v>22</v>
      </c>
      <c r="F20" s="11">
        <f ca="1">+RANK(E20,E$4:E45,1)</f>
        <v>22</v>
      </c>
      <c r="G20" s="14">
        <f>RANK(I20,I$4:I45)</f>
        <v>22</v>
      </c>
      <c r="H20" s="16" t="s">
        <v>12</v>
      </c>
      <c r="I20" s="15">
        <v>2</v>
      </c>
      <c r="K20" s="14">
        <v>17</v>
      </c>
      <c r="L20" s="13" t="str">
        <f ca="1">VLOOKUP(A20,F$4:I45,3,FALSE)</f>
        <v>W</v>
      </c>
      <c r="M20" s="12">
        <f ca="1">VLOOKUP(L20,H$4:I42,2)</f>
        <v>32</v>
      </c>
    </row>
    <row r="21" spans="1:13">
      <c r="A21" s="1">
        <v>18</v>
      </c>
      <c r="B21" s="1" t="e">
        <f>VLOOKUP(A21,G$4:H46,2,FALSE)</f>
        <v>#N/A</v>
      </c>
      <c r="C21" s="1" t="e">
        <f>VLOOKUP(B21,H$4:I46,2,FALSE)</f>
        <v>#N/A</v>
      </c>
      <c r="E21" s="11">
        <f ca="1">+IF(COUNTIF(G$4:G46,G21)&gt;1,G21+RAND(),G21)</f>
        <v>20</v>
      </c>
      <c r="F21" s="11">
        <f ca="1">+RANK(E21,E$4:E46,1)</f>
        <v>20</v>
      </c>
      <c r="G21" s="14">
        <f>RANK(I21,I$4:I46)</f>
        <v>20</v>
      </c>
      <c r="H21" s="16" t="s">
        <v>11</v>
      </c>
      <c r="I21" s="15">
        <v>8</v>
      </c>
      <c r="K21" s="14">
        <v>18</v>
      </c>
      <c r="L21" s="13" t="str">
        <f ca="1">VLOOKUP(A21,F$4:I46,3,FALSE)</f>
        <v>Y</v>
      </c>
      <c r="M21" s="12">
        <f ca="1">VLOOKUP(L21,H$4:I43,2)</f>
        <v>32</v>
      </c>
    </row>
    <row r="22" spans="1:13">
      <c r="A22" s="1">
        <v>19</v>
      </c>
      <c r="B22" s="17" t="e">
        <f>VLOOKUP(A22,G$4:H47,2,FALSE)</f>
        <v>#N/A</v>
      </c>
      <c r="C22" s="1" t="e">
        <f>VLOOKUP(B22,H$4:I47,2,FALSE)</f>
        <v>#N/A</v>
      </c>
      <c r="E22" s="11">
        <f ca="1">+IF(COUNTIF(G$4:G47,G22)&gt;1,G22+RAND(),G22)</f>
        <v>7.8481567332938633</v>
      </c>
      <c r="F22" s="11">
        <f ca="1">+RANK(E22,E$4:E47,1)</f>
        <v>8</v>
      </c>
      <c r="G22" s="14">
        <f>RANK(I22,I$4:I47)</f>
        <v>7</v>
      </c>
      <c r="H22" s="16" t="s">
        <v>10</v>
      </c>
      <c r="I22" s="15">
        <v>120</v>
      </c>
      <c r="K22" s="14">
        <v>19</v>
      </c>
      <c r="L22" s="13" t="str">
        <f ca="1">VLOOKUP(A22,F$4:I47,3,FALSE)</f>
        <v>Z</v>
      </c>
      <c r="M22" s="12">
        <f ca="1">VLOOKUP(L22,H$4:I44,2)</f>
        <v>32</v>
      </c>
    </row>
    <row r="23" spans="1:13">
      <c r="A23" s="1">
        <v>20</v>
      </c>
      <c r="B23" s="1" t="str">
        <f>VLOOKUP(A23,G$4:H48,2,FALSE)</f>
        <v>R</v>
      </c>
      <c r="C23" s="1">
        <f>VLOOKUP(B23,H$4:I48,2,FALSE)</f>
        <v>8</v>
      </c>
      <c r="E23" s="11">
        <f ca="1">+IF(COUNTIF(G$4:G48,G23)&gt;1,G23+RAND(),G23)</f>
        <v>1</v>
      </c>
      <c r="F23" s="11">
        <f ca="1">+RANK(E23,E$4:E48,1)</f>
        <v>1</v>
      </c>
      <c r="G23" s="14">
        <f>RANK(I23,I$4:I48)</f>
        <v>1</v>
      </c>
      <c r="H23" s="16" t="s">
        <v>9</v>
      </c>
      <c r="I23" s="15">
        <v>600</v>
      </c>
      <c r="K23" s="14">
        <v>20</v>
      </c>
      <c r="L23" s="13" t="str">
        <f ca="1">VLOOKUP(A23,F$4:I48,3,FALSE)</f>
        <v>R</v>
      </c>
      <c r="M23" s="12">
        <f ca="1">VLOOKUP(L23,H$4:I45,2)</f>
        <v>8</v>
      </c>
    </row>
    <row r="24" spans="1:13">
      <c r="A24" s="1">
        <v>21</v>
      </c>
      <c r="B24" s="1" t="str">
        <f>VLOOKUP(A24,G$4:H49,2,FALSE)</f>
        <v>P</v>
      </c>
      <c r="C24" s="1">
        <f>VLOOKUP(B24,H$4:I49,2,FALSE)</f>
        <v>3</v>
      </c>
      <c r="E24" s="11">
        <f ca="1">+IF(COUNTIF(G$4:G49,G24)&gt;1,G24+RAND(),G24)</f>
        <v>12.200222146413525</v>
      </c>
      <c r="F24" s="11">
        <f ca="1">+RANK(E24,E$4:E49,1)</f>
        <v>12</v>
      </c>
      <c r="G24" s="14">
        <f>RANK(I24,I$4:I49)</f>
        <v>12</v>
      </c>
      <c r="H24" s="16" t="s">
        <v>8</v>
      </c>
      <c r="I24" s="15">
        <v>56</v>
      </c>
      <c r="K24" s="14">
        <v>21</v>
      </c>
      <c r="L24" s="13" t="str">
        <f ca="1">VLOOKUP(A24,F$4:I49,3,FALSE)</f>
        <v>P</v>
      </c>
      <c r="M24" s="12">
        <f ca="1">VLOOKUP(L24,H$4:I46,2)</f>
        <v>3</v>
      </c>
    </row>
    <row r="25" spans="1:13">
      <c r="A25" s="1">
        <v>22</v>
      </c>
      <c r="B25" s="1" t="str">
        <f>VLOOKUP(A25,G$4:H50,2,FALSE)</f>
        <v>Q</v>
      </c>
      <c r="C25" s="1">
        <f>VLOOKUP(B25,H$4:I50,2,FALSE)</f>
        <v>2</v>
      </c>
      <c r="E25" s="11">
        <f ca="1">+IF(COUNTIF(G$4:G50,G25)&gt;1,G25+RAND(),G25)</f>
        <v>11</v>
      </c>
      <c r="F25" s="11">
        <f ca="1">+RANK(E25,E$4:E50,1)</f>
        <v>11</v>
      </c>
      <c r="G25" s="14">
        <f>RANK(I25,I$4:I50)</f>
        <v>11</v>
      </c>
      <c r="H25" s="16" t="s">
        <v>7</v>
      </c>
      <c r="I25" s="15">
        <v>60</v>
      </c>
      <c r="K25" s="14">
        <v>22</v>
      </c>
      <c r="L25" s="13" t="str">
        <f ca="1">VLOOKUP(A25,F$4:I50,3,FALSE)</f>
        <v>Q</v>
      </c>
      <c r="M25" s="12">
        <f ca="1">VLOOKUP(L25,H$4:I47,2)</f>
        <v>2</v>
      </c>
    </row>
    <row r="26" spans="1:13">
      <c r="A26" s="1">
        <v>23</v>
      </c>
      <c r="B26" s="1" t="str">
        <f>VLOOKUP(A26,G$4:H51,2,FALSE)</f>
        <v>O</v>
      </c>
      <c r="C26" s="1">
        <f>VLOOKUP(B26,H$4:I51,2,FALSE)</f>
        <v>1.5</v>
      </c>
      <c r="E26" s="11">
        <f ca="1">+IF(COUNTIF(G$4:G51,G26)&gt;1,G26+RAND(),G26)</f>
        <v>17.529163529261591</v>
      </c>
      <c r="F26" s="11">
        <f ca="1">+RANK(E26,E$4:E51,1)</f>
        <v>17</v>
      </c>
      <c r="G26" s="14">
        <f>RANK(I26,I$4:I51)</f>
        <v>17</v>
      </c>
      <c r="H26" s="16" t="s">
        <v>6</v>
      </c>
      <c r="I26" s="15">
        <v>32</v>
      </c>
      <c r="K26" s="14">
        <v>23</v>
      </c>
      <c r="L26" s="13" t="str">
        <f ca="1">VLOOKUP(A26,F$4:I51,3,FALSE)</f>
        <v>O</v>
      </c>
      <c r="M26" s="12">
        <f ca="1">VLOOKUP(L26,H$4:I48,2)</f>
        <v>1.5</v>
      </c>
    </row>
    <row r="27" spans="1:13">
      <c r="A27" s="1">
        <v>24</v>
      </c>
      <c r="B27" s="1" t="str">
        <f>VLOOKUP(A27,G$4:H52,2,FALSE)</f>
        <v>N</v>
      </c>
      <c r="C27" s="1">
        <f>VLOOKUP(B27,H$4:I52,2,FALSE)</f>
        <v>1</v>
      </c>
      <c r="E27" s="11">
        <f ca="1">+IF(COUNTIF(G$4:G52,G27)&gt;1,G27+RAND(),G27)</f>
        <v>15</v>
      </c>
      <c r="F27" s="11">
        <f ca="1">+RANK(E27,E$4:E52,1)</f>
        <v>15</v>
      </c>
      <c r="G27" s="14">
        <f>RANK(I27,I$4:I52)</f>
        <v>15</v>
      </c>
      <c r="H27" s="16" t="s">
        <v>5</v>
      </c>
      <c r="I27" s="15">
        <v>45</v>
      </c>
      <c r="K27" s="14">
        <v>24</v>
      </c>
      <c r="L27" s="13" t="str">
        <f ca="1">VLOOKUP(A27,F$4:I52,3,FALSE)</f>
        <v>N</v>
      </c>
      <c r="M27" s="12">
        <f ca="1">VLOOKUP(L27,H$4:I49,2)</f>
        <v>1</v>
      </c>
    </row>
    <row r="28" spans="1:13">
      <c r="A28" s="1">
        <v>25</v>
      </c>
      <c r="B28" s="1" t="str">
        <f>VLOOKUP(A28,G$4:H53,2,FALSE)</f>
        <v>L</v>
      </c>
      <c r="C28" s="1">
        <f>VLOOKUP(B28,H$4:I53,2,FALSE)</f>
        <v>0</v>
      </c>
      <c r="E28" s="11">
        <f ca="1">+IF(COUNTIF(G$4:G53,G28)&gt;1,G28+RAND(),G28)</f>
        <v>17.773878431433324</v>
      </c>
      <c r="F28" s="11">
        <f ca="1">+RANK(E28,E$4:E53,1)</f>
        <v>18</v>
      </c>
      <c r="G28" s="14">
        <f>RANK(I28,I$4:I53)</f>
        <v>17</v>
      </c>
      <c r="H28" s="16" t="s">
        <v>4</v>
      </c>
      <c r="I28" s="15">
        <v>32</v>
      </c>
      <c r="K28" s="14">
        <v>25</v>
      </c>
      <c r="L28" s="13" t="str">
        <f ca="1">VLOOKUP(A28,F$4:I53,3,FALSE)</f>
        <v>M</v>
      </c>
      <c r="M28" s="12">
        <f ca="1">VLOOKUP(L28,H$4:I50,2)</f>
        <v>0</v>
      </c>
    </row>
    <row r="29" spans="1:13" ht="15.75" thickBot="1">
      <c r="A29" s="1">
        <v>26</v>
      </c>
      <c r="B29" s="1" t="e">
        <f>VLOOKUP(A29,G$4:H54,2,FALSE)</f>
        <v>#N/A</v>
      </c>
      <c r="C29" s="1" t="e">
        <f>VLOOKUP(B29,H$4:I54,2,FALSE)</f>
        <v>#N/A</v>
      </c>
      <c r="E29" s="11">
        <f ca="1">+IF(COUNTIF(G$4:G54,G29)&gt;1,G29+RAND(),G29)</f>
        <v>17.89075353988418</v>
      </c>
      <c r="F29" s="11">
        <f ca="1">+RANK(E29,E$4:E54,1)</f>
        <v>19</v>
      </c>
      <c r="G29" s="8">
        <f>RANK(I29,I$4:I54)</f>
        <v>17</v>
      </c>
      <c r="H29" s="10" t="s">
        <v>3</v>
      </c>
      <c r="I29" s="9">
        <v>32</v>
      </c>
      <c r="K29" s="8">
        <v>26</v>
      </c>
      <c r="L29" s="7" t="str">
        <f ca="1">VLOOKUP(A29,F$4:I54,3,FALSE)</f>
        <v>L</v>
      </c>
      <c r="M29" s="6">
        <f ca="1">VLOOKUP(L29,H$4:I51,2)</f>
        <v>0</v>
      </c>
    </row>
    <row r="31" spans="1:13">
      <c r="A31" s="5" t="s">
        <v>2</v>
      </c>
      <c r="B31" s="5"/>
      <c r="C31" s="5"/>
    </row>
    <row r="33" spans="1:9" ht="15.75" thickBot="1">
      <c r="A33" s="4" t="s">
        <v>1</v>
      </c>
      <c r="B33" s="4"/>
      <c r="C33" s="4"/>
    </row>
    <row r="34" spans="1:9">
      <c r="G34" s="3" t="s">
        <v>0</v>
      </c>
      <c r="H34" s="3"/>
      <c r="I34" s="3"/>
    </row>
  </sheetData>
  <mergeCells count="5">
    <mergeCell ref="A31:C31"/>
    <mergeCell ref="A33:C33"/>
    <mergeCell ref="G1:I1"/>
    <mergeCell ref="A1:C1"/>
    <mergeCell ref="G34:I3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slti px</dc:creator>
  <cp:lastModifiedBy>slti px</cp:lastModifiedBy>
  <dcterms:created xsi:type="dcterms:W3CDTF">2013-07-19T09:54:17Z</dcterms:created>
  <dcterms:modified xsi:type="dcterms:W3CDTF">2013-07-19T09:54:37Z</dcterms:modified>
</cp:coreProperties>
</file>