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915" windowHeight="10800" activeTab="1"/>
  </bookViews>
  <sheets>
    <sheet name="Feuil1" sheetId="1" r:id="rId1"/>
    <sheet name="Compta" sheetId="4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xlnm._FilterDatabase" localSheetId="1" hidden="1">Compta!$A$1:$E$328</definedName>
    <definedName name="_xlnm._FilterDatabase" localSheetId="0" hidden="1">Feuil1!$A$1:$F$1</definedName>
    <definedName name="_PL1">'[1]EXEMPLE BULL SAL'!$A$1</definedName>
    <definedName name="BASE">'[1]EXEMPLE BULL SAL'!$E$65+'[1]EXEMPLE BULL SAL'!$E$66</definedName>
    <definedName name="BASE1">'[1]EXEMPLE BULL SAL'!$E$7+'[1]EXEMPLE BULL SAL'!$E$8</definedName>
    <definedName name="BASE2">'[1]EXEMPLE BULL SAL'!$E$159</definedName>
    <definedName name="BASE99">'[2]EXEMPLE BULL SAL'!$E$63+'[2]EXEMPLE BULL SAL'!$E$64</definedName>
    <definedName name="blanc">[3]CHARGES!$C$6:$C$15,[3]CHARGES!$A$6:$A$15,[3]CHARGES!$D$3,[3]CHARGES!$C$21:$C$26,[3]CHARGES!$C$28,[3]CHARGES!$C$30,[3]CHARGES!$A$21:$A$30,[3]CHARGES!$A$39:$A$44,[3]CHARGES!$C$39:$C$44,[3]CHARGES!$D$51:$D$53</definedName>
    <definedName name="BLANC0">[4]URSSAF!$C$6:$C$16,[4]URSSAF!$F$6:$F$16,[4]URSSAF!$C$21:$C$31,[4]URSSAF!$F$21:$F$31,[4]URSSAF!$C$39:$C$46,[4]URSSAF!$F$39:$F$46,[4]URSSAF!$D$51:$D$53</definedName>
    <definedName name="blanc2">[5]URSSAF!$A$10:$A$15+[5]URSSAF!$K$15+[5]URSSAF!$A$21:$A$32+[5]URSSAF!$A$38:$A$46+[5]URSSAF!$K$4:$K$5+[5]URSSAF!$K$9:$K$10+[5]URSSAF!$K$15+[5]URSSAF!$K$17:$K$19+[5]URSSAF!$K$23:$K$24</definedName>
    <definedName name="BLC">[5]URSSAF!$C$21:$C$31,[5]URSSAF!$C$6:$C$16,[5]URSSAF!$C$38:$C$46,[5]URSSAF!$F$21:$F$32,[5]URSSAF!$F$6:$F$16,[5]URSSAF!$F$38:$F$45,[5]URSSAF!$D$54:$D$56</definedName>
    <definedName name="Cachée">OFFSET('[6]Feuil3 (2)'!$F$5,,,COUNTA(Nom))</definedName>
    <definedName name="Fin" localSheetId="1">OFFSET(Noms,0,2)</definedName>
    <definedName name="Fin">OFFSET(Noms,0,2)</definedName>
    <definedName name="IRSCO">#REF!</definedName>
    <definedName name="JF">'[7]DEDUCTION CP 2009-2010'!$Q$2:$Q$15</definedName>
    <definedName name="listecredit">Compta!$A$2:$A$326</definedName>
    <definedName name="Nom">OFFSET('[6]Feuil3 (2)'!$A$5,,,COUNTA('[6]Feuil3 (2)'!$A:$A)-1)</definedName>
    <definedName name="PL">#REF!</definedName>
    <definedName name="Plafond2012" localSheetId="1">[8]Feuil1!$AA$2</definedName>
    <definedName name="Plafond2012">#REF!</definedName>
    <definedName name="Plafond2013" localSheetId="1">[8]Feuil1!$AC$2</definedName>
    <definedName name="Plafond2013">#REF!</definedName>
    <definedName name="PlafondMaterIJ.01.2013">'[6]Controle IJSS'!$AE$3</definedName>
    <definedName name="PlafondMaterIJ.07.2013">'[6]Controle IJSS'!$AE$4</definedName>
    <definedName name="PlafondmensuelSS">'[6]Controle IJSS'!$AE$2</definedName>
    <definedName name="PLD">'[4]T. REST'!#REF!</definedName>
    <definedName name="PLR">'[4]T. REST'!#REF!</definedName>
    <definedName name="po">#REF!</definedName>
    <definedName name="PT">#REF!</definedName>
    <definedName name="SMIC.01.12">'[6]Controle IJSS'!$AA$2</definedName>
    <definedName name="SMIC.01.13">'[6]Controle IJSS'!$AA$4</definedName>
    <definedName name="SMIC.07.12">'[6]Controle IJSS'!$AA$3</definedName>
    <definedName name="tarif">#REF!</definedName>
    <definedName name="taux" localSheetId="1">'[9]ch soc'!#REF!</definedName>
    <definedName name="taux">'[9]ch soc'!#REF!</definedName>
    <definedName name="tr" localSheetId="1">'[10]Suppl. Fam'!#REF!</definedName>
    <definedName name="tr">'[10]Suppl. Fam'!#REF!</definedName>
  </definedNames>
  <calcPr calcId="145621"/>
</workbook>
</file>

<file path=xl/calcChain.xml><?xml version="1.0" encoding="utf-8"?>
<calcChain xmlns="http://schemas.openxmlformats.org/spreadsheetml/2006/main">
  <c r="E24" i="4" l="1"/>
  <c r="G24" i="4" s="1"/>
  <c r="E25" i="4"/>
  <c r="G25" i="4" s="1"/>
  <c r="E5" i="4"/>
  <c r="E3" i="4"/>
  <c r="E2" i="4"/>
  <c r="G2" i="4" s="1"/>
  <c r="E326" i="4"/>
  <c r="E325" i="4"/>
  <c r="G325" i="4" s="1"/>
  <c r="E324" i="4"/>
  <c r="E319" i="4"/>
  <c r="G319" i="4" s="1"/>
  <c r="E318" i="4"/>
  <c r="E316" i="4"/>
  <c r="G316" i="4" s="1"/>
  <c r="E315" i="4"/>
  <c r="E312" i="4"/>
  <c r="G312" i="4" s="1"/>
  <c r="E311" i="4"/>
  <c r="E298" i="4"/>
  <c r="G298" i="4" s="1"/>
  <c r="E287" i="4"/>
  <c r="E282" i="4"/>
  <c r="G282" i="4" s="1"/>
  <c r="E278" i="4"/>
  <c r="E275" i="4"/>
  <c r="G275" i="4" s="1"/>
  <c r="E272" i="4"/>
  <c r="E271" i="4"/>
  <c r="G271" i="4" s="1"/>
  <c r="E270" i="4"/>
  <c r="E266" i="4"/>
  <c r="G266" i="4" s="1"/>
  <c r="E262" i="4"/>
  <c r="E261" i="4"/>
  <c r="G261" i="4" s="1"/>
  <c r="E257" i="4"/>
  <c r="E256" i="4"/>
  <c r="G256" i="4" s="1"/>
  <c r="E247" i="4"/>
  <c r="E242" i="4"/>
  <c r="G242" i="4" s="1"/>
  <c r="E241" i="4"/>
  <c r="E240" i="4"/>
  <c r="G240" i="4" s="1"/>
  <c r="E239" i="4"/>
  <c r="E236" i="4"/>
  <c r="G236" i="4" s="1"/>
  <c r="E235" i="4"/>
  <c r="E230" i="4"/>
  <c r="G230" i="4" s="1"/>
  <c r="E229" i="4"/>
  <c r="E224" i="4"/>
  <c r="G224" i="4" s="1"/>
  <c r="E219" i="4"/>
  <c r="E214" i="4"/>
  <c r="G214" i="4" s="1"/>
  <c r="E213" i="4"/>
  <c r="E211" i="4"/>
  <c r="G211" i="4" s="1"/>
  <c r="E210" i="4"/>
  <c r="E204" i="4"/>
  <c r="G204" i="4" s="1"/>
  <c r="E203" i="4"/>
  <c r="E200" i="4"/>
  <c r="G200" i="4" s="1"/>
  <c r="E186" i="4"/>
  <c r="E185" i="4"/>
  <c r="G185" i="4" s="1"/>
  <c r="E184" i="4"/>
  <c r="E183" i="4"/>
  <c r="G183" i="4" s="1"/>
  <c r="E173" i="4"/>
  <c r="E160" i="4"/>
  <c r="G160" i="4" s="1"/>
  <c r="E154" i="4"/>
  <c r="E153" i="4"/>
  <c r="G153" i="4" s="1"/>
  <c r="E152" i="4"/>
  <c r="E151" i="4"/>
  <c r="G151" i="4" s="1"/>
  <c r="E148" i="4"/>
  <c r="E147" i="4"/>
  <c r="G147" i="4" s="1"/>
  <c r="E142" i="4"/>
  <c r="E136" i="4"/>
  <c r="G136" i="4" s="1"/>
  <c r="E135" i="4"/>
  <c r="E132" i="4"/>
  <c r="G132" i="4" s="1"/>
  <c r="E127" i="4"/>
  <c r="E124" i="4"/>
  <c r="G124" i="4" s="1"/>
  <c r="E122" i="4"/>
  <c r="E117" i="4"/>
  <c r="G117" i="4" s="1"/>
  <c r="E115" i="4"/>
  <c r="E114" i="4"/>
  <c r="G114" i="4" s="1"/>
  <c r="E110" i="4"/>
  <c r="E108" i="4"/>
  <c r="E107" i="4"/>
  <c r="E105" i="4"/>
  <c r="E103" i="4"/>
  <c r="E102" i="4"/>
  <c r="G102" i="4" s="1"/>
  <c r="E97" i="4"/>
  <c r="E96" i="4"/>
  <c r="E95" i="4"/>
  <c r="E92" i="4"/>
  <c r="G92" i="4" s="1"/>
  <c r="E89" i="4"/>
  <c r="E88" i="4"/>
  <c r="G88" i="4" s="1"/>
  <c r="E80" i="4"/>
  <c r="E77" i="4"/>
  <c r="E76" i="4"/>
  <c r="E75" i="4"/>
  <c r="E74" i="4"/>
  <c r="E70" i="4"/>
  <c r="G70" i="4" s="1"/>
  <c r="E67" i="4"/>
  <c r="E61" i="4"/>
  <c r="E58" i="4"/>
  <c r="E57" i="4"/>
  <c r="G57" i="4" s="1"/>
  <c r="E56" i="4"/>
  <c r="E55" i="4"/>
  <c r="E54" i="4"/>
  <c r="E52" i="4"/>
  <c r="G52" i="4" s="1"/>
  <c r="E51" i="4"/>
  <c r="E50" i="4"/>
  <c r="E49" i="4"/>
  <c r="G49" i="4" s="1"/>
  <c r="E47" i="4"/>
  <c r="G47" i="4" s="1"/>
  <c r="E45" i="4"/>
  <c r="E44" i="4"/>
  <c r="E43" i="4"/>
  <c r="E40" i="4"/>
  <c r="G40" i="4" s="1"/>
  <c r="E39" i="4"/>
  <c r="E37" i="4"/>
  <c r="E36" i="4"/>
  <c r="E33" i="4"/>
  <c r="G33" i="4" s="1"/>
  <c r="E32" i="4"/>
  <c r="E30" i="4"/>
  <c r="G30" i="4" s="1"/>
  <c r="E23" i="4"/>
  <c r="E21" i="4"/>
  <c r="G21" i="4" s="1"/>
  <c r="E20" i="4"/>
  <c r="E17" i="4"/>
  <c r="G17" i="4" s="1"/>
  <c r="E16" i="4"/>
  <c r="E14" i="4"/>
  <c r="G14" i="4" s="1"/>
  <c r="E10" i="4"/>
  <c r="G10" i="4" s="1"/>
  <c r="E8" i="4"/>
  <c r="G8" i="4" s="1"/>
  <c r="E7" i="4"/>
  <c r="G326" i="4"/>
  <c r="G324" i="4"/>
  <c r="G318" i="4"/>
  <c r="G315" i="4"/>
  <c r="G311" i="4"/>
  <c r="G287" i="4"/>
  <c r="G278" i="4"/>
  <c r="G272" i="4"/>
  <c r="G270" i="4"/>
  <c r="G262" i="4"/>
  <c r="G257" i="4"/>
  <c r="G247" i="4"/>
  <c r="G241" i="4"/>
  <c r="G239" i="4"/>
  <c r="G235" i="4"/>
  <c r="G229" i="4"/>
  <c r="G219" i="4"/>
  <c r="G213" i="4"/>
  <c r="G210" i="4"/>
  <c r="G203" i="4"/>
  <c r="G186" i="4"/>
  <c r="G184" i="4"/>
  <c r="G173" i="4"/>
  <c r="G154" i="4"/>
  <c r="G152" i="4"/>
  <c r="G148" i="4"/>
  <c r="G142" i="4"/>
  <c r="G135" i="4"/>
  <c r="G127" i="4"/>
  <c r="G122" i="4"/>
  <c r="G115" i="4"/>
  <c r="G110" i="4"/>
  <c r="G107" i="4"/>
  <c r="G96" i="4"/>
  <c r="G75" i="4"/>
  <c r="G67" i="4"/>
  <c r="G55" i="4"/>
  <c r="G51" i="4"/>
  <c r="G50" i="4"/>
  <c r="G44" i="4"/>
  <c r="G39" i="4"/>
  <c r="G23" i="4"/>
  <c r="G5" i="4"/>
  <c r="G7" i="4"/>
  <c r="G3" i="4"/>
  <c r="E4" i="4"/>
  <c r="E6" i="4"/>
  <c r="E9" i="4"/>
  <c r="E11" i="4"/>
  <c r="E12" i="4"/>
  <c r="E13" i="4"/>
  <c r="E15" i="4"/>
  <c r="G16" i="4"/>
  <c r="E18" i="4"/>
  <c r="E19" i="4"/>
  <c r="G20" i="4"/>
  <c r="E22" i="4"/>
  <c r="E26" i="4"/>
  <c r="E27" i="4"/>
  <c r="E28" i="4"/>
  <c r="E29" i="4"/>
  <c r="E31" i="4"/>
  <c r="G32" i="4"/>
  <c r="E34" i="4"/>
  <c r="E35" i="4"/>
  <c r="G36" i="4"/>
  <c r="G37" i="4"/>
  <c r="E38" i="4"/>
  <c r="E41" i="4"/>
  <c r="E42" i="4"/>
  <c r="G43" i="4"/>
  <c r="G45" i="4"/>
  <c r="E46" i="4"/>
  <c r="E48" i="4"/>
  <c r="E53" i="4"/>
  <c r="G54" i="4"/>
  <c r="G56" i="4"/>
  <c r="G58" i="4"/>
  <c r="E59" i="4"/>
  <c r="E60" i="4"/>
  <c r="G61" i="4"/>
  <c r="E62" i="4"/>
  <c r="E63" i="4"/>
  <c r="E64" i="4"/>
  <c r="E65" i="4"/>
  <c r="E66" i="4"/>
  <c r="E68" i="4"/>
  <c r="E69" i="4"/>
  <c r="E71" i="4"/>
  <c r="E72" i="4"/>
  <c r="E73" i="4"/>
  <c r="G74" i="4"/>
  <c r="G76" i="4"/>
  <c r="G77" i="4"/>
  <c r="E78" i="4"/>
  <c r="E79" i="4"/>
  <c r="G80" i="4"/>
  <c r="E81" i="4"/>
  <c r="E82" i="4"/>
  <c r="E83" i="4"/>
  <c r="E84" i="4"/>
  <c r="E85" i="4"/>
  <c r="E86" i="4"/>
  <c r="E87" i="4"/>
  <c r="G89" i="4"/>
  <c r="E90" i="4"/>
  <c r="E91" i="4"/>
  <c r="E93" i="4"/>
  <c r="E94" i="4"/>
  <c r="G95" i="4"/>
  <c r="G97" i="4"/>
  <c r="E98" i="4"/>
  <c r="E99" i="4"/>
  <c r="E100" i="4"/>
  <c r="E101" i="4"/>
  <c r="G103" i="4"/>
  <c r="E104" i="4"/>
  <c r="G105" i="4"/>
  <c r="E106" i="4"/>
  <c r="G108" i="4"/>
  <c r="E109" i="4"/>
  <c r="E111" i="4"/>
  <c r="E112" i="4"/>
  <c r="E113" i="4"/>
  <c r="E116" i="4"/>
  <c r="E118" i="4"/>
  <c r="E119" i="4"/>
  <c r="E120" i="4"/>
  <c r="E121" i="4"/>
  <c r="E123" i="4"/>
  <c r="E125" i="4"/>
  <c r="E126" i="4"/>
  <c r="E128" i="4"/>
  <c r="E129" i="4"/>
  <c r="E130" i="4"/>
  <c r="E131" i="4"/>
  <c r="E133" i="4"/>
  <c r="E134" i="4"/>
  <c r="E137" i="4"/>
  <c r="E138" i="4"/>
  <c r="E139" i="4"/>
  <c r="E140" i="4"/>
  <c r="E141" i="4"/>
  <c r="E143" i="4"/>
  <c r="E144" i="4"/>
  <c r="E145" i="4"/>
  <c r="E146" i="4"/>
  <c r="E149" i="4"/>
  <c r="E150" i="4"/>
  <c r="E155" i="4"/>
  <c r="E156" i="4"/>
  <c r="E157" i="4"/>
  <c r="E158" i="4"/>
  <c r="E159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4" i="4"/>
  <c r="E175" i="4"/>
  <c r="E176" i="4"/>
  <c r="E177" i="4"/>
  <c r="E178" i="4"/>
  <c r="E179" i="4"/>
  <c r="E180" i="4"/>
  <c r="E181" i="4"/>
  <c r="E182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1" i="4"/>
  <c r="E202" i="4"/>
  <c r="E205" i="4"/>
  <c r="E206" i="4"/>
  <c r="E207" i="4"/>
  <c r="E208" i="4"/>
  <c r="E209" i="4"/>
  <c r="E212" i="4"/>
  <c r="E215" i="4"/>
  <c r="E216" i="4"/>
  <c r="E217" i="4"/>
  <c r="E218" i="4"/>
  <c r="E220" i="4"/>
  <c r="E221" i="4"/>
  <c r="E222" i="4"/>
  <c r="E223" i="4"/>
  <c r="E225" i="4"/>
  <c r="E226" i="4"/>
  <c r="E227" i="4"/>
  <c r="E228" i="4"/>
  <c r="E231" i="4"/>
  <c r="E232" i="4"/>
  <c r="E233" i="4"/>
  <c r="E234" i="4"/>
  <c r="E237" i="4"/>
  <c r="E238" i="4"/>
  <c r="E243" i="4"/>
  <c r="E244" i="4"/>
  <c r="E245" i="4"/>
  <c r="E246" i="4"/>
  <c r="E248" i="4"/>
  <c r="E249" i="4"/>
  <c r="E250" i="4"/>
  <c r="E251" i="4"/>
  <c r="E252" i="4"/>
  <c r="E253" i="4"/>
  <c r="E254" i="4"/>
  <c r="E255" i="4"/>
  <c r="E258" i="4"/>
  <c r="E259" i="4"/>
  <c r="E260" i="4"/>
  <c r="E263" i="4"/>
  <c r="E264" i="4"/>
  <c r="E265" i="4"/>
  <c r="E267" i="4"/>
  <c r="E268" i="4"/>
  <c r="E269" i="4"/>
  <c r="E273" i="4"/>
  <c r="E274" i="4"/>
  <c r="E276" i="4"/>
  <c r="E277" i="4"/>
  <c r="E279" i="4"/>
  <c r="E280" i="4"/>
  <c r="E281" i="4"/>
  <c r="E283" i="4"/>
  <c r="E284" i="4"/>
  <c r="E285" i="4"/>
  <c r="E286" i="4"/>
  <c r="E288" i="4"/>
  <c r="E289" i="4"/>
  <c r="E290" i="4"/>
  <c r="E291" i="4"/>
  <c r="E292" i="4"/>
  <c r="E293" i="4"/>
  <c r="E294" i="4"/>
  <c r="E295" i="4"/>
  <c r="E296" i="4"/>
  <c r="E297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3" i="4"/>
  <c r="E314" i="4"/>
  <c r="E317" i="4"/>
  <c r="E320" i="4"/>
  <c r="E321" i="4"/>
  <c r="E322" i="4"/>
  <c r="E323" i="4"/>
  <c r="E327" i="4"/>
  <c r="E328" i="4"/>
</calcChain>
</file>

<file path=xl/sharedStrings.xml><?xml version="1.0" encoding="utf-8"?>
<sst xmlns="http://schemas.openxmlformats.org/spreadsheetml/2006/main" count="568" uniqueCount="153">
  <si>
    <t>NOM Prénom</t>
  </si>
  <si>
    <t>44-2013-03-04-03</t>
  </si>
  <si>
    <t>44-2013-03-05-01</t>
  </si>
  <si>
    <t>44-2013-02-20-02</t>
  </si>
  <si>
    <t>44-2013-02-18-01</t>
  </si>
  <si>
    <t>44-2013-01-30-01</t>
  </si>
  <si>
    <t>44-2013-02-05-01</t>
  </si>
  <si>
    <t>44-2013-02-08-01</t>
  </si>
  <si>
    <t>44-2013-02-21-01</t>
  </si>
  <si>
    <t>44-2013-03-07-01</t>
  </si>
  <si>
    <t>44-2013-03-12-01</t>
  </si>
  <si>
    <t>44-2013-03-25-01</t>
  </si>
  <si>
    <t>44-2013-04-08-01</t>
  </si>
  <si>
    <t>44-2013-04-22-01</t>
  </si>
  <si>
    <t>44-2013-04-23-01</t>
  </si>
  <si>
    <t>44-2013-05-06-01</t>
  </si>
  <si>
    <t>44-2013-05-23-01</t>
  </si>
  <si>
    <t>44-2013-05-31-01</t>
  </si>
  <si>
    <t>44-2013-06-14-01</t>
  </si>
  <si>
    <t>44-2013-01-10-01</t>
  </si>
  <si>
    <t>44-2013-01-16-01</t>
  </si>
  <si>
    <t>44-2013-01-29-01</t>
  </si>
  <si>
    <t>44-2013-02-12-01</t>
  </si>
  <si>
    <t>44-2013-02-26-01</t>
  </si>
  <si>
    <t>44-2013-03-12-02</t>
  </si>
  <si>
    <t>44-2013-03-26-02</t>
  </si>
  <si>
    <t>44-2013-03-19-01</t>
  </si>
  <si>
    <t>44-2013-03-14-01</t>
  </si>
  <si>
    <t>44-2013-06-17-01</t>
  </si>
  <si>
    <t>44-2013-03-26-04</t>
  </si>
  <si>
    <t>44-2013-02-19-01</t>
  </si>
  <si>
    <t>44-2013-02-22-01</t>
  </si>
  <si>
    <t>44-2013-05-28-01</t>
  </si>
  <si>
    <t>44-2013-05-29-02</t>
  </si>
  <si>
    <t>44-2013-03-15-01</t>
  </si>
  <si>
    <t>44-2013-03-27-01</t>
  </si>
  <si>
    <t>44-2013-04-05-01</t>
  </si>
  <si>
    <t>44-2013-05-10-01</t>
  </si>
  <si>
    <t>44-2013-06-13-01</t>
  </si>
  <si>
    <t>44-2013-03-04-01</t>
  </si>
  <si>
    <t>44-2013-06-04-01</t>
  </si>
  <si>
    <t>44-2013-05-06-03</t>
  </si>
  <si>
    <t>44-2013-03-26-01</t>
  </si>
  <si>
    <t>44-2013-05-15-01</t>
  </si>
  <si>
    <t>44-2013-05-29-01</t>
  </si>
  <si>
    <t>44-2013-05-31-02</t>
  </si>
  <si>
    <t>44-2013-06-05-01</t>
  </si>
  <si>
    <t>44-2013-04-12-01</t>
  </si>
  <si>
    <t>44-2013-01-15-01</t>
  </si>
  <si>
    <t>44-2013-05-03-01</t>
  </si>
  <si>
    <t>44-2013-05-06-02</t>
  </si>
  <si>
    <t>44-2013-05-17-01</t>
  </si>
  <si>
    <t>44-2013-05-24-01</t>
  </si>
  <si>
    <t>44-2013-06-06-01</t>
  </si>
  <si>
    <t>44-2013-06-17-02</t>
  </si>
  <si>
    <t>44-2013-03-05-02</t>
  </si>
  <si>
    <t>44-2013-03-04-02</t>
  </si>
  <si>
    <t>44-2013-03-15-02</t>
  </si>
  <si>
    <t>44-2013-01-02-01</t>
  </si>
  <si>
    <t>44-2013-05-21-01</t>
  </si>
  <si>
    <t>44-2013-01-09-01</t>
  </si>
  <si>
    <t>44-2013-01-23-01</t>
  </si>
  <si>
    <t>44-2013-02-06-01</t>
  </si>
  <si>
    <t>44-2013-02-20-01</t>
  </si>
  <si>
    <t>44-2013-03-06-01</t>
  </si>
  <si>
    <t>44-2013-03-20-01</t>
  </si>
  <si>
    <t>44-2013-04-03-01</t>
  </si>
  <si>
    <t>44-2013-04-17-01</t>
  </si>
  <si>
    <t>44-2013-03-26-03</t>
  </si>
  <si>
    <t>44-2013-04-23-02</t>
  </si>
  <si>
    <t>44-2013-04-24-01</t>
  </si>
  <si>
    <t>44-2013-05-07-01</t>
  </si>
  <si>
    <t>44-2013-05-16-01</t>
  </si>
  <si>
    <t>44-2013-06-12-01</t>
  </si>
  <si>
    <t>44-2013-02-26-02</t>
  </si>
  <si>
    <t>44-2013-02-11-01</t>
  </si>
  <si>
    <t>44-2013-04-30-01</t>
  </si>
  <si>
    <t>44-2013-02-12-03</t>
  </si>
  <si>
    <t>44-2013-02-12-02</t>
  </si>
  <si>
    <t>44-2013-02-13-01</t>
  </si>
  <si>
    <t>44-2013-02-28-01</t>
  </si>
  <si>
    <t>44-2013-03-13-01</t>
  </si>
  <si>
    <t>44-2013-02-15-01</t>
  </si>
  <si>
    <t>44-2013-06-11-01</t>
  </si>
  <si>
    <t>44-2013-06-12-02</t>
  </si>
  <si>
    <t>44-2013-06-17-03</t>
  </si>
  <si>
    <t>44-2013-06-19-01</t>
  </si>
  <si>
    <t>A</t>
  </si>
  <si>
    <t>B</t>
  </si>
  <si>
    <t>C</t>
  </si>
  <si>
    <t>D</t>
  </si>
  <si>
    <t>E</t>
  </si>
  <si>
    <t>G</t>
  </si>
  <si>
    <t>H</t>
  </si>
  <si>
    <t>I</t>
  </si>
  <si>
    <t>K</t>
  </si>
  <si>
    <t>L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</si>
  <si>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</si>
  <si>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</si>
  <si>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</si>
  <si>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</si>
  <si>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</si>
  <si>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</si>
  <si>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</si>
  <si>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</si>
  <si>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</si>
  <si>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</si>
  <si>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</si>
  <si>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</si>
  <si>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AB</t>
  </si>
  <si>
    <t>AA</t>
  </si>
  <si>
    <t>AC</t>
  </si>
  <si>
    <t>AD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</si>
  <si>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</si>
  <si>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</si>
  <si>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</si>
  <si>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</si>
  <si>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</si>
  <si>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</si>
  <si>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</si>
  <si>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</si>
  <si>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</si>
  <si>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</si>
  <si>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</si>
  <si>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</si>
  <si>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</si>
  <si>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</si>
  <si>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</si>
  <si>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</si>
  <si>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</si>
  <si>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</si>
  <si>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…</t>
  </si>
  <si>
    <t>Pièce</t>
  </si>
  <si>
    <t>Total par pièce</t>
  </si>
  <si>
    <t>Crédit</t>
  </si>
  <si>
    <t>Débit</t>
  </si>
  <si>
    <t>Libellé</t>
  </si>
  <si>
    <t xml:space="preserve">versé a tord </t>
  </si>
  <si>
    <t>LA</t>
  </si>
  <si>
    <t>LE M</t>
  </si>
  <si>
    <t>M L</t>
  </si>
  <si>
    <t>ANNUL</t>
  </si>
  <si>
    <t>Date de reception</t>
  </si>
  <si>
    <t>ML</t>
  </si>
  <si>
    <t xml:space="preserve">M L </t>
  </si>
  <si>
    <t xml:space="preserve">REGUL </t>
  </si>
  <si>
    <t>May</t>
  </si>
  <si>
    <t>BA</t>
  </si>
  <si>
    <t>BB</t>
  </si>
  <si>
    <t>Recherche V</t>
  </si>
  <si>
    <t>Date Paiement</t>
  </si>
  <si>
    <t>Montant</t>
  </si>
  <si>
    <t>Valeur souhaitée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</si>
</sst>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]_-;\-* #,##0.00\ [$€]_-;_-* &quot;-&quot;??\ [$€]_-;_-@_-"/>
    <numFmt numFmtId="165" formatCode="_-* #,##0.00\ _F_-;\-* #,##0.00\ _F_-;_-* &quot;-&quot;??\ _F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8"/>
      <name val="MS Sans Serif"/>
      <family val="2"/>
    </font>
    <font>
      <b/>
      <sz val="8"/>
      <color theme="1" tint="0.14999847407452621"/>
      <name val="Tahoma"/>
      <family val="2"/>
    </font>
    <font>
      <b/>
      <sz val="10"/>
      <color theme="1" tint="0.14999847407452621"/>
      <name val="Arial"/>
      <family val="2"/>
    </font>
    <font>
      <b/>
      <sz val="11"/>
      <color theme="1" tint="0.14999847407452621"/>
      <name val="Calibri"/>
      <family val="2"/>
      <scheme val="minor"/>
    </font>
    <font>
      <sz val="11"/>
      <color theme="1" tint="0.1499984740745262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5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3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4" fillId="3" borderId="2" xfId="1" applyNumberFormat="1" applyFont="1" applyFill="1" applyBorder="1" applyAlignment="1" applyProtection="1">
      <alignment horizontal="center" vertical="top" wrapText="1"/>
    </xf>
    <xf numFmtId="14" fontId="4" fillId="5" borderId="2" xfId="1" applyNumberFormat="1" applyFont="1" applyFill="1" applyBorder="1" applyAlignment="1" applyProtection="1">
      <alignment horizontal="center" vertical="top" wrapText="1"/>
    </xf>
    <xf numFmtId="0" fontId="3" fillId="2" borderId="0" xfId="1" applyFill="1"/>
    <xf numFmtId="14" fontId="4" fillId="2" borderId="2" xfId="1" applyNumberFormat="1" applyFont="1" applyFill="1" applyBorder="1" applyAlignment="1" applyProtection="1">
      <alignment horizontal="center" vertical="top" wrapText="1"/>
    </xf>
    <xf numFmtId="14" fontId="4" fillId="6" borderId="2" xfId="1" applyNumberFormat="1" applyFont="1" applyFill="1" applyBorder="1" applyAlignment="1" applyProtection="1">
      <alignment horizontal="center" vertical="top" wrapText="1"/>
    </xf>
    <xf numFmtId="14" fontId="4" fillId="7" borderId="2" xfId="1" applyNumberFormat="1" applyFont="1" applyFill="1" applyBorder="1" applyAlignment="1" applyProtection="1">
      <alignment horizontal="center" vertical="top" wrapText="1"/>
    </xf>
    <xf numFmtId="14" fontId="4" fillId="8" borderId="2" xfId="1" applyNumberFormat="1" applyFont="1" applyFill="1" applyBorder="1" applyAlignment="1" applyProtection="1">
      <alignment horizontal="center" vertical="top" wrapText="1"/>
    </xf>
    <xf numFmtId="14" fontId="4" fillId="9" borderId="2" xfId="1" applyNumberFormat="1" applyFont="1" applyFill="1" applyBorder="1" applyAlignment="1" applyProtection="1">
      <alignment horizontal="center" vertical="top" wrapText="1"/>
    </xf>
    <xf numFmtId="0" fontId="4" fillId="2" borderId="2" xfId="1" applyNumberFormat="1" applyFont="1" applyFill="1" applyBorder="1" applyAlignment="1" applyProtection="1">
      <alignment horizontal="center" vertical="center" wrapText="1"/>
    </xf>
    <xf numFmtId="0" fontId="4" fillId="5" borderId="2" xfId="1" applyNumberFormat="1" applyFont="1" applyFill="1" applyBorder="1" applyAlignment="1" applyProtection="1">
      <alignment horizontal="center" vertical="center" wrapText="1"/>
    </xf>
    <xf numFmtId="0" fontId="4" fillId="3" borderId="2" xfId="1" applyNumberFormat="1" applyFont="1" applyFill="1" applyBorder="1" applyAlignment="1" applyProtection="1">
      <alignment horizontal="center" vertical="center" wrapText="1"/>
    </xf>
    <xf numFmtId="0" fontId="4" fillId="8" borderId="2" xfId="1" applyNumberFormat="1" applyFont="1" applyFill="1" applyBorder="1" applyAlignment="1" applyProtection="1">
      <alignment horizontal="center" vertical="center" wrapText="1"/>
    </xf>
    <xf numFmtId="0" fontId="4" fillId="6" borderId="2" xfId="1" applyNumberFormat="1" applyFont="1" applyFill="1" applyBorder="1" applyAlignment="1" applyProtection="1">
      <alignment horizontal="center" vertical="center" wrapText="1"/>
    </xf>
    <xf numFmtId="0" fontId="4" fillId="9" borderId="2" xfId="1" applyNumberFormat="1" applyFont="1" applyFill="1" applyBorder="1" applyAlignment="1" applyProtection="1">
      <alignment horizontal="center" vertical="center" wrapText="1"/>
    </xf>
    <xf numFmtId="0" fontId="4" fillId="7" borderId="2" xfId="1" applyNumberFormat="1" applyFont="1" applyFill="1" applyBorder="1" applyAlignment="1" applyProtection="1">
      <alignment horizontal="center" vertical="center" wrapText="1"/>
    </xf>
    <xf numFmtId="0" fontId="3" fillId="2" borderId="0" xfId="1" applyFill="1" applyAlignment="1">
      <alignment horizontal="center" vertical="center"/>
    </xf>
    <xf numFmtId="0" fontId="5" fillId="2" borderId="2" xfId="1" applyNumberFormat="1" applyFont="1" applyFill="1" applyBorder="1" applyAlignment="1" applyProtection="1">
      <alignment horizontal="center" vertical="center" wrapText="1"/>
    </xf>
    <xf numFmtId="0" fontId="6" fillId="2" borderId="0" xfId="1" applyFont="1" applyFill="1" applyAlignment="1">
      <alignment vertical="center"/>
    </xf>
    <xf numFmtId="0" fontId="4" fillId="2" borderId="2" xfId="1" applyNumberFormat="1" applyFont="1" applyFill="1" applyBorder="1" applyAlignment="1" applyProtection="1">
      <alignment horizontal="center" vertical="top" wrapText="1"/>
    </xf>
    <xf numFmtId="0" fontId="4" fillId="5" borderId="2" xfId="1" applyNumberFormat="1" applyFont="1" applyFill="1" applyBorder="1" applyAlignment="1" applyProtection="1">
      <alignment horizontal="center" vertical="top" wrapText="1"/>
    </xf>
    <xf numFmtId="0" fontId="4" fillId="3" borderId="2" xfId="1" applyNumberFormat="1" applyFont="1" applyFill="1" applyBorder="1" applyAlignment="1" applyProtection="1">
      <alignment horizontal="center" vertical="top" wrapText="1"/>
    </xf>
    <xf numFmtId="0" fontId="4" fillId="8" borderId="2" xfId="1" applyNumberFormat="1" applyFont="1" applyFill="1" applyBorder="1" applyAlignment="1" applyProtection="1">
      <alignment horizontal="center" vertical="top" wrapText="1"/>
    </xf>
    <xf numFmtId="0" fontId="4" fillId="6" borderId="2" xfId="1" applyNumberFormat="1" applyFont="1" applyFill="1" applyBorder="1" applyAlignment="1" applyProtection="1">
      <alignment horizontal="center" vertical="top" wrapText="1"/>
    </xf>
    <xf numFmtId="0" fontId="4" fillId="9" borderId="2" xfId="1" applyNumberFormat="1" applyFont="1" applyFill="1" applyBorder="1" applyAlignment="1" applyProtection="1">
      <alignment horizontal="center" vertical="top" wrapText="1"/>
    </xf>
    <xf numFmtId="0" fontId="4" fillId="7" borderId="2" xfId="1" applyNumberFormat="1" applyFont="1" applyFill="1" applyBorder="1" applyAlignment="1" applyProtection="1">
      <alignment horizontal="center" vertical="top" wrapText="1"/>
    </xf>
    <xf numFmtId="0" fontId="3" fillId="2" borderId="0" xfId="1" applyFill="1" applyAlignment="1">
      <alignment horizontal="center"/>
    </xf>
    <xf numFmtId="14" fontId="0" fillId="2" borderId="0" xfId="0" applyNumberFormat="1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0" fontId="0" fillId="2" borderId="0" xfId="0" applyFill="1"/>
    <xf numFmtId="0" fontId="7" fillId="2" borderId="1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8" fillId="0" borderId="0" xfId="0" applyFont="1"/>
  </cellXfs>
  <cellStyles count="5">
    <cellStyle name="Euro" xfId="2"/>
    <cellStyle name="Milliers 2" xfId="3"/>
    <cellStyle name="Normal" xfId="0" builtinId="0"/>
    <cellStyle name="Normal 2" xfId="1"/>
    <cellStyle name="Pourcentage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excel\personnel\VERIF%20ANNUELLE\bull%20sa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excel\personnel\VERIF%20ANNUELLE\personnel\bull%20s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excel\personnel\VERIF%20ANNUELLE\verif%20cci%2020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excel\personnel\VERIF%20ANNUELLE\verif%20cci%20200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excel\personnel\VERIF%20ANNUELLE\verif%20cci%209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IJSS%20BON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suivi\Cong&#233;s\DEDUCTIONS%20CP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IJSS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excel\personnel\VERIF%20ANNUELLE\ISMANS\VERIF%209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indows\TEMP\personne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DD ISMANS"/>
      <sheetName val="EXEMPLE BULL SAL"/>
      <sheetName val="F MENAGE"/>
      <sheetName val="CADRE ISMANS"/>
    </sheetNames>
    <sheetDataSet>
      <sheetData sheetId="0"/>
      <sheetData sheetId="1">
        <row r="1">
          <cell r="A1">
            <v>14470</v>
          </cell>
        </row>
        <row r="7">
          <cell r="E7">
            <v>9900.450499999999</v>
          </cell>
        </row>
        <row r="8">
          <cell r="E8">
            <v>806.04</v>
          </cell>
        </row>
        <row r="65">
          <cell r="E65">
            <v>13938.020500000001</v>
          </cell>
        </row>
        <row r="66">
          <cell r="E66" t="str">
            <v>à payer</v>
          </cell>
        </row>
        <row r="159">
          <cell r="E159">
            <v>4480</v>
          </cell>
        </row>
      </sheetData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DD ISMANS"/>
      <sheetName val="EXEMPLE BULL SAL"/>
      <sheetName val="F MENAGE"/>
      <sheetName val="CADRE ISMANS"/>
    </sheetNames>
    <sheetDataSet>
      <sheetData sheetId="0" refreshError="1"/>
      <sheetData sheetId="1">
        <row r="63">
          <cell r="E63" t="str">
            <v>à payer</v>
          </cell>
        </row>
      </sheetData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ol sal nets"/>
      <sheetName val="evol sal"/>
      <sheetName val="EVOL 02-01"/>
      <sheetName val="EVOL 04-03"/>
      <sheetName val="EVOL 05-04"/>
      <sheetName val="EVOL 06-05"/>
      <sheetName val="EVOL 07-06"/>
      <sheetName val="EVOL 08-07"/>
      <sheetName val="EVOL 09-08"/>
      <sheetName val="EVOL 10-09"/>
      <sheetName val="EVOL 11-10"/>
      <sheetName val="EVOL 12-11"/>
      <sheetName val="mvts"/>
      <sheetName val="CHARGES"/>
      <sheetName val="CH SOC"/>
      <sheetName val="eff 3105"/>
      <sheetName val="eff 3108"/>
      <sheetName val="eff 3009"/>
      <sheetName val="evol eff 2001"/>
      <sheetName val="cdd"/>
      <sheetName val="CDD cpl"/>
      <sheetName val="AGE"/>
      <sheetName val="liste budget 2001"/>
      <sheetName val="augmentations 2001"/>
      <sheetName val="base"/>
      <sheetName val="RBT FRAIS 2001"/>
      <sheetName val="liste CCIF"/>
      <sheetName val="ind resultat 2001"/>
      <sheetName val="grève 25-01"/>
      <sheetName val="SFT"/>
      <sheetName val="IE2001"/>
      <sheetName val="GREVE 15-03"/>
      <sheetName val="imputations CCI FORMATION"/>
      <sheetName val="REGIMES"/>
      <sheetName val="Form Occ"/>
      <sheetName val="contrats aidés"/>
      <sheetName val="registre A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3">
          <cell r="D3">
            <v>37226</v>
          </cell>
        </row>
        <row r="6">
          <cell r="A6">
            <v>62</v>
          </cell>
          <cell r="C6">
            <v>312258</v>
          </cell>
        </row>
        <row r="7">
          <cell r="A7">
            <v>62</v>
          </cell>
          <cell r="C7">
            <v>159544</v>
          </cell>
        </row>
        <row r="8">
          <cell r="A8">
            <v>66</v>
          </cell>
          <cell r="C8">
            <v>319021</v>
          </cell>
        </row>
        <row r="9">
          <cell r="A9">
            <v>57</v>
          </cell>
          <cell r="C9">
            <v>7352</v>
          </cell>
        </row>
        <row r="10">
          <cell r="A10">
            <v>64</v>
          </cell>
          <cell r="C10">
            <v>307951</v>
          </cell>
        </row>
        <row r="15">
          <cell r="A15">
            <v>3</v>
          </cell>
          <cell r="C15">
            <v>4562</v>
          </cell>
        </row>
        <row r="21">
          <cell r="A21">
            <v>212</v>
          </cell>
          <cell r="C21">
            <v>524943</v>
          </cell>
        </row>
        <row r="22">
          <cell r="A22">
            <v>212</v>
          </cell>
          <cell r="C22">
            <v>444412</v>
          </cell>
        </row>
        <row r="23">
          <cell r="A23">
            <v>219</v>
          </cell>
          <cell r="C23">
            <v>535030</v>
          </cell>
        </row>
        <row r="24">
          <cell r="A24">
            <v>102</v>
          </cell>
          <cell r="C24">
            <v>9713</v>
          </cell>
        </row>
        <row r="25">
          <cell r="A25">
            <v>219</v>
          </cell>
          <cell r="C25">
            <v>518328</v>
          </cell>
        </row>
        <row r="28">
          <cell r="A28">
            <v>3</v>
          </cell>
          <cell r="C28">
            <v>2614</v>
          </cell>
        </row>
        <row r="29">
          <cell r="A29">
            <v>3</v>
          </cell>
        </row>
        <row r="30">
          <cell r="A30">
            <v>4</v>
          </cell>
          <cell r="C30">
            <v>6660</v>
          </cell>
        </row>
        <row r="39">
          <cell r="A39">
            <v>5</v>
          </cell>
          <cell r="C39">
            <v>13924</v>
          </cell>
        </row>
        <row r="40">
          <cell r="A40">
            <v>5</v>
          </cell>
          <cell r="C40">
            <v>13924</v>
          </cell>
        </row>
        <row r="41">
          <cell r="A41">
            <v>6</v>
          </cell>
          <cell r="C41">
            <v>14791</v>
          </cell>
        </row>
        <row r="42">
          <cell r="A42">
            <v>4</v>
          </cell>
          <cell r="C42">
            <v>317</v>
          </cell>
        </row>
        <row r="43">
          <cell r="A43">
            <v>6</v>
          </cell>
          <cell r="C43">
            <v>14353</v>
          </cell>
        </row>
        <row r="44">
          <cell r="A44">
            <v>1</v>
          </cell>
          <cell r="C44">
            <v>866</v>
          </cell>
        </row>
        <row r="51">
          <cell r="D51">
            <v>848184</v>
          </cell>
        </row>
        <row r="52">
          <cell r="D52">
            <v>132467</v>
          </cell>
        </row>
        <row r="53">
          <cell r="D53">
            <v>539115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RSSAF"/>
      <sheetName val="effectif"/>
      <sheetName val="effectif ETP"/>
      <sheetName val="compar charges"/>
      <sheetName val="CH SOC"/>
      <sheetName val="evol sal"/>
      <sheetName val="13e mois"/>
      <sheetName val="prime"/>
      <sheetName val="CEL"/>
      <sheetName val="liste 09-00"/>
      <sheetName val="COCM"/>
      <sheetName val="augmentations"/>
      <sheetName val="mvts"/>
      <sheetName val="Form Occ"/>
      <sheetName val="avance"/>
      <sheetName val="retraités"/>
      <sheetName val="CDD"/>
      <sheetName val="IMPUT CCIF"/>
      <sheetName val="sit CCIF 260900"/>
      <sheetName val="augm res 2000"/>
      <sheetName val="resultat pour CPL"/>
      <sheetName val="ECHEANCIER"/>
      <sheetName val="COMPTA"/>
      <sheetName val="evol sal nets"/>
      <sheetName val="ECH DECLAR"/>
      <sheetName val="prime vacances"/>
      <sheetName val="ind résultat 2000"/>
      <sheetName val="tableaux budget 2001"/>
      <sheetName val="profs 2000"/>
      <sheetName val="provcp"/>
      <sheetName val="T. REST"/>
      <sheetName val="contrats aidés"/>
      <sheetName val="registre AT"/>
      <sheetName val="TABLEAUX BUDGETS 2000"/>
    </sheetNames>
    <sheetDataSet>
      <sheetData sheetId="0">
        <row r="6">
          <cell r="C6">
            <v>266045</v>
          </cell>
          <cell r="F6">
            <v>58131</v>
          </cell>
        </row>
        <row r="7">
          <cell r="C7">
            <v>156460</v>
          </cell>
          <cell r="F7">
            <v>23234</v>
          </cell>
        </row>
        <row r="8">
          <cell r="C8">
            <v>276123</v>
          </cell>
          <cell r="F8">
            <v>2899</v>
          </cell>
        </row>
        <row r="9">
          <cell r="C9">
            <v>7078</v>
          </cell>
          <cell r="F9">
            <v>566</v>
          </cell>
        </row>
        <row r="10">
          <cell r="C10">
            <v>266984</v>
          </cell>
          <cell r="F10">
            <v>21359</v>
          </cell>
        </row>
        <row r="15">
          <cell r="C15">
            <v>7912</v>
          </cell>
          <cell r="F15">
            <v>1729</v>
          </cell>
        </row>
        <row r="16">
          <cell r="C16">
            <v>7912</v>
          </cell>
          <cell r="F16">
            <v>1175</v>
          </cell>
        </row>
        <row r="21">
          <cell r="C21">
            <v>514407</v>
          </cell>
          <cell r="F21">
            <v>113427</v>
          </cell>
        </row>
        <row r="22">
          <cell r="C22">
            <v>421019</v>
          </cell>
          <cell r="F22">
            <v>62521</v>
          </cell>
        </row>
        <row r="23">
          <cell r="C23">
            <v>517469</v>
          </cell>
          <cell r="F23">
            <v>5433</v>
          </cell>
        </row>
        <row r="24">
          <cell r="C24">
            <v>10341</v>
          </cell>
          <cell r="F24">
            <v>827</v>
          </cell>
        </row>
        <row r="25">
          <cell r="C25">
            <v>509730</v>
          </cell>
          <cell r="F25">
            <v>40778</v>
          </cell>
        </row>
        <row r="26">
          <cell r="C26">
            <v>557</v>
          </cell>
          <cell r="F26">
            <v>5</v>
          </cell>
        </row>
        <row r="27">
          <cell r="C27">
            <v>557</v>
          </cell>
          <cell r="F27">
            <v>37</v>
          </cell>
        </row>
        <row r="28">
          <cell r="C28">
            <v>1963</v>
          </cell>
          <cell r="F28">
            <v>17</v>
          </cell>
        </row>
        <row r="29">
          <cell r="C29">
            <v>1963</v>
          </cell>
          <cell r="F29">
            <v>131</v>
          </cell>
        </row>
        <row r="30">
          <cell r="C30">
            <v>5584</v>
          </cell>
          <cell r="F30">
            <v>1231</v>
          </cell>
        </row>
        <row r="31">
          <cell r="C31">
            <v>5584</v>
          </cell>
          <cell r="F31">
            <v>829</v>
          </cell>
        </row>
        <row r="39">
          <cell r="C39">
            <v>10042</v>
          </cell>
          <cell r="F39">
            <v>2169</v>
          </cell>
        </row>
        <row r="40">
          <cell r="C40">
            <v>7690</v>
          </cell>
          <cell r="F40">
            <v>1142</v>
          </cell>
        </row>
        <row r="41">
          <cell r="C41">
            <v>10875</v>
          </cell>
          <cell r="F41">
            <v>114</v>
          </cell>
        </row>
        <row r="42">
          <cell r="C42">
            <v>194</v>
          </cell>
          <cell r="F42">
            <v>16</v>
          </cell>
        </row>
        <row r="43">
          <cell r="C43">
            <v>10516</v>
          </cell>
          <cell r="F43">
            <v>841</v>
          </cell>
        </row>
        <row r="44">
          <cell r="C44">
            <v>833</v>
          </cell>
          <cell r="F44">
            <v>7</v>
          </cell>
        </row>
        <row r="45">
          <cell r="C45">
            <v>833</v>
          </cell>
          <cell r="F45">
            <v>55</v>
          </cell>
        </row>
        <row r="51">
          <cell r="D51">
            <v>790607</v>
          </cell>
        </row>
        <row r="52">
          <cell r="D52">
            <v>111378</v>
          </cell>
        </row>
        <row r="53">
          <cell r="D53">
            <v>498873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RSSAF"/>
      <sheetName val="cptes 4 "/>
      <sheetName val="TDS 99"/>
      <sheetName val="UPS"/>
      <sheetName val="provcp"/>
      <sheetName val="T REST 99"/>
      <sheetName val="compar 99-98"/>
      <sheetName val="Feuil2"/>
      <sheetName val="EFFECTIF"/>
      <sheetName val="ch soc"/>
      <sheetName val="honoraires"/>
      <sheetName val="vacataires"/>
      <sheetName val="FORM OCC"/>
      <sheetName val="liste"/>
      <sheetName val="presents 09-99"/>
      <sheetName val="acptes 13e"/>
      <sheetName val="ICCP"/>
      <sheetName val="ARRETS +2mois"/>
      <sheetName val="permanences"/>
      <sheetName val="Prime Vacances 99"/>
      <sheetName val="Feuil1"/>
      <sheetName val="IRSA 99"/>
      <sheetName val="MCCI 99"/>
      <sheetName val="LISTE TDS"/>
      <sheetName val="mvts 99"/>
      <sheetName val="Feuil3"/>
      <sheetName val="liste prep tabl minist"/>
      <sheetName val="liste rectif minist"/>
      <sheetName val="classt sal"/>
      <sheetName val="CPL résultat"/>
      <sheetName val="TABLEAUX MINIST 99"/>
      <sheetName val="TABLEAUX BUDGETS 99"/>
      <sheetName val="régimes"/>
      <sheetName val="RIA 1999"/>
      <sheetName val="avances"/>
      <sheetName val="cciformation"/>
      <sheetName val="evol sal bruts"/>
      <sheetName val="evol sal nets"/>
      <sheetName val="TDS"/>
    </sheetNames>
    <sheetDataSet>
      <sheetData sheetId="0">
        <row r="4">
          <cell r="K4">
            <v>4337556.3400000008</v>
          </cell>
        </row>
        <row r="6">
          <cell r="C6">
            <v>10331132.450000001</v>
          </cell>
          <cell r="F6">
            <v>2257352</v>
          </cell>
        </row>
        <row r="7">
          <cell r="C7">
            <v>7934217.8399999999</v>
          </cell>
          <cell r="F7">
            <v>1178231</v>
          </cell>
        </row>
        <row r="8">
          <cell r="C8">
            <v>10859517.979999999</v>
          </cell>
          <cell r="F8">
            <v>114025</v>
          </cell>
        </row>
        <row r="9">
          <cell r="C9">
            <v>336976</v>
          </cell>
          <cell r="F9">
            <v>26958</v>
          </cell>
          <cell r="K9">
            <v>1382979.99</v>
          </cell>
        </row>
        <row r="10">
          <cell r="A10">
            <v>61</v>
          </cell>
          <cell r="C10">
            <v>10492456.68</v>
          </cell>
          <cell r="F10">
            <v>839396</v>
          </cell>
          <cell r="K10">
            <v>651475.38</v>
          </cell>
        </row>
        <row r="11">
          <cell r="A11">
            <v>1</v>
          </cell>
          <cell r="C11">
            <v>17013.060000000001</v>
          </cell>
          <cell r="F11">
            <v>144</v>
          </cell>
        </row>
        <row r="12">
          <cell r="C12">
            <v>17013.060000000001</v>
          </cell>
          <cell r="F12">
            <v>1114</v>
          </cell>
        </row>
        <row r="13">
          <cell r="A13">
            <v>1</v>
          </cell>
          <cell r="C13">
            <v>76666.350000000006</v>
          </cell>
          <cell r="F13">
            <v>652</v>
          </cell>
        </row>
        <row r="14">
          <cell r="C14">
            <v>76666.350000000006</v>
          </cell>
          <cell r="F14">
            <v>5098</v>
          </cell>
        </row>
        <row r="15">
          <cell r="A15">
            <v>4</v>
          </cell>
          <cell r="C15">
            <v>281689.03999999998</v>
          </cell>
          <cell r="F15">
            <v>61549</v>
          </cell>
          <cell r="K15">
            <v>4337556.3400000008</v>
          </cell>
        </row>
        <row r="16">
          <cell r="C16">
            <v>281689.03999999998</v>
          </cell>
          <cell r="F16">
            <v>41831</v>
          </cell>
        </row>
        <row r="17">
          <cell r="K17">
            <v>3341038.97</v>
          </cell>
        </row>
        <row r="18">
          <cell r="K18">
            <v>38493.730000000003</v>
          </cell>
        </row>
        <row r="19">
          <cell r="K19">
            <v>8932532.8399999999</v>
          </cell>
        </row>
        <row r="21">
          <cell r="C21">
            <v>21244400.579999998</v>
          </cell>
          <cell r="F21">
            <v>4705635</v>
          </cell>
        </row>
        <row r="22">
          <cell r="C22">
            <v>19702925.989999998</v>
          </cell>
          <cell r="F22">
            <v>2925885</v>
          </cell>
        </row>
        <row r="23">
          <cell r="C23">
            <v>21747434.530000001</v>
          </cell>
          <cell r="F23">
            <v>228348</v>
          </cell>
          <cell r="K23">
            <v>6527096.4199999999</v>
          </cell>
        </row>
        <row r="24">
          <cell r="C24">
            <v>272970.98</v>
          </cell>
          <cell r="F24">
            <v>21838</v>
          </cell>
          <cell r="K24">
            <v>750881.9</v>
          </cell>
        </row>
        <row r="25">
          <cell r="A25">
            <v>204</v>
          </cell>
          <cell r="C25">
            <v>21517330.030000001</v>
          </cell>
          <cell r="F25">
            <v>1721386</v>
          </cell>
        </row>
        <row r="26">
          <cell r="A26">
            <v>8</v>
          </cell>
          <cell r="C26">
            <v>117559.54</v>
          </cell>
          <cell r="F26">
            <v>999</v>
          </cell>
        </row>
        <row r="27">
          <cell r="C27">
            <v>117559.54</v>
          </cell>
          <cell r="F27">
            <v>7700</v>
          </cell>
        </row>
        <row r="28">
          <cell r="A28">
            <v>3</v>
          </cell>
          <cell r="C28">
            <v>190162.91</v>
          </cell>
          <cell r="F28">
            <v>1616</v>
          </cell>
        </row>
        <row r="29">
          <cell r="C29">
            <v>190162.91</v>
          </cell>
          <cell r="F29">
            <v>12646</v>
          </cell>
        </row>
        <row r="30">
          <cell r="A30">
            <v>4</v>
          </cell>
          <cell r="C30">
            <v>312871.64</v>
          </cell>
          <cell r="F30">
            <v>69301</v>
          </cell>
        </row>
        <row r="31">
          <cell r="C31">
            <v>312871.64</v>
          </cell>
          <cell r="F31">
            <v>46461</v>
          </cell>
        </row>
        <row r="32">
          <cell r="F32">
            <v>9741815</v>
          </cell>
        </row>
        <row r="38">
          <cell r="C38">
            <v>397367.46</v>
          </cell>
          <cell r="F38">
            <v>86069</v>
          </cell>
        </row>
        <row r="39">
          <cell r="C39">
            <v>386292.11</v>
          </cell>
          <cell r="F39">
            <v>57364</v>
          </cell>
        </row>
        <row r="40">
          <cell r="C40">
            <v>452456.66</v>
          </cell>
          <cell r="F40">
            <v>4751</v>
          </cell>
        </row>
        <row r="41">
          <cell r="C41">
            <v>10063.299999999999</v>
          </cell>
          <cell r="F41">
            <v>805</v>
          </cell>
        </row>
        <row r="42">
          <cell r="A42">
            <v>4</v>
          </cell>
          <cell r="C42">
            <v>439393.94</v>
          </cell>
          <cell r="F42">
            <v>35151</v>
          </cell>
        </row>
        <row r="43">
          <cell r="A43">
            <v>1</v>
          </cell>
          <cell r="C43">
            <v>55089.2</v>
          </cell>
          <cell r="F43">
            <v>468</v>
          </cell>
        </row>
        <row r="44">
          <cell r="C44">
            <v>55089.2</v>
          </cell>
          <cell r="F44">
            <v>3663</v>
          </cell>
        </row>
        <row r="54">
          <cell r="D54">
            <v>4777888.95</v>
          </cell>
        </row>
        <row r="55">
          <cell r="D55">
            <v>749793.28000000003</v>
          </cell>
        </row>
        <row r="56">
          <cell r="D56">
            <v>3009714.51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e IJSS"/>
      <sheetName val="Feuil6"/>
      <sheetName val="Compta IJSS"/>
      <sheetName val="Feuil3 (2)"/>
    </sheetNames>
    <sheetDataSet>
      <sheetData sheetId="0">
        <row r="2">
          <cell r="AA2">
            <v>1398.37</v>
          </cell>
          <cell r="AE2">
            <v>3086</v>
          </cell>
        </row>
        <row r="3">
          <cell r="AA3">
            <v>1425.67</v>
          </cell>
          <cell r="AE3">
            <v>2478.6751999999997</v>
          </cell>
        </row>
        <row r="4">
          <cell r="AA4">
            <v>1430.2481</v>
          </cell>
          <cell r="AE4">
            <v>2463.2451999999998</v>
          </cell>
        </row>
      </sheetData>
      <sheetData sheetId="1"/>
      <sheetData sheetId="2"/>
      <sheetData sheetId="3">
        <row r="4">
          <cell r="A4" t="str">
            <v>Nom</v>
          </cell>
        </row>
        <row r="5">
          <cell r="A5" t="str">
            <v>Personne A</v>
          </cell>
          <cell r="F5" t="str">
            <v/>
          </cell>
        </row>
        <row r="6">
          <cell r="A6" t="str">
            <v>Personne A</v>
          </cell>
        </row>
        <row r="7">
          <cell r="A7" t="str">
            <v>Personne A</v>
          </cell>
        </row>
        <row r="8">
          <cell r="A8" t="str">
            <v>Personne B</v>
          </cell>
        </row>
        <row r="9">
          <cell r="A9" t="str">
            <v>Personne C</v>
          </cell>
        </row>
        <row r="10">
          <cell r="A10" t="str">
            <v>Personne C</v>
          </cell>
        </row>
        <row r="11">
          <cell r="A11" t="str">
            <v>Personne C</v>
          </cell>
        </row>
        <row r="12">
          <cell r="A12" t="str">
            <v>Personne C</v>
          </cell>
        </row>
        <row r="13">
          <cell r="A13" t="str">
            <v>Personne Y</v>
          </cell>
        </row>
        <row r="14">
          <cell r="A14" t="str">
            <v>Personne Y</v>
          </cell>
        </row>
        <row r="15">
          <cell r="A15" t="str">
            <v>Personne Z</v>
          </cell>
        </row>
        <row r="16">
          <cell r="A16" t="str">
            <v>Personne w</v>
          </cell>
        </row>
        <row r="17">
          <cell r="A17" t="str">
            <v>Personne w</v>
          </cell>
        </row>
        <row r="18">
          <cell r="A18" t="str">
            <v>Personne w</v>
          </cell>
        </row>
        <row r="19">
          <cell r="A19" t="str">
            <v>Personne w</v>
          </cell>
        </row>
        <row r="20">
          <cell r="A20" t="str">
            <v>Personne w</v>
          </cell>
        </row>
        <row r="21">
          <cell r="A21" t="str">
            <v>Personne w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ductions 2009"/>
      <sheetName val="COPIE ARRET DEDUCT CP 2008-2009"/>
      <sheetName val="déductions 2009 total"/>
      <sheetName val="DEDUCTION CP 2008"/>
      <sheetName val="DEDUCTION CP 2009-2010"/>
    </sheetNames>
    <sheetDataSet>
      <sheetData sheetId="0"/>
      <sheetData sheetId="1"/>
      <sheetData sheetId="2"/>
      <sheetData sheetId="3"/>
      <sheetData sheetId="4">
        <row r="2">
          <cell r="Q2">
            <v>39814</v>
          </cell>
        </row>
        <row r="3">
          <cell r="Q3">
            <v>39916</v>
          </cell>
        </row>
        <row r="4">
          <cell r="Q4">
            <v>39934</v>
          </cell>
        </row>
        <row r="5">
          <cell r="Q5">
            <v>39941</v>
          </cell>
        </row>
        <row r="6">
          <cell r="Q6">
            <v>39954</v>
          </cell>
        </row>
        <row r="7">
          <cell r="Q7">
            <v>39965</v>
          </cell>
        </row>
        <row r="8">
          <cell r="Q8">
            <v>40008</v>
          </cell>
        </row>
        <row r="9">
          <cell r="Q9">
            <v>40128</v>
          </cell>
        </row>
        <row r="10">
          <cell r="Q10">
            <v>40172</v>
          </cell>
        </row>
        <row r="11">
          <cell r="Q11">
            <v>40179</v>
          </cell>
        </row>
        <row r="12">
          <cell r="Q12">
            <v>40273</v>
          </cell>
        </row>
        <row r="13">
          <cell r="Q13">
            <v>40311</v>
          </cell>
        </row>
        <row r="14">
          <cell r="Q14">
            <v>40322</v>
          </cell>
        </row>
        <row r="15">
          <cell r="Q15">
            <v>40373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Essai filtre"/>
      <sheetName val="Feuil6"/>
      <sheetName val="Compta IJSS"/>
      <sheetName val="Tableau Nathalie"/>
      <sheetName val="IJSS4"/>
    </sheetNames>
    <sheetDataSet>
      <sheetData sheetId="0">
        <row r="2">
          <cell r="AA2">
            <v>2566</v>
          </cell>
          <cell r="AC2">
            <v>2575</v>
          </cell>
        </row>
      </sheetData>
      <sheetData sheetId="1"/>
      <sheetData sheetId="2"/>
      <sheetData sheetId="3"/>
      <sheetData sheetId="4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 soc"/>
      <sheetName val="TDS 2002"/>
      <sheetName val="cptes 4 "/>
      <sheetName val="RUBRIQUES"/>
      <sheetName val="provcp02"/>
      <sheetName val="SIT 2002"/>
      <sheetName val="EVOL CHARGE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 pts résultat"/>
      <sheetName val="HISTO AUGMENTATIONS"/>
      <sheetName val="ALLOC ANCTE"/>
      <sheetName val="LISTE ARRETS 1996"/>
      <sheetName val="LISTE ARRETS 1997"/>
      <sheetName val="LISTE ARRETS 1998"/>
      <sheetName val="Suppl. Fam"/>
      <sheetName val="EVOL POINT"/>
      <sheetName val="anciennetés"/>
      <sheetName val="visite médicale"/>
      <sheetName val="PROFESSEURS"/>
      <sheetName val="CEC"/>
      <sheetName val="REGUL SAL"/>
      <sheetName val="VACATAIRES"/>
      <sheetName val="assur MCCI"/>
      <sheetName val="ANCIENS Nos"/>
      <sheetName val="TABLEAUX MINISTERE"/>
      <sheetName val="BOUVARD JC"/>
      <sheetName val="CATEGORIES"/>
      <sheetName val="contrats aidés"/>
      <sheetName val="VERIF"/>
      <sheetName val="REGUL VACAT sur PLAF"/>
      <sheetName val="S. FAM-T. REST"/>
      <sheetName val="CONTRATS VACAT."/>
      <sheetName val="IRSA 99"/>
      <sheetName val="EXEMPLE BULL SAL"/>
      <sheetName val="ch soc"/>
      <sheetName val="TAXE SALAIRE 96"/>
      <sheetName val="CALCUL TAXE SAL 96"/>
      <sheetName val="cotisations 96"/>
      <sheetName val="TABLEAUX BUDGETS"/>
      <sheetName val="COC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8"/>
  <sheetViews>
    <sheetView topLeftCell="A103" workbookViewId="0">
      <selection activeCell="D1" sqref="D1"/>
    </sheetView>
  </sheetViews>
  <sheetFormatPr baseColWidth="10" defaultRowHeight="15" x14ac:dyDescent="0.25"/>
  <cols>
    <col min="1" max="1" width="20.5703125" style="38" customWidth="1"/>
    <col min="2" max="2" width="11.42578125" style="5"/>
    <col min="3" max="3" width="19" style="34" customWidth="1"/>
    <col min="4" max="4" width="11.42578125" style="34"/>
    <col min="5" max="5" width="15.85546875" style="38" bestFit="1" customWidth="1"/>
  </cols>
  <sheetData>
    <row r="1" spans="1:5" ht="30" x14ac:dyDescent="0.25">
      <c r="A1" s="35" t="s">
        <v>133</v>
      </c>
      <c r="B1" s="1" t="s">
        <v>0</v>
      </c>
      <c r="C1" s="1" t="s">
        <v>150</v>
      </c>
      <c r="D1" s="1" t="s">
        <v>151</v>
      </c>
      <c r="E1" s="35" t="s">
        <v>132</v>
      </c>
    </row>
    <row r="2" spans="1:5" x14ac:dyDescent="0.25">
      <c r="A2" s="36">
        <v>78.7</v>
      </c>
      <c r="B2" s="2" t="s">
        <v>112</v>
      </c>
      <c r="C2" s="32">
        <v>41276</v>
      </c>
      <c r="D2" s="2">
        <v>78.7</v>
      </c>
      <c r="E2" s="36" t="s">
        <v>58</v>
      </c>
    </row>
    <row r="3" spans="1:5" x14ac:dyDescent="0.25">
      <c r="A3" s="36">
        <v>444.08</v>
      </c>
      <c r="B3" s="2" t="s">
        <v>114</v>
      </c>
      <c r="C3" s="32">
        <v>41283</v>
      </c>
      <c r="D3" s="2">
        <v>444.08</v>
      </c>
      <c r="E3" s="36" t="s">
        <v>60</v>
      </c>
    </row>
    <row r="4" spans="1:5" x14ac:dyDescent="0.25">
      <c r="A4" s="37">
        <v>928.34</v>
      </c>
      <c r="B4" s="2" t="s">
        <v>91</v>
      </c>
      <c r="C4" s="32">
        <v>41284</v>
      </c>
      <c r="D4" s="2">
        <v>428.49</v>
      </c>
      <c r="E4" s="37" t="s">
        <v>19</v>
      </c>
    </row>
    <row r="5" spans="1:5" x14ac:dyDescent="0.25">
      <c r="A5" s="37">
        <v>928.34</v>
      </c>
      <c r="B5" s="2" t="s">
        <v>114</v>
      </c>
      <c r="C5" s="32">
        <v>41284</v>
      </c>
      <c r="D5" s="2">
        <v>63.44</v>
      </c>
      <c r="E5" s="37" t="s">
        <v>19</v>
      </c>
    </row>
    <row r="6" spans="1:5" x14ac:dyDescent="0.25">
      <c r="A6" s="37">
        <v>928.34</v>
      </c>
      <c r="B6" s="2" t="s">
        <v>148</v>
      </c>
      <c r="C6" s="32">
        <v>41284</v>
      </c>
      <c r="D6" s="2">
        <v>436.41</v>
      </c>
      <c r="E6" s="37" t="s">
        <v>19</v>
      </c>
    </row>
    <row r="7" spans="1:5" x14ac:dyDescent="0.25">
      <c r="A7" s="36">
        <v>279.18</v>
      </c>
      <c r="B7" s="2" t="s">
        <v>108</v>
      </c>
      <c r="C7" s="32">
        <v>41289</v>
      </c>
      <c r="D7" s="2">
        <v>279.18</v>
      </c>
      <c r="E7" s="36" t="s">
        <v>48</v>
      </c>
    </row>
    <row r="8" spans="1:5" x14ac:dyDescent="0.25">
      <c r="A8" s="36">
        <v>238.05</v>
      </c>
      <c r="B8" s="2" t="s">
        <v>91</v>
      </c>
      <c r="C8" s="32">
        <v>41290</v>
      </c>
      <c r="D8" s="2">
        <v>238.05</v>
      </c>
      <c r="E8" s="36" t="s">
        <v>20</v>
      </c>
    </row>
    <row r="9" spans="1:5" x14ac:dyDescent="0.25">
      <c r="A9" s="36">
        <v>888.16</v>
      </c>
      <c r="B9" s="2" t="s">
        <v>114</v>
      </c>
      <c r="C9" s="32">
        <v>41297</v>
      </c>
      <c r="D9" s="2">
        <v>888.16</v>
      </c>
      <c r="E9" s="36" t="s">
        <v>61</v>
      </c>
    </row>
    <row r="10" spans="1:5" x14ac:dyDescent="0.25">
      <c r="A10" s="36">
        <v>666.54</v>
      </c>
      <c r="B10" s="2" t="s">
        <v>91</v>
      </c>
      <c r="C10" s="32">
        <v>41303</v>
      </c>
      <c r="D10" s="2">
        <v>666.54</v>
      </c>
      <c r="E10" s="36" t="s">
        <v>21</v>
      </c>
    </row>
    <row r="11" spans="1:5" x14ac:dyDescent="0.25">
      <c r="A11" s="37">
        <v>770.66</v>
      </c>
      <c r="B11" s="2" t="s">
        <v>90</v>
      </c>
      <c r="C11" s="32">
        <v>41304</v>
      </c>
      <c r="D11" s="2">
        <v>236.1</v>
      </c>
      <c r="E11" s="37" t="s">
        <v>5</v>
      </c>
    </row>
    <row r="12" spans="1:5" x14ac:dyDescent="0.25">
      <c r="A12" s="37">
        <v>770.66</v>
      </c>
      <c r="B12" s="2" t="s">
        <v>121</v>
      </c>
      <c r="C12" s="32">
        <v>41304</v>
      </c>
      <c r="D12" s="2">
        <v>534.55999999999995</v>
      </c>
      <c r="E12" s="37" t="s">
        <v>5</v>
      </c>
    </row>
    <row r="13" spans="1:5" x14ac:dyDescent="0.25">
      <c r="A13" s="36">
        <v>236.1</v>
      </c>
      <c r="B13" s="2" t="s">
        <v>90</v>
      </c>
      <c r="C13" s="32">
        <v>41310</v>
      </c>
      <c r="D13" s="2">
        <v>236.1</v>
      </c>
      <c r="E13" s="36" t="s">
        <v>6</v>
      </c>
    </row>
    <row r="14" spans="1:5" x14ac:dyDescent="0.25">
      <c r="A14" s="36">
        <v>888.16</v>
      </c>
      <c r="B14" s="2" t="s">
        <v>114</v>
      </c>
      <c r="C14" s="32">
        <v>41311</v>
      </c>
      <c r="D14" s="2">
        <v>888.16</v>
      </c>
      <c r="E14" s="36" t="s">
        <v>62</v>
      </c>
    </row>
    <row r="15" spans="1:5" x14ac:dyDescent="0.25">
      <c r="A15" s="36">
        <v>78.7</v>
      </c>
      <c r="B15" s="2" t="s">
        <v>90</v>
      </c>
      <c r="C15" s="32">
        <v>41313</v>
      </c>
      <c r="D15" s="2">
        <v>78.7</v>
      </c>
      <c r="E15" s="36" t="s">
        <v>7</v>
      </c>
    </row>
    <row r="16" spans="1:5" x14ac:dyDescent="0.25">
      <c r="A16" s="36">
        <v>39.35</v>
      </c>
      <c r="B16" s="2" t="s">
        <v>122</v>
      </c>
      <c r="C16" s="32">
        <v>41316</v>
      </c>
      <c r="D16" s="2">
        <v>39.35</v>
      </c>
      <c r="E16" s="36" t="s">
        <v>75</v>
      </c>
    </row>
    <row r="17" spans="1:5" x14ac:dyDescent="0.25">
      <c r="A17" s="37">
        <v>921.5</v>
      </c>
      <c r="B17" s="2" t="s">
        <v>91</v>
      </c>
      <c r="C17" s="32">
        <v>41317</v>
      </c>
      <c r="D17" s="2">
        <v>666.54</v>
      </c>
      <c r="E17" s="37" t="s">
        <v>22</v>
      </c>
    </row>
    <row r="18" spans="1:5" x14ac:dyDescent="0.25">
      <c r="A18" s="37">
        <v>921.5</v>
      </c>
      <c r="B18" s="2" t="s">
        <v>147</v>
      </c>
      <c r="C18" s="32">
        <v>41317</v>
      </c>
      <c r="D18" s="2">
        <v>254.96</v>
      </c>
      <c r="E18" s="37" t="s">
        <v>22</v>
      </c>
    </row>
    <row r="19" spans="1:5" x14ac:dyDescent="0.25">
      <c r="A19" s="36">
        <v>298.16000000000003</v>
      </c>
      <c r="B19" s="2" t="s">
        <v>124</v>
      </c>
      <c r="C19" s="32">
        <v>41317</v>
      </c>
      <c r="D19" s="2">
        <v>298.16000000000003</v>
      </c>
      <c r="E19" s="36" t="s">
        <v>78</v>
      </c>
    </row>
    <row r="20" spans="1:5" x14ac:dyDescent="0.25">
      <c r="A20" s="36">
        <v>78.7</v>
      </c>
      <c r="B20" s="2" t="s">
        <v>123</v>
      </c>
      <c r="C20" s="32">
        <v>41317</v>
      </c>
      <c r="D20" s="2">
        <v>78.7</v>
      </c>
      <c r="E20" s="36" t="s">
        <v>77</v>
      </c>
    </row>
    <row r="21" spans="1:5" x14ac:dyDescent="0.25">
      <c r="A21" s="36">
        <v>37.270000000000003</v>
      </c>
      <c r="B21" s="2" t="s">
        <v>124</v>
      </c>
      <c r="C21" s="32">
        <v>41318</v>
      </c>
      <c r="D21" s="2">
        <v>37.270000000000003</v>
      </c>
      <c r="E21" s="36" t="s">
        <v>79</v>
      </c>
    </row>
    <row r="22" spans="1:5" x14ac:dyDescent="0.25">
      <c r="A22" s="36">
        <v>39.4</v>
      </c>
      <c r="B22" s="2" t="s">
        <v>128</v>
      </c>
      <c r="C22" s="32">
        <v>41320</v>
      </c>
      <c r="D22" s="2">
        <v>39.4</v>
      </c>
      <c r="E22" s="36" t="s">
        <v>82</v>
      </c>
    </row>
    <row r="23" spans="1:5" x14ac:dyDescent="0.25">
      <c r="A23" s="37">
        <v>461.19000000000005</v>
      </c>
      <c r="B23" s="2" t="s">
        <v>89</v>
      </c>
      <c r="C23" s="32">
        <v>41323</v>
      </c>
      <c r="D23" s="2">
        <v>27.99</v>
      </c>
      <c r="E23" s="37" t="s">
        <v>4</v>
      </c>
    </row>
    <row r="24" spans="1:5" x14ac:dyDescent="0.25">
      <c r="A24" s="37">
        <v>461.19000000000005</v>
      </c>
      <c r="B24" s="2" t="s">
        <v>93</v>
      </c>
      <c r="C24" s="32">
        <v>41323</v>
      </c>
      <c r="D24" s="2">
        <v>0</v>
      </c>
      <c r="E24" s="37" t="s">
        <v>4</v>
      </c>
    </row>
    <row r="25" spans="1:5" x14ac:dyDescent="0.25">
      <c r="A25" s="37">
        <v>461.19000000000005</v>
      </c>
      <c r="B25" s="2" t="s">
        <v>97</v>
      </c>
      <c r="C25" s="32">
        <v>41323</v>
      </c>
      <c r="D25" s="2">
        <v>275.8</v>
      </c>
      <c r="E25" s="37" t="s">
        <v>4</v>
      </c>
    </row>
    <row r="26" spans="1:5" x14ac:dyDescent="0.25">
      <c r="A26" s="37">
        <v>461.19000000000005</v>
      </c>
      <c r="B26" s="2" t="s">
        <v>129</v>
      </c>
      <c r="C26" s="32">
        <v>41323</v>
      </c>
      <c r="D26" s="2">
        <v>157.4</v>
      </c>
      <c r="E26" s="37" t="s">
        <v>4</v>
      </c>
    </row>
    <row r="27" spans="1:5" x14ac:dyDescent="0.25">
      <c r="A27" s="36">
        <v>78.8</v>
      </c>
      <c r="B27" s="2" t="s">
        <v>97</v>
      </c>
      <c r="C27" s="32">
        <v>41324</v>
      </c>
      <c r="D27" s="2">
        <v>78.8</v>
      </c>
      <c r="E27" s="36" t="s">
        <v>30</v>
      </c>
    </row>
    <row r="28" spans="1:5" x14ac:dyDescent="0.25">
      <c r="A28" s="36">
        <v>888.16</v>
      </c>
      <c r="B28" s="2" t="s">
        <v>114</v>
      </c>
      <c r="C28" s="32">
        <v>41325</v>
      </c>
      <c r="D28" s="2">
        <v>888.16</v>
      </c>
      <c r="E28" s="36" t="s">
        <v>63</v>
      </c>
    </row>
    <row r="29" spans="1:5" x14ac:dyDescent="0.25">
      <c r="A29" s="37">
        <v>149.59</v>
      </c>
      <c r="B29" s="2" t="s">
        <v>88</v>
      </c>
      <c r="C29" s="32">
        <v>41325</v>
      </c>
      <c r="D29" s="2">
        <v>110.19</v>
      </c>
      <c r="E29" s="37" t="s">
        <v>3</v>
      </c>
    </row>
    <row r="30" spans="1:5" x14ac:dyDescent="0.25">
      <c r="A30" s="37">
        <v>149.59</v>
      </c>
      <c r="B30" s="2" t="s">
        <v>120</v>
      </c>
      <c r="C30" s="32">
        <v>41325</v>
      </c>
      <c r="D30" s="2">
        <v>39.4</v>
      </c>
      <c r="E30" s="37" t="s">
        <v>3</v>
      </c>
    </row>
    <row r="31" spans="1:5" x14ac:dyDescent="0.25">
      <c r="A31" s="36">
        <v>550.9</v>
      </c>
      <c r="B31" s="2" t="s">
        <v>90</v>
      </c>
      <c r="C31" s="32">
        <v>41326</v>
      </c>
      <c r="D31" s="2">
        <v>550.9</v>
      </c>
      <c r="E31" s="36" t="s">
        <v>8</v>
      </c>
    </row>
    <row r="32" spans="1:5" x14ac:dyDescent="0.25">
      <c r="A32" s="36">
        <v>197</v>
      </c>
      <c r="B32" s="2" t="s">
        <v>97</v>
      </c>
      <c r="C32" s="32">
        <v>41327</v>
      </c>
      <c r="D32" s="2">
        <v>197</v>
      </c>
      <c r="E32" s="36" t="s">
        <v>31</v>
      </c>
    </row>
    <row r="33" spans="1:5" x14ac:dyDescent="0.25">
      <c r="A33" s="36">
        <v>666.54</v>
      </c>
      <c r="B33" s="2" t="s">
        <v>91</v>
      </c>
      <c r="C33" s="32">
        <v>41331</v>
      </c>
      <c r="D33" s="2">
        <v>666.54</v>
      </c>
      <c r="E33" s="36" t="s">
        <v>23</v>
      </c>
    </row>
    <row r="34" spans="1:5" x14ac:dyDescent="0.25">
      <c r="A34" s="36">
        <v>33.409999999999997</v>
      </c>
      <c r="B34" s="2" t="s">
        <v>121</v>
      </c>
      <c r="C34" s="32">
        <v>41331</v>
      </c>
      <c r="D34" s="2">
        <v>33.409999999999997</v>
      </c>
      <c r="E34" s="36" t="s">
        <v>74</v>
      </c>
    </row>
    <row r="35" spans="1:5" x14ac:dyDescent="0.25">
      <c r="A35" s="36">
        <v>709.2</v>
      </c>
      <c r="B35" s="2" t="s">
        <v>125</v>
      </c>
      <c r="C35" s="32">
        <v>41333</v>
      </c>
      <c r="D35" s="2">
        <v>709.2</v>
      </c>
      <c r="E35" s="36" t="s">
        <v>80</v>
      </c>
    </row>
    <row r="36" spans="1:5" x14ac:dyDescent="0.25">
      <c r="A36" s="37">
        <v>517.16</v>
      </c>
      <c r="B36" s="2" t="s">
        <v>87</v>
      </c>
      <c r="C36" s="32">
        <v>41337</v>
      </c>
      <c r="D36" s="2">
        <v>218.82</v>
      </c>
      <c r="E36" s="37" t="s">
        <v>1</v>
      </c>
    </row>
    <row r="37" spans="1:5" x14ac:dyDescent="0.25">
      <c r="A37" s="36">
        <v>73.72</v>
      </c>
      <c r="B37" s="2" t="s">
        <v>103</v>
      </c>
      <c r="C37" s="33">
        <v>41337</v>
      </c>
      <c r="D37" s="3">
        <v>73.72</v>
      </c>
      <c r="E37" s="36" t="s">
        <v>39</v>
      </c>
    </row>
    <row r="38" spans="1:5" x14ac:dyDescent="0.25">
      <c r="A38" s="36">
        <v>0</v>
      </c>
      <c r="B38" s="2" t="s">
        <v>109</v>
      </c>
      <c r="C38" s="32">
        <v>41337</v>
      </c>
      <c r="D38" s="2">
        <v>0</v>
      </c>
      <c r="E38" s="36" t="s">
        <v>56</v>
      </c>
    </row>
    <row r="39" spans="1:5" x14ac:dyDescent="0.25">
      <c r="A39" s="37">
        <v>517.16</v>
      </c>
      <c r="B39" s="2" t="s">
        <v>106</v>
      </c>
      <c r="C39" s="32">
        <v>41337</v>
      </c>
      <c r="D39" s="2">
        <v>78.8</v>
      </c>
      <c r="E39" s="37" t="s">
        <v>1</v>
      </c>
    </row>
    <row r="40" spans="1:5" x14ac:dyDescent="0.25">
      <c r="A40" s="37">
        <v>517.16</v>
      </c>
      <c r="B40" s="2" t="s">
        <v>121</v>
      </c>
      <c r="C40" s="32">
        <v>41337</v>
      </c>
      <c r="D40" s="2">
        <v>219.54</v>
      </c>
      <c r="E40" s="37" t="s">
        <v>1</v>
      </c>
    </row>
    <row r="41" spans="1:5" x14ac:dyDescent="0.25">
      <c r="A41" s="37">
        <v>37.669999999999995</v>
      </c>
      <c r="B41" s="2" t="s">
        <v>87</v>
      </c>
      <c r="C41" s="32">
        <v>41338</v>
      </c>
      <c r="D41" s="2">
        <v>72.94</v>
      </c>
      <c r="E41" s="37" t="s">
        <v>2</v>
      </c>
    </row>
    <row r="42" spans="1:5" x14ac:dyDescent="0.25">
      <c r="A42" s="37">
        <v>35.669999999999995</v>
      </c>
      <c r="B42" s="2" t="s">
        <v>124</v>
      </c>
      <c r="C42" s="32">
        <v>41338</v>
      </c>
      <c r="D42" s="2">
        <v>-37.270000000000003</v>
      </c>
      <c r="E42" s="37" t="s">
        <v>2</v>
      </c>
    </row>
    <row r="43" spans="1:5" x14ac:dyDescent="0.25">
      <c r="A43" s="36">
        <v>39.4</v>
      </c>
      <c r="B43" s="2" t="s">
        <v>110</v>
      </c>
      <c r="C43" s="32">
        <v>41338</v>
      </c>
      <c r="D43" s="2">
        <v>39.4</v>
      </c>
      <c r="E43" s="36" t="s">
        <v>55</v>
      </c>
    </row>
    <row r="44" spans="1:5" x14ac:dyDescent="0.25">
      <c r="A44" s="36">
        <v>888.16</v>
      </c>
      <c r="B44" s="2" t="s">
        <v>114</v>
      </c>
      <c r="C44" s="32">
        <v>41339</v>
      </c>
      <c r="D44" s="2">
        <v>888.16</v>
      </c>
      <c r="E44" s="36" t="s">
        <v>64</v>
      </c>
    </row>
    <row r="45" spans="1:5" x14ac:dyDescent="0.25">
      <c r="A45" s="37">
        <v>551</v>
      </c>
      <c r="B45" s="2" t="s">
        <v>90</v>
      </c>
      <c r="C45" s="32">
        <v>41340</v>
      </c>
      <c r="D45" s="2">
        <v>472.2</v>
      </c>
      <c r="E45" s="37" t="s">
        <v>9</v>
      </c>
    </row>
    <row r="46" spans="1:5" x14ac:dyDescent="0.25">
      <c r="A46" s="37">
        <v>551</v>
      </c>
      <c r="B46" s="2" t="s">
        <v>97</v>
      </c>
      <c r="C46" s="32">
        <v>41340</v>
      </c>
      <c r="D46" s="2">
        <v>78.8</v>
      </c>
      <c r="E46" s="37" t="s">
        <v>9</v>
      </c>
    </row>
    <row r="47" spans="1:5" x14ac:dyDescent="0.25">
      <c r="A47" s="36">
        <v>157.4</v>
      </c>
      <c r="B47" s="2" t="s">
        <v>90</v>
      </c>
      <c r="C47" s="32">
        <v>41345</v>
      </c>
      <c r="D47" s="2">
        <v>157.4</v>
      </c>
      <c r="E47" s="36" t="s">
        <v>10</v>
      </c>
    </row>
    <row r="48" spans="1:5" x14ac:dyDescent="0.25">
      <c r="A48" s="36">
        <v>666.54</v>
      </c>
      <c r="B48" s="2" t="s">
        <v>91</v>
      </c>
      <c r="C48" s="32">
        <v>41345</v>
      </c>
      <c r="D48" s="2">
        <v>666.54</v>
      </c>
      <c r="E48" s="36" t="s">
        <v>24</v>
      </c>
    </row>
    <row r="49" spans="1:5" x14ac:dyDescent="0.25">
      <c r="A49" s="36">
        <v>78.8</v>
      </c>
      <c r="B49" s="2" t="s">
        <v>125</v>
      </c>
      <c r="C49" s="32">
        <v>41346</v>
      </c>
      <c r="D49" s="2">
        <v>78.8</v>
      </c>
      <c r="E49" s="36" t="s">
        <v>81</v>
      </c>
    </row>
    <row r="50" spans="1:5" x14ac:dyDescent="0.25">
      <c r="A50" s="36">
        <v>201</v>
      </c>
      <c r="B50" s="2" t="s">
        <v>94</v>
      </c>
      <c r="C50" s="32">
        <v>41347</v>
      </c>
      <c r="D50" s="2">
        <v>201</v>
      </c>
      <c r="E50" s="36" t="s">
        <v>27</v>
      </c>
    </row>
    <row r="51" spans="1:5" x14ac:dyDescent="0.25">
      <c r="A51" s="37">
        <v>78.8</v>
      </c>
      <c r="B51" s="2" t="s">
        <v>99</v>
      </c>
      <c r="C51" s="32">
        <v>41348</v>
      </c>
      <c r="D51" s="2">
        <v>39.4</v>
      </c>
      <c r="E51" s="37" t="s">
        <v>34</v>
      </c>
    </row>
    <row r="52" spans="1:5" x14ac:dyDescent="0.25">
      <c r="A52" s="37">
        <v>78.8</v>
      </c>
      <c r="B52" s="2" t="s">
        <v>127</v>
      </c>
      <c r="C52" s="32">
        <v>41348</v>
      </c>
      <c r="D52" s="2">
        <v>39.4</v>
      </c>
      <c r="E52" s="37" t="s">
        <v>34</v>
      </c>
    </row>
    <row r="53" spans="1:5" x14ac:dyDescent="0.25">
      <c r="A53" s="36">
        <v>96.6</v>
      </c>
      <c r="B53" s="2" t="s">
        <v>111</v>
      </c>
      <c r="C53" s="32">
        <v>41348</v>
      </c>
      <c r="D53" s="2">
        <v>96.6</v>
      </c>
      <c r="E53" s="36" t="s">
        <v>57</v>
      </c>
    </row>
    <row r="54" spans="1:5" x14ac:dyDescent="0.25">
      <c r="A54" s="37">
        <v>383.84</v>
      </c>
      <c r="B54" s="2" t="s">
        <v>92</v>
      </c>
      <c r="C54" s="32">
        <v>41352</v>
      </c>
      <c r="D54" s="2">
        <v>78.88</v>
      </c>
      <c r="E54" s="37" t="s">
        <v>26</v>
      </c>
    </row>
    <row r="55" spans="1:5" x14ac:dyDescent="0.25">
      <c r="A55" s="37">
        <v>383.84</v>
      </c>
      <c r="B55" s="2" t="s">
        <v>102</v>
      </c>
      <c r="C55" s="32">
        <v>41352</v>
      </c>
      <c r="D55" s="2">
        <v>107.76</v>
      </c>
      <c r="E55" s="37" t="s">
        <v>26</v>
      </c>
    </row>
    <row r="56" spans="1:5" x14ac:dyDescent="0.25">
      <c r="A56" s="37">
        <v>383.84</v>
      </c>
      <c r="B56" s="2" t="s">
        <v>126</v>
      </c>
      <c r="C56" s="32">
        <v>41352</v>
      </c>
      <c r="D56" s="2">
        <v>197.2</v>
      </c>
      <c r="E56" s="37" t="s">
        <v>26</v>
      </c>
    </row>
    <row r="57" spans="1:5" x14ac:dyDescent="0.25">
      <c r="A57" s="36">
        <v>888.16</v>
      </c>
      <c r="B57" s="2" t="s">
        <v>114</v>
      </c>
      <c r="C57" s="32">
        <v>41353</v>
      </c>
      <c r="D57" s="2">
        <v>888.16</v>
      </c>
      <c r="E57" s="36" t="s">
        <v>65</v>
      </c>
    </row>
    <row r="58" spans="1:5" x14ac:dyDescent="0.25">
      <c r="A58" s="36">
        <v>550.9</v>
      </c>
      <c r="B58" s="2" t="s">
        <v>90</v>
      </c>
      <c r="C58" s="32">
        <v>41358</v>
      </c>
      <c r="D58" s="2">
        <v>550.9</v>
      </c>
      <c r="E58" s="36" t="s">
        <v>11</v>
      </c>
    </row>
    <row r="59" spans="1:5" x14ac:dyDescent="0.25">
      <c r="A59" s="36">
        <v>158.80000000000001</v>
      </c>
      <c r="B59" s="2" t="s">
        <v>105</v>
      </c>
      <c r="C59" s="32">
        <v>41359</v>
      </c>
      <c r="D59" s="2">
        <v>158.80000000000001</v>
      </c>
      <c r="E59" s="36" t="s">
        <v>42</v>
      </c>
    </row>
    <row r="60" spans="1:5" x14ac:dyDescent="0.25">
      <c r="A60" s="36">
        <v>476.1</v>
      </c>
      <c r="B60" s="2" t="s">
        <v>91</v>
      </c>
      <c r="C60" s="32">
        <v>41359</v>
      </c>
      <c r="D60" s="2">
        <v>476.1</v>
      </c>
      <c r="E60" s="36" t="s">
        <v>25</v>
      </c>
    </row>
    <row r="61" spans="1:5" x14ac:dyDescent="0.25">
      <c r="A61" s="36">
        <v>275.45</v>
      </c>
      <c r="B61" s="2" t="s">
        <v>115</v>
      </c>
      <c r="C61" s="32">
        <v>41359</v>
      </c>
      <c r="D61" s="2">
        <v>275.45</v>
      </c>
      <c r="E61" s="36" t="s">
        <v>68</v>
      </c>
    </row>
    <row r="62" spans="1:5" x14ac:dyDescent="0.25">
      <c r="A62" s="36">
        <v>78.88</v>
      </c>
      <c r="B62" s="2" t="s">
        <v>96</v>
      </c>
      <c r="C62" s="32">
        <v>41359</v>
      </c>
      <c r="D62" s="2">
        <v>78.88</v>
      </c>
      <c r="E62" s="36" t="s">
        <v>29</v>
      </c>
    </row>
    <row r="63" spans="1:5" x14ac:dyDescent="0.25">
      <c r="A63" s="36">
        <v>315.52</v>
      </c>
      <c r="B63" s="2" t="s">
        <v>100</v>
      </c>
      <c r="C63" s="32">
        <v>41360</v>
      </c>
      <c r="D63" s="2">
        <v>315.52</v>
      </c>
      <c r="E63" s="36" t="s">
        <v>35</v>
      </c>
    </row>
    <row r="64" spans="1:5" x14ac:dyDescent="0.25">
      <c r="A64" s="36">
        <v>888.16</v>
      </c>
      <c r="B64" s="2" t="s">
        <v>114</v>
      </c>
      <c r="C64" s="32">
        <v>41367</v>
      </c>
      <c r="D64" s="2">
        <v>888.16</v>
      </c>
      <c r="E64" s="36" t="s">
        <v>66</v>
      </c>
    </row>
    <row r="65" spans="1:5" x14ac:dyDescent="0.25">
      <c r="A65" s="36">
        <v>157.76</v>
      </c>
      <c r="B65" s="3" t="s">
        <v>101</v>
      </c>
      <c r="C65" s="33">
        <v>41369</v>
      </c>
      <c r="D65" s="3">
        <v>157.76</v>
      </c>
      <c r="E65" s="36" t="s">
        <v>36</v>
      </c>
    </row>
    <row r="66" spans="1:5" x14ac:dyDescent="0.25">
      <c r="A66" s="37">
        <v>590.33999999999992</v>
      </c>
      <c r="B66" s="2" t="s">
        <v>90</v>
      </c>
      <c r="C66" s="32">
        <v>41372</v>
      </c>
      <c r="D66" s="2">
        <v>550.9</v>
      </c>
      <c r="E66" s="37" t="s">
        <v>12</v>
      </c>
    </row>
    <row r="67" spans="1:5" x14ac:dyDescent="0.25">
      <c r="A67" s="37">
        <v>590.33999999999992</v>
      </c>
      <c r="B67" s="3" t="s">
        <v>101</v>
      </c>
      <c r="C67" s="33">
        <v>41372</v>
      </c>
      <c r="D67" s="3">
        <v>39.44</v>
      </c>
      <c r="E67" s="37" t="s">
        <v>12</v>
      </c>
    </row>
    <row r="68" spans="1:5" x14ac:dyDescent="0.25">
      <c r="A68" s="36">
        <v>76.5</v>
      </c>
      <c r="B68" s="2" t="s">
        <v>107</v>
      </c>
      <c r="C68" s="32">
        <v>41376</v>
      </c>
      <c r="D68" s="2">
        <v>76.5</v>
      </c>
      <c r="E68" s="36" t="s">
        <v>47</v>
      </c>
    </row>
    <row r="69" spans="1:5" x14ac:dyDescent="0.25">
      <c r="A69" s="36">
        <v>317.2</v>
      </c>
      <c r="B69" s="2" t="s">
        <v>114</v>
      </c>
      <c r="C69" s="32">
        <v>41381</v>
      </c>
      <c r="D69" s="2">
        <v>317.2</v>
      </c>
      <c r="E69" s="36" t="s">
        <v>67</v>
      </c>
    </row>
    <row r="70" spans="1:5" x14ac:dyDescent="0.25">
      <c r="A70" s="36">
        <v>354.14</v>
      </c>
      <c r="B70" s="2" t="s">
        <v>90</v>
      </c>
      <c r="C70" s="32">
        <v>41386</v>
      </c>
      <c r="D70" s="2">
        <v>354.14</v>
      </c>
      <c r="E70" s="36" t="s">
        <v>13</v>
      </c>
    </row>
    <row r="71" spans="1:5" x14ac:dyDescent="0.25">
      <c r="A71" s="37">
        <v>275.70999999999998</v>
      </c>
      <c r="B71" s="2" t="s">
        <v>90</v>
      </c>
      <c r="C71" s="32">
        <v>41387</v>
      </c>
      <c r="D71" s="2">
        <v>196.75</v>
      </c>
      <c r="E71" s="37" t="s">
        <v>14</v>
      </c>
    </row>
    <row r="72" spans="1:5" x14ac:dyDescent="0.25">
      <c r="A72" s="37">
        <v>275.70999999999998</v>
      </c>
      <c r="B72" s="2" t="s">
        <v>119</v>
      </c>
      <c r="C72" s="32">
        <v>41387</v>
      </c>
      <c r="D72" s="2">
        <v>78.959999999999994</v>
      </c>
      <c r="E72" s="37" t="s">
        <v>14</v>
      </c>
    </row>
    <row r="73" spans="1:5" x14ac:dyDescent="0.25">
      <c r="A73" s="36">
        <v>394.8</v>
      </c>
      <c r="B73" s="2" t="s">
        <v>116</v>
      </c>
      <c r="C73" s="32">
        <v>41387</v>
      </c>
      <c r="D73" s="2">
        <v>394.8</v>
      </c>
      <c r="E73" s="36" t="s">
        <v>69</v>
      </c>
    </row>
    <row r="74" spans="1:5" x14ac:dyDescent="0.25">
      <c r="A74" s="36">
        <v>118.44</v>
      </c>
      <c r="B74" s="2" t="s">
        <v>117</v>
      </c>
      <c r="C74" s="32">
        <v>41388</v>
      </c>
      <c r="D74" s="2">
        <v>118.44</v>
      </c>
      <c r="E74" s="36" t="s">
        <v>70</v>
      </c>
    </row>
    <row r="75" spans="1:5" x14ac:dyDescent="0.25">
      <c r="A75" s="36">
        <v>1497.2</v>
      </c>
      <c r="B75" s="2" t="s">
        <v>122</v>
      </c>
      <c r="C75" s="32">
        <v>41394</v>
      </c>
      <c r="D75" s="2">
        <v>1497.2</v>
      </c>
      <c r="E75" s="36" t="s">
        <v>76</v>
      </c>
    </row>
    <row r="76" spans="1:5" x14ac:dyDescent="0.25">
      <c r="A76" s="36">
        <v>819</v>
      </c>
      <c r="B76" s="2" t="s">
        <v>108</v>
      </c>
      <c r="C76" s="32">
        <v>41397</v>
      </c>
      <c r="D76" s="2">
        <v>819</v>
      </c>
      <c r="E76" s="36" t="s">
        <v>49</v>
      </c>
    </row>
    <row r="77" spans="1:5" x14ac:dyDescent="0.25">
      <c r="A77" s="36">
        <v>354.15</v>
      </c>
      <c r="B77" s="2" t="s">
        <v>90</v>
      </c>
      <c r="C77" s="32">
        <v>41400</v>
      </c>
      <c r="D77" s="2">
        <v>354.15</v>
      </c>
      <c r="E77" s="36" t="s">
        <v>15</v>
      </c>
    </row>
    <row r="78" spans="1:5" x14ac:dyDescent="0.25">
      <c r="A78" s="37">
        <v>413.57</v>
      </c>
      <c r="B78" s="2" t="s">
        <v>108</v>
      </c>
      <c r="C78" s="32">
        <v>41400</v>
      </c>
      <c r="D78" s="2">
        <v>63</v>
      </c>
      <c r="E78" s="37" t="s">
        <v>50</v>
      </c>
    </row>
    <row r="79" spans="1:5" x14ac:dyDescent="0.25">
      <c r="A79" s="37">
        <v>413.57</v>
      </c>
      <c r="B79" s="2" t="s">
        <v>147</v>
      </c>
      <c r="C79" s="32">
        <v>41400</v>
      </c>
      <c r="D79" s="2">
        <v>350.57</v>
      </c>
      <c r="E79" s="37" t="s">
        <v>50</v>
      </c>
    </row>
    <row r="80" spans="1:5" x14ac:dyDescent="0.25">
      <c r="A80" s="36">
        <v>60</v>
      </c>
      <c r="B80" s="2" t="s">
        <v>104</v>
      </c>
      <c r="C80" s="32">
        <v>41400</v>
      </c>
      <c r="D80" s="2">
        <v>60</v>
      </c>
      <c r="E80" s="36" t="s">
        <v>41</v>
      </c>
    </row>
    <row r="81" spans="1:5" x14ac:dyDescent="0.25">
      <c r="A81" s="36">
        <v>552.72</v>
      </c>
      <c r="B81" s="2" t="s">
        <v>118</v>
      </c>
      <c r="C81" s="32">
        <v>41401</v>
      </c>
      <c r="D81" s="2">
        <v>552.72</v>
      </c>
      <c r="E81" s="36" t="s">
        <v>71</v>
      </c>
    </row>
    <row r="82" spans="1:5" x14ac:dyDescent="0.25">
      <c r="A82" s="36">
        <v>434.28</v>
      </c>
      <c r="B82" s="3" t="s">
        <v>101</v>
      </c>
      <c r="C82" s="33">
        <v>41404</v>
      </c>
      <c r="D82" s="3">
        <v>434.28</v>
      </c>
      <c r="E82" s="36" t="s">
        <v>37</v>
      </c>
    </row>
    <row r="83" spans="1:5" x14ac:dyDescent="0.25">
      <c r="A83" s="36">
        <v>415.65</v>
      </c>
      <c r="B83" s="2" t="s">
        <v>105</v>
      </c>
      <c r="C83" s="32">
        <v>41409</v>
      </c>
      <c r="D83" s="2">
        <v>415.65</v>
      </c>
      <c r="E83" s="36" t="s">
        <v>43</v>
      </c>
    </row>
    <row r="84" spans="1:5" x14ac:dyDescent="0.25">
      <c r="A84" s="36">
        <v>315.83999999999997</v>
      </c>
      <c r="B84" s="2" t="s">
        <v>118</v>
      </c>
      <c r="C84" s="32">
        <v>41410</v>
      </c>
      <c r="D84" s="2">
        <v>315.83999999999997</v>
      </c>
      <c r="E84" s="36" t="s">
        <v>72</v>
      </c>
    </row>
    <row r="85" spans="1:5" x14ac:dyDescent="0.25">
      <c r="A85" s="36">
        <v>94.5</v>
      </c>
      <c r="B85" s="2" t="s">
        <v>108</v>
      </c>
      <c r="C85" s="32">
        <v>41411</v>
      </c>
      <c r="D85" s="2">
        <v>94.5</v>
      </c>
      <c r="E85" s="36" t="s">
        <v>51</v>
      </c>
    </row>
    <row r="86" spans="1:5" x14ac:dyDescent="0.25">
      <c r="A86" s="36">
        <v>543.24</v>
      </c>
      <c r="B86" s="2" t="s">
        <v>113</v>
      </c>
      <c r="C86" s="32">
        <v>41415</v>
      </c>
      <c r="D86" s="2">
        <v>543.24</v>
      </c>
      <c r="E86" s="36" t="s">
        <v>59</v>
      </c>
    </row>
    <row r="87" spans="1:5" x14ac:dyDescent="0.25">
      <c r="A87" s="37">
        <v>1838.54</v>
      </c>
      <c r="B87" s="2" t="s">
        <v>90</v>
      </c>
      <c r="C87" s="32">
        <v>41417</v>
      </c>
      <c r="D87" s="2">
        <v>1838.54</v>
      </c>
      <c r="E87" s="37" t="s">
        <v>16</v>
      </c>
    </row>
    <row r="88" spans="1:5" x14ac:dyDescent="0.25">
      <c r="A88" s="36">
        <v>535.5</v>
      </c>
      <c r="B88" s="2" t="s">
        <v>108</v>
      </c>
      <c r="C88" s="32">
        <v>41418</v>
      </c>
      <c r="D88" s="2">
        <v>535.5</v>
      </c>
      <c r="E88" s="36" t="s">
        <v>52</v>
      </c>
    </row>
    <row r="89" spans="1:5" x14ac:dyDescent="0.25">
      <c r="A89" s="36">
        <v>166.48</v>
      </c>
      <c r="B89" s="3" t="s">
        <v>98</v>
      </c>
      <c r="C89" s="33">
        <v>41422</v>
      </c>
      <c r="D89" s="3">
        <v>166.48</v>
      </c>
      <c r="E89" s="36" t="s">
        <v>32</v>
      </c>
    </row>
    <row r="90" spans="1:5" x14ac:dyDescent="0.25">
      <c r="A90" s="36">
        <v>83.13</v>
      </c>
      <c r="B90" s="2" t="s">
        <v>105</v>
      </c>
      <c r="C90" s="32">
        <v>41423</v>
      </c>
      <c r="D90" s="2">
        <v>83.13</v>
      </c>
      <c r="E90" s="36" t="s">
        <v>44</v>
      </c>
    </row>
    <row r="91" spans="1:5" x14ac:dyDescent="0.25">
      <c r="A91" s="37">
        <v>615.15</v>
      </c>
      <c r="B91" s="3" t="s">
        <v>98</v>
      </c>
      <c r="C91" s="33">
        <v>41423</v>
      </c>
      <c r="D91" s="3">
        <v>62.43</v>
      </c>
      <c r="E91" s="37" t="s">
        <v>33</v>
      </c>
    </row>
    <row r="92" spans="1:5" x14ac:dyDescent="0.25">
      <c r="A92" s="37">
        <v>615.15</v>
      </c>
      <c r="B92" s="2" t="s">
        <v>118</v>
      </c>
      <c r="C92" s="32">
        <v>41423</v>
      </c>
      <c r="D92" s="2">
        <v>552.72</v>
      </c>
      <c r="E92" s="37" t="s">
        <v>33</v>
      </c>
    </row>
    <row r="93" spans="1:5" x14ac:dyDescent="0.25">
      <c r="A93" s="36">
        <v>1045.3800000000001</v>
      </c>
      <c r="B93" s="2" t="s">
        <v>90</v>
      </c>
      <c r="C93" s="32">
        <v>41425</v>
      </c>
      <c r="D93" s="2">
        <v>1045.3800000000001</v>
      </c>
      <c r="E93" s="36" t="s">
        <v>17</v>
      </c>
    </row>
    <row r="94" spans="1:5" x14ac:dyDescent="0.25">
      <c r="A94" s="36">
        <v>360.23</v>
      </c>
      <c r="B94" s="2" t="s">
        <v>105</v>
      </c>
      <c r="C94" s="32">
        <v>41425</v>
      </c>
      <c r="D94" s="2">
        <v>360.23</v>
      </c>
      <c r="E94" s="36" t="s">
        <v>45</v>
      </c>
    </row>
    <row r="95" spans="1:5" x14ac:dyDescent="0.25">
      <c r="A95" s="36">
        <v>165.75</v>
      </c>
      <c r="B95" s="2" t="s">
        <v>103</v>
      </c>
      <c r="C95" s="32">
        <v>41429</v>
      </c>
      <c r="D95" s="2">
        <v>165.75</v>
      </c>
      <c r="E95" s="36" t="s">
        <v>40</v>
      </c>
    </row>
    <row r="96" spans="1:5" x14ac:dyDescent="0.25">
      <c r="A96" s="36">
        <v>110.84</v>
      </c>
      <c r="B96" s="2" t="s">
        <v>105</v>
      </c>
      <c r="C96" s="32">
        <v>41430</v>
      </c>
      <c r="D96" s="2">
        <v>110.84</v>
      </c>
      <c r="E96" s="36" t="s">
        <v>46</v>
      </c>
    </row>
    <row r="97" spans="1:5" x14ac:dyDescent="0.25">
      <c r="A97" s="36">
        <v>441</v>
      </c>
      <c r="B97" s="2" t="s">
        <v>108</v>
      </c>
      <c r="C97" s="32">
        <v>41431</v>
      </c>
      <c r="D97" s="2">
        <v>441</v>
      </c>
      <c r="E97" s="36" t="s">
        <v>53</v>
      </c>
    </row>
    <row r="98" spans="1:5" x14ac:dyDescent="0.25">
      <c r="A98" s="36">
        <v>39.479999999999997</v>
      </c>
      <c r="B98" s="2" t="s">
        <v>130</v>
      </c>
      <c r="C98" s="32">
        <v>41436</v>
      </c>
      <c r="D98" s="2">
        <v>39.479999999999997</v>
      </c>
      <c r="E98" s="36" t="s">
        <v>83</v>
      </c>
    </row>
    <row r="99" spans="1:5" x14ac:dyDescent="0.25">
      <c r="A99" s="36">
        <v>552.72</v>
      </c>
      <c r="B99" s="2" t="s">
        <v>118</v>
      </c>
      <c r="C99" s="32">
        <v>41437</v>
      </c>
      <c r="D99" s="2">
        <v>552.72</v>
      </c>
      <c r="E99" s="36" t="s">
        <v>73</v>
      </c>
    </row>
    <row r="100" spans="1:5" x14ac:dyDescent="0.25">
      <c r="A100" s="36">
        <v>236.88</v>
      </c>
      <c r="B100" s="2" t="s">
        <v>130</v>
      </c>
      <c r="C100" s="32">
        <v>41437</v>
      </c>
      <c r="D100" s="2">
        <v>236.88</v>
      </c>
      <c r="E100" s="36" t="s">
        <v>84</v>
      </c>
    </row>
    <row r="101" spans="1:5" x14ac:dyDescent="0.25">
      <c r="A101" s="36">
        <v>355.32</v>
      </c>
      <c r="B101" s="3" t="s">
        <v>101</v>
      </c>
      <c r="C101" s="33">
        <v>41438</v>
      </c>
      <c r="D101" s="3">
        <v>355.32</v>
      </c>
      <c r="E101" s="36" t="s">
        <v>38</v>
      </c>
    </row>
    <row r="102" spans="1:5" x14ac:dyDescent="0.25">
      <c r="A102" s="36">
        <v>1045.3800000000001</v>
      </c>
      <c r="B102" s="2" t="s">
        <v>90</v>
      </c>
      <c r="C102" s="32">
        <v>41439</v>
      </c>
      <c r="D102" s="2">
        <v>1045.3800000000001</v>
      </c>
      <c r="E102" s="36" t="s">
        <v>18</v>
      </c>
    </row>
    <row r="103" spans="1:5" x14ac:dyDescent="0.25">
      <c r="A103" s="37">
        <v>181.98</v>
      </c>
      <c r="B103" s="2" t="s">
        <v>95</v>
      </c>
      <c r="C103" s="32">
        <v>41442</v>
      </c>
      <c r="D103" s="2">
        <v>63.54</v>
      </c>
      <c r="E103" s="37" t="s">
        <v>28</v>
      </c>
    </row>
    <row r="104" spans="1:5" x14ac:dyDescent="0.25">
      <c r="A104" s="37">
        <v>181.98</v>
      </c>
      <c r="B104" s="3" t="s">
        <v>101</v>
      </c>
      <c r="C104" s="33">
        <v>41442</v>
      </c>
      <c r="D104" s="3">
        <v>118.44</v>
      </c>
      <c r="E104" s="37" t="s">
        <v>28</v>
      </c>
    </row>
    <row r="105" spans="1:5" x14ac:dyDescent="0.25">
      <c r="A105" s="36">
        <v>252</v>
      </c>
      <c r="B105" s="2" t="s">
        <v>108</v>
      </c>
      <c r="C105" s="32">
        <v>41442</v>
      </c>
      <c r="D105" s="2">
        <v>252</v>
      </c>
      <c r="E105" s="36" t="s">
        <v>54</v>
      </c>
    </row>
    <row r="106" spans="1:5" x14ac:dyDescent="0.25">
      <c r="A106" s="36">
        <v>197.4</v>
      </c>
      <c r="B106" s="2" t="s">
        <v>130</v>
      </c>
      <c r="C106" s="32">
        <v>41442</v>
      </c>
      <c r="D106" s="2">
        <v>197.4</v>
      </c>
      <c r="E106" s="36" t="s">
        <v>85</v>
      </c>
    </row>
    <row r="107" spans="1:5" x14ac:dyDescent="0.25">
      <c r="A107" s="36">
        <v>78.959999999999994</v>
      </c>
      <c r="B107" s="2" t="s">
        <v>130</v>
      </c>
      <c r="C107" s="32">
        <v>41444</v>
      </c>
      <c r="D107" s="2">
        <v>78.959999999999994</v>
      </c>
      <c r="E107" s="36" t="s">
        <v>86</v>
      </c>
    </row>
    <row r="108" spans="1:5" x14ac:dyDescent="0.25">
      <c r="A108" s="4" t="s">
        <v>131</v>
      </c>
      <c r="B108" s="4" t="s">
        <v>131</v>
      </c>
      <c r="C108" s="4" t="s">
        <v>131</v>
      </c>
      <c r="D108" s="4" t="s">
        <v>131</v>
      </c>
      <c r="E108" s="4" t="s">
        <v>131</v>
      </c>
    </row>
  </sheetData>
  <autoFilter ref="A1:F1">
    <sortState ref="A2:F108">
      <sortCondition ref="C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G328"/>
  <sheetViews>
    <sheetView showGridLines="0" tabSelected="1" workbookViewId="0">
      <selection activeCell="I25" sqref="I25"/>
    </sheetView>
  </sheetViews>
  <sheetFormatPr baseColWidth="10" defaultRowHeight="12.75" x14ac:dyDescent="0.2"/>
  <cols>
    <col min="1" max="1" width="19.7109375" style="21" customWidth="1"/>
    <col min="2" max="2" width="16.7109375" style="21" customWidth="1"/>
    <col min="3" max="3" width="21.7109375" style="8" customWidth="1"/>
    <col min="4" max="4" width="15.85546875" style="31" customWidth="1"/>
    <col min="5" max="5" width="17.85546875" style="8" customWidth="1"/>
    <col min="6" max="6" width="16.85546875" style="8" customWidth="1"/>
    <col min="7" max="251" width="11.42578125" style="8"/>
    <col min="252" max="252" width="19.7109375" style="8" customWidth="1"/>
    <col min="253" max="253" width="16.7109375" style="8" customWidth="1"/>
    <col min="254" max="254" width="10.85546875" style="8" customWidth="1"/>
    <col min="255" max="255" width="13.7109375" style="8" customWidth="1"/>
    <col min="256" max="256" width="10.28515625" style="8" customWidth="1"/>
    <col min="257" max="257" width="34.85546875" style="8" customWidth="1"/>
    <col min="258" max="258" width="13.42578125" style="8" customWidth="1"/>
    <col min="259" max="259" width="22.140625" style="8" bestFit="1" customWidth="1"/>
    <col min="260" max="507" width="11.42578125" style="8"/>
    <col min="508" max="508" width="19.7109375" style="8" customWidth="1"/>
    <col min="509" max="509" width="16.7109375" style="8" customWidth="1"/>
    <col min="510" max="510" width="10.85546875" style="8" customWidth="1"/>
    <col min="511" max="511" width="13.7109375" style="8" customWidth="1"/>
    <col min="512" max="512" width="10.28515625" style="8" customWidth="1"/>
    <col min="513" max="513" width="34.85546875" style="8" customWidth="1"/>
    <col min="514" max="514" width="13.42578125" style="8" customWidth="1"/>
    <col min="515" max="515" width="22.140625" style="8" bestFit="1" customWidth="1"/>
    <col min="516" max="763" width="11.42578125" style="8"/>
    <col min="764" max="764" width="19.7109375" style="8" customWidth="1"/>
    <col min="765" max="765" width="16.7109375" style="8" customWidth="1"/>
    <col min="766" max="766" width="10.85546875" style="8" customWidth="1"/>
    <col min="767" max="767" width="13.7109375" style="8" customWidth="1"/>
    <col min="768" max="768" width="10.28515625" style="8" customWidth="1"/>
    <col min="769" max="769" width="34.85546875" style="8" customWidth="1"/>
    <col min="770" max="770" width="13.42578125" style="8" customWidth="1"/>
    <col min="771" max="771" width="22.140625" style="8" bestFit="1" customWidth="1"/>
    <col min="772" max="1019" width="11.42578125" style="8"/>
    <col min="1020" max="1020" width="19.7109375" style="8" customWidth="1"/>
    <col min="1021" max="1021" width="16.7109375" style="8" customWidth="1"/>
    <col min="1022" max="1022" width="10.85546875" style="8" customWidth="1"/>
    <col min="1023" max="1023" width="13.7109375" style="8" customWidth="1"/>
    <col min="1024" max="1024" width="10.28515625" style="8" customWidth="1"/>
    <col min="1025" max="1025" width="34.85546875" style="8" customWidth="1"/>
    <col min="1026" max="1026" width="13.42578125" style="8" customWidth="1"/>
    <col min="1027" max="1027" width="22.140625" style="8" bestFit="1" customWidth="1"/>
    <col min="1028" max="1275" width="11.42578125" style="8"/>
    <col min="1276" max="1276" width="19.7109375" style="8" customWidth="1"/>
    <col min="1277" max="1277" width="16.7109375" style="8" customWidth="1"/>
    <col min="1278" max="1278" width="10.85546875" style="8" customWidth="1"/>
    <col min="1279" max="1279" width="13.7109375" style="8" customWidth="1"/>
    <col min="1280" max="1280" width="10.28515625" style="8" customWidth="1"/>
    <col min="1281" max="1281" width="34.85546875" style="8" customWidth="1"/>
    <col min="1282" max="1282" width="13.42578125" style="8" customWidth="1"/>
    <col min="1283" max="1283" width="22.140625" style="8" bestFit="1" customWidth="1"/>
    <col min="1284" max="1531" width="11.42578125" style="8"/>
    <col min="1532" max="1532" width="19.7109375" style="8" customWidth="1"/>
    <col min="1533" max="1533" width="16.7109375" style="8" customWidth="1"/>
    <col min="1534" max="1534" width="10.85546875" style="8" customWidth="1"/>
    <col min="1535" max="1535" width="13.7109375" style="8" customWidth="1"/>
    <col min="1536" max="1536" width="10.28515625" style="8" customWidth="1"/>
    <col min="1537" max="1537" width="34.85546875" style="8" customWidth="1"/>
    <col min="1538" max="1538" width="13.42578125" style="8" customWidth="1"/>
    <col min="1539" max="1539" width="22.140625" style="8" bestFit="1" customWidth="1"/>
    <col min="1540" max="1787" width="11.42578125" style="8"/>
    <col min="1788" max="1788" width="19.7109375" style="8" customWidth="1"/>
    <col min="1789" max="1789" width="16.7109375" style="8" customWidth="1"/>
    <col min="1790" max="1790" width="10.85546875" style="8" customWidth="1"/>
    <col min="1791" max="1791" width="13.7109375" style="8" customWidth="1"/>
    <col min="1792" max="1792" width="10.28515625" style="8" customWidth="1"/>
    <col min="1793" max="1793" width="34.85546875" style="8" customWidth="1"/>
    <col min="1794" max="1794" width="13.42578125" style="8" customWidth="1"/>
    <col min="1795" max="1795" width="22.140625" style="8" bestFit="1" customWidth="1"/>
    <col min="1796" max="2043" width="11.42578125" style="8"/>
    <col min="2044" max="2044" width="19.7109375" style="8" customWidth="1"/>
    <col min="2045" max="2045" width="16.7109375" style="8" customWidth="1"/>
    <col min="2046" max="2046" width="10.85546875" style="8" customWidth="1"/>
    <col min="2047" max="2047" width="13.7109375" style="8" customWidth="1"/>
    <col min="2048" max="2048" width="10.28515625" style="8" customWidth="1"/>
    <col min="2049" max="2049" width="34.85546875" style="8" customWidth="1"/>
    <col min="2050" max="2050" width="13.42578125" style="8" customWidth="1"/>
    <col min="2051" max="2051" width="22.140625" style="8" bestFit="1" customWidth="1"/>
    <col min="2052" max="2299" width="11.42578125" style="8"/>
    <col min="2300" max="2300" width="19.7109375" style="8" customWidth="1"/>
    <col min="2301" max="2301" width="16.7109375" style="8" customWidth="1"/>
    <col min="2302" max="2302" width="10.85546875" style="8" customWidth="1"/>
    <col min="2303" max="2303" width="13.7109375" style="8" customWidth="1"/>
    <col min="2304" max="2304" width="10.28515625" style="8" customWidth="1"/>
    <col min="2305" max="2305" width="34.85546875" style="8" customWidth="1"/>
    <col min="2306" max="2306" width="13.42578125" style="8" customWidth="1"/>
    <col min="2307" max="2307" width="22.140625" style="8" bestFit="1" customWidth="1"/>
    <col min="2308" max="2555" width="11.42578125" style="8"/>
    <col min="2556" max="2556" width="19.7109375" style="8" customWidth="1"/>
    <col min="2557" max="2557" width="16.7109375" style="8" customWidth="1"/>
    <col min="2558" max="2558" width="10.85546875" style="8" customWidth="1"/>
    <col min="2559" max="2559" width="13.7109375" style="8" customWidth="1"/>
    <col min="2560" max="2560" width="10.28515625" style="8" customWidth="1"/>
    <col min="2561" max="2561" width="34.85546875" style="8" customWidth="1"/>
    <col min="2562" max="2562" width="13.42578125" style="8" customWidth="1"/>
    <col min="2563" max="2563" width="22.140625" style="8" bestFit="1" customWidth="1"/>
    <col min="2564" max="2811" width="11.42578125" style="8"/>
    <col min="2812" max="2812" width="19.7109375" style="8" customWidth="1"/>
    <col min="2813" max="2813" width="16.7109375" style="8" customWidth="1"/>
    <col min="2814" max="2814" width="10.85546875" style="8" customWidth="1"/>
    <col min="2815" max="2815" width="13.7109375" style="8" customWidth="1"/>
    <col min="2816" max="2816" width="10.28515625" style="8" customWidth="1"/>
    <col min="2817" max="2817" width="34.85546875" style="8" customWidth="1"/>
    <col min="2818" max="2818" width="13.42578125" style="8" customWidth="1"/>
    <col min="2819" max="2819" width="22.140625" style="8" bestFit="1" customWidth="1"/>
    <col min="2820" max="3067" width="11.42578125" style="8"/>
    <col min="3068" max="3068" width="19.7109375" style="8" customWidth="1"/>
    <col min="3069" max="3069" width="16.7109375" style="8" customWidth="1"/>
    <col min="3070" max="3070" width="10.85546875" style="8" customWidth="1"/>
    <col min="3071" max="3071" width="13.7109375" style="8" customWidth="1"/>
    <col min="3072" max="3072" width="10.28515625" style="8" customWidth="1"/>
    <col min="3073" max="3073" width="34.85546875" style="8" customWidth="1"/>
    <col min="3074" max="3074" width="13.42578125" style="8" customWidth="1"/>
    <col min="3075" max="3075" width="22.140625" style="8" bestFit="1" customWidth="1"/>
    <col min="3076" max="3323" width="11.42578125" style="8"/>
    <col min="3324" max="3324" width="19.7109375" style="8" customWidth="1"/>
    <col min="3325" max="3325" width="16.7109375" style="8" customWidth="1"/>
    <col min="3326" max="3326" width="10.85546875" style="8" customWidth="1"/>
    <col min="3327" max="3327" width="13.7109375" style="8" customWidth="1"/>
    <col min="3328" max="3328" width="10.28515625" style="8" customWidth="1"/>
    <col min="3329" max="3329" width="34.85546875" style="8" customWidth="1"/>
    <col min="3330" max="3330" width="13.42578125" style="8" customWidth="1"/>
    <col min="3331" max="3331" width="22.140625" style="8" bestFit="1" customWidth="1"/>
    <col min="3332" max="3579" width="11.42578125" style="8"/>
    <col min="3580" max="3580" width="19.7109375" style="8" customWidth="1"/>
    <col min="3581" max="3581" width="16.7109375" style="8" customWidth="1"/>
    <col min="3582" max="3582" width="10.85546875" style="8" customWidth="1"/>
    <col min="3583" max="3583" width="13.7109375" style="8" customWidth="1"/>
    <col min="3584" max="3584" width="10.28515625" style="8" customWidth="1"/>
    <col min="3585" max="3585" width="34.85546875" style="8" customWidth="1"/>
    <col min="3586" max="3586" width="13.42578125" style="8" customWidth="1"/>
    <col min="3587" max="3587" width="22.140625" style="8" bestFit="1" customWidth="1"/>
    <col min="3588" max="3835" width="11.42578125" style="8"/>
    <col min="3836" max="3836" width="19.7109375" style="8" customWidth="1"/>
    <col min="3837" max="3837" width="16.7109375" style="8" customWidth="1"/>
    <col min="3838" max="3838" width="10.85546875" style="8" customWidth="1"/>
    <col min="3839" max="3839" width="13.7109375" style="8" customWidth="1"/>
    <col min="3840" max="3840" width="10.28515625" style="8" customWidth="1"/>
    <col min="3841" max="3841" width="34.85546875" style="8" customWidth="1"/>
    <col min="3842" max="3842" width="13.42578125" style="8" customWidth="1"/>
    <col min="3843" max="3843" width="22.140625" style="8" bestFit="1" customWidth="1"/>
    <col min="3844" max="4091" width="11.42578125" style="8"/>
    <col min="4092" max="4092" width="19.7109375" style="8" customWidth="1"/>
    <col min="4093" max="4093" width="16.7109375" style="8" customWidth="1"/>
    <col min="4094" max="4094" width="10.85546875" style="8" customWidth="1"/>
    <col min="4095" max="4095" width="13.7109375" style="8" customWidth="1"/>
    <col min="4096" max="4096" width="10.28515625" style="8" customWidth="1"/>
    <col min="4097" max="4097" width="34.85546875" style="8" customWidth="1"/>
    <col min="4098" max="4098" width="13.42578125" style="8" customWidth="1"/>
    <col min="4099" max="4099" width="22.140625" style="8" bestFit="1" customWidth="1"/>
    <col min="4100" max="4347" width="11.42578125" style="8"/>
    <col min="4348" max="4348" width="19.7109375" style="8" customWidth="1"/>
    <col min="4349" max="4349" width="16.7109375" style="8" customWidth="1"/>
    <col min="4350" max="4350" width="10.85546875" style="8" customWidth="1"/>
    <col min="4351" max="4351" width="13.7109375" style="8" customWidth="1"/>
    <col min="4352" max="4352" width="10.28515625" style="8" customWidth="1"/>
    <col min="4353" max="4353" width="34.85546875" style="8" customWidth="1"/>
    <col min="4354" max="4354" width="13.42578125" style="8" customWidth="1"/>
    <col min="4355" max="4355" width="22.140625" style="8" bestFit="1" customWidth="1"/>
    <col min="4356" max="4603" width="11.42578125" style="8"/>
    <col min="4604" max="4604" width="19.7109375" style="8" customWidth="1"/>
    <col min="4605" max="4605" width="16.7109375" style="8" customWidth="1"/>
    <col min="4606" max="4606" width="10.85546875" style="8" customWidth="1"/>
    <col min="4607" max="4607" width="13.7109375" style="8" customWidth="1"/>
    <col min="4608" max="4608" width="10.28515625" style="8" customWidth="1"/>
    <col min="4609" max="4609" width="34.85546875" style="8" customWidth="1"/>
    <col min="4610" max="4610" width="13.42578125" style="8" customWidth="1"/>
    <col min="4611" max="4611" width="22.140625" style="8" bestFit="1" customWidth="1"/>
    <col min="4612" max="4859" width="11.42578125" style="8"/>
    <col min="4860" max="4860" width="19.7109375" style="8" customWidth="1"/>
    <col min="4861" max="4861" width="16.7109375" style="8" customWidth="1"/>
    <col min="4862" max="4862" width="10.85546875" style="8" customWidth="1"/>
    <col min="4863" max="4863" width="13.7109375" style="8" customWidth="1"/>
    <col min="4864" max="4864" width="10.28515625" style="8" customWidth="1"/>
    <col min="4865" max="4865" width="34.85546875" style="8" customWidth="1"/>
    <col min="4866" max="4866" width="13.42578125" style="8" customWidth="1"/>
    <col min="4867" max="4867" width="22.140625" style="8" bestFit="1" customWidth="1"/>
    <col min="4868" max="5115" width="11.42578125" style="8"/>
    <col min="5116" max="5116" width="19.7109375" style="8" customWidth="1"/>
    <col min="5117" max="5117" width="16.7109375" style="8" customWidth="1"/>
    <col min="5118" max="5118" width="10.85546875" style="8" customWidth="1"/>
    <col min="5119" max="5119" width="13.7109375" style="8" customWidth="1"/>
    <col min="5120" max="5120" width="10.28515625" style="8" customWidth="1"/>
    <col min="5121" max="5121" width="34.85546875" style="8" customWidth="1"/>
    <col min="5122" max="5122" width="13.42578125" style="8" customWidth="1"/>
    <col min="5123" max="5123" width="22.140625" style="8" bestFit="1" customWidth="1"/>
    <col min="5124" max="5371" width="11.42578125" style="8"/>
    <col min="5372" max="5372" width="19.7109375" style="8" customWidth="1"/>
    <col min="5373" max="5373" width="16.7109375" style="8" customWidth="1"/>
    <col min="5374" max="5374" width="10.85546875" style="8" customWidth="1"/>
    <col min="5375" max="5375" width="13.7109375" style="8" customWidth="1"/>
    <col min="5376" max="5376" width="10.28515625" style="8" customWidth="1"/>
    <col min="5377" max="5377" width="34.85546875" style="8" customWidth="1"/>
    <col min="5378" max="5378" width="13.42578125" style="8" customWidth="1"/>
    <col min="5379" max="5379" width="22.140625" style="8" bestFit="1" customWidth="1"/>
    <col min="5380" max="5627" width="11.42578125" style="8"/>
    <col min="5628" max="5628" width="19.7109375" style="8" customWidth="1"/>
    <col min="5629" max="5629" width="16.7109375" style="8" customWidth="1"/>
    <col min="5630" max="5630" width="10.85546875" style="8" customWidth="1"/>
    <col min="5631" max="5631" width="13.7109375" style="8" customWidth="1"/>
    <col min="5632" max="5632" width="10.28515625" style="8" customWidth="1"/>
    <col min="5633" max="5633" width="34.85546875" style="8" customWidth="1"/>
    <col min="5634" max="5634" width="13.42578125" style="8" customWidth="1"/>
    <col min="5635" max="5635" width="22.140625" style="8" bestFit="1" customWidth="1"/>
    <col min="5636" max="5883" width="11.42578125" style="8"/>
    <col min="5884" max="5884" width="19.7109375" style="8" customWidth="1"/>
    <col min="5885" max="5885" width="16.7109375" style="8" customWidth="1"/>
    <col min="5886" max="5886" width="10.85546875" style="8" customWidth="1"/>
    <col min="5887" max="5887" width="13.7109375" style="8" customWidth="1"/>
    <col min="5888" max="5888" width="10.28515625" style="8" customWidth="1"/>
    <col min="5889" max="5889" width="34.85546875" style="8" customWidth="1"/>
    <col min="5890" max="5890" width="13.42578125" style="8" customWidth="1"/>
    <col min="5891" max="5891" width="22.140625" style="8" bestFit="1" customWidth="1"/>
    <col min="5892" max="6139" width="11.42578125" style="8"/>
    <col min="6140" max="6140" width="19.7109375" style="8" customWidth="1"/>
    <col min="6141" max="6141" width="16.7109375" style="8" customWidth="1"/>
    <col min="6142" max="6142" width="10.85546875" style="8" customWidth="1"/>
    <col min="6143" max="6143" width="13.7109375" style="8" customWidth="1"/>
    <col min="6144" max="6144" width="10.28515625" style="8" customWidth="1"/>
    <col min="6145" max="6145" width="34.85546875" style="8" customWidth="1"/>
    <col min="6146" max="6146" width="13.42578125" style="8" customWidth="1"/>
    <col min="6147" max="6147" width="22.140625" style="8" bestFit="1" customWidth="1"/>
    <col min="6148" max="6395" width="11.42578125" style="8"/>
    <col min="6396" max="6396" width="19.7109375" style="8" customWidth="1"/>
    <col min="6397" max="6397" width="16.7109375" style="8" customWidth="1"/>
    <col min="6398" max="6398" width="10.85546875" style="8" customWidth="1"/>
    <col min="6399" max="6399" width="13.7109375" style="8" customWidth="1"/>
    <col min="6400" max="6400" width="10.28515625" style="8" customWidth="1"/>
    <col min="6401" max="6401" width="34.85546875" style="8" customWidth="1"/>
    <col min="6402" max="6402" width="13.42578125" style="8" customWidth="1"/>
    <col min="6403" max="6403" width="22.140625" style="8" bestFit="1" customWidth="1"/>
    <col min="6404" max="6651" width="11.42578125" style="8"/>
    <col min="6652" max="6652" width="19.7109375" style="8" customWidth="1"/>
    <col min="6653" max="6653" width="16.7109375" style="8" customWidth="1"/>
    <col min="6654" max="6654" width="10.85546875" style="8" customWidth="1"/>
    <col min="6655" max="6655" width="13.7109375" style="8" customWidth="1"/>
    <col min="6656" max="6656" width="10.28515625" style="8" customWidth="1"/>
    <col min="6657" max="6657" width="34.85546875" style="8" customWidth="1"/>
    <col min="6658" max="6658" width="13.42578125" style="8" customWidth="1"/>
    <col min="6659" max="6659" width="22.140625" style="8" bestFit="1" customWidth="1"/>
    <col min="6660" max="6907" width="11.42578125" style="8"/>
    <col min="6908" max="6908" width="19.7109375" style="8" customWidth="1"/>
    <col min="6909" max="6909" width="16.7109375" style="8" customWidth="1"/>
    <col min="6910" max="6910" width="10.85546875" style="8" customWidth="1"/>
    <col min="6911" max="6911" width="13.7109375" style="8" customWidth="1"/>
    <col min="6912" max="6912" width="10.28515625" style="8" customWidth="1"/>
    <col min="6913" max="6913" width="34.85546875" style="8" customWidth="1"/>
    <col min="6914" max="6914" width="13.42578125" style="8" customWidth="1"/>
    <col min="6915" max="6915" width="22.140625" style="8" bestFit="1" customWidth="1"/>
    <col min="6916" max="7163" width="11.42578125" style="8"/>
    <col min="7164" max="7164" width="19.7109375" style="8" customWidth="1"/>
    <col min="7165" max="7165" width="16.7109375" style="8" customWidth="1"/>
    <col min="7166" max="7166" width="10.85546875" style="8" customWidth="1"/>
    <col min="7167" max="7167" width="13.7109375" style="8" customWidth="1"/>
    <col min="7168" max="7168" width="10.28515625" style="8" customWidth="1"/>
    <col min="7169" max="7169" width="34.85546875" style="8" customWidth="1"/>
    <col min="7170" max="7170" width="13.42578125" style="8" customWidth="1"/>
    <col min="7171" max="7171" width="22.140625" style="8" bestFit="1" customWidth="1"/>
    <col min="7172" max="7419" width="11.42578125" style="8"/>
    <col min="7420" max="7420" width="19.7109375" style="8" customWidth="1"/>
    <col min="7421" max="7421" width="16.7109375" style="8" customWidth="1"/>
    <col min="7422" max="7422" width="10.85546875" style="8" customWidth="1"/>
    <col min="7423" max="7423" width="13.7109375" style="8" customWidth="1"/>
    <col min="7424" max="7424" width="10.28515625" style="8" customWidth="1"/>
    <col min="7425" max="7425" width="34.85546875" style="8" customWidth="1"/>
    <col min="7426" max="7426" width="13.42578125" style="8" customWidth="1"/>
    <col min="7427" max="7427" width="22.140625" style="8" bestFit="1" customWidth="1"/>
    <col min="7428" max="7675" width="11.42578125" style="8"/>
    <col min="7676" max="7676" width="19.7109375" style="8" customWidth="1"/>
    <col min="7677" max="7677" width="16.7109375" style="8" customWidth="1"/>
    <col min="7678" max="7678" width="10.85546875" style="8" customWidth="1"/>
    <col min="7679" max="7679" width="13.7109375" style="8" customWidth="1"/>
    <col min="7680" max="7680" width="10.28515625" style="8" customWidth="1"/>
    <col min="7681" max="7681" width="34.85546875" style="8" customWidth="1"/>
    <col min="7682" max="7682" width="13.42578125" style="8" customWidth="1"/>
    <col min="7683" max="7683" width="22.140625" style="8" bestFit="1" customWidth="1"/>
    <col min="7684" max="7931" width="11.42578125" style="8"/>
    <col min="7932" max="7932" width="19.7109375" style="8" customWidth="1"/>
    <col min="7933" max="7933" width="16.7109375" style="8" customWidth="1"/>
    <col min="7934" max="7934" width="10.85546875" style="8" customWidth="1"/>
    <col min="7935" max="7935" width="13.7109375" style="8" customWidth="1"/>
    <col min="7936" max="7936" width="10.28515625" style="8" customWidth="1"/>
    <col min="7937" max="7937" width="34.85546875" style="8" customWidth="1"/>
    <col min="7938" max="7938" width="13.42578125" style="8" customWidth="1"/>
    <col min="7939" max="7939" width="22.140625" style="8" bestFit="1" customWidth="1"/>
    <col min="7940" max="8187" width="11.42578125" style="8"/>
    <col min="8188" max="8188" width="19.7109375" style="8" customWidth="1"/>
    <col min="8189" max="8189" width="16.7109375" style="8" customWidth="1"/>
    <col min="8190" max="8190" width="10.85546875" style="8" customWidth="1"/>
    <col min="8191" max="8191" width="13.7109375" style="8" customWidth="1"/>
    <col min="8192" max="8192" width="10.28515625" style="8" customWidth="1"/>
    <col min="8193" max="8193" width="34.85546875" style="8" customWidth="1"/>
    <col min="8194" max="8194" width="13.42578125" style="8" customWidth="1"/>
    <col min="8195" max="8195" width="22.140625" style="8" bestFit="1" customWidth="1"/>
    <col min="8196" max="8443" width="11.42578125" style="8"/>
    <col min="8444" max="8444" width="19.7109375" style="8" customWidth="1"/>
    <col min="8445" max="8445" width="16.7109375" style="8" customWidth="1"/>
    <col min="8446" max="8446" width="10.85546875" style="8" customWidth="1"/>
    <col min="8447" max="8447" width="13.7109375" style="8" customWidth="1"/>
    <col min="8448" max="8448" width="10.28515625" style="8" customWidth="1"/>
    <col min="8449" max="8449" width="34.85546875" style="8" customWidth="1"/>
    <col min="8450" max="8450" width="13.42578125" style="8" customWidth="1"/>
    <col min="8451" max="8451" width="22.140625" style="8" bestFit="1" customWidth="1"/>
    <col min="8452" max="8699" width="11.42578125" style="8"/>
    <col min="8700" max="8700" width="19.7109375" style="8" customWidth="1"/>
    <col min="8701" max="8701" width="16.7109375" style="8" customWidth="1"/>
    <col min="8702" max="8702" width="10.85546875" style="8" customWidth="1"/>
    <col min="8703" max="8703" width="13.7109375" style="8" customWidth="1"/>
    <col min="8704" max="8704" width="10.28515625" style="8" customWidth="1"/>
    <col min="8705" max="8705" width="34.85546875" style="8" customWidth="1"/>
    <col min="8706" max="8706" width="13.42578125" style="8" customWidth="1"/>
    <col min="8707" max="8707" width="22.140625" style="8" bestFit="1" customWidth="1"/>
    <col min="8708" max="8955" width="11.42578125" style="8"/>
    <col min="8956" max="8956" width="19.7109375" style="8" customWidth="1"/>
    <col min="8957" max="8957" width="16.7109375" style="8" customWidth="1"/>
    <col min="8958" max="8958" width="10.85546875" style="8" customWidth="1"/>
    <col min="8959" max="8959" width="13.7109375" style="8" customWidth="1"/>
    <col min="8960" max="8960" width="10.28515625" style="8" customWidth="1"/>
    <col min="8961" max="8961" width="34.85546875" style="8" customWidth="1"/>
    <col min="8962" max="8962" width="13.42578125" style="8" customWidth="1"/>
    <col min="8963" max="8963" width="22.140625" style="8" bestFit="1" customWidth="1"/>
    <col min="8964" max="9211" width="11.42578125" style="8"/>
    <col min="9212" max="9212" width="19.7109375" style="8" customWidth="1"/>
    <col min="9213" max="9213" width="16.7109375" style="8" customWidth="1"/>
    <col min="9214" max="9214" width="10.85546875" style="8" customWidth="1"/>
    <col min="9215" max="9215" width="13.7109375" style="8" customWidth="1"/>
    <col min="9216" max="9216" width="10.28515625" style="8" customWidth="1"/>
    <col min="9217" max="9217" width="34.85546875" style="8" customWidth="1"/>
    <col min="9218" max="9218" width="13.42578125" style="8" customWidth="1"/>
    <col min="9219" max="9219" width="22.140625" style="8" bestFit="1" customWidth="1"/>
    <col min="9220" max="9467" width="11.42578125" style="8"/>
    <col min="9468" max="9468" width="19.7109375" style="8" customWidth="1"/>
    <col min="9469" max="9469" width="16.7109375" style="8" customWidth="1"/>
    <col min="9470" max="9470" width="10.85546875" style="8" customWidth="1"/>
    <col min="9471" max="9471" width="13.7109375" style="8" customWidth="1"/>
    <col min="9472" max="9472" width="10.28515625" style="8" customWidth="1"/>
    <col min="9473" max="9473" width="34.85546875" style="8" customWidth="1"/>
    <col min="9474" max="9474" width="13.42578125" style="8" customWidth="1"/>
    <col min="9475" max="9475" width="22.140625" style="8" bestFit="1" customWidth="1"/>
    <col min="9476" max="9723" width="11.42578125" style="8"/>
    <col min="9724" max="9724" width="19.7109375" style="8" customWidth="1"/>
    <col min="9725" max="9725" width="16.7109375" style="8" customWidth="1"/>
    <col min="9726" max="9726" width="10.85546875" style="8" customWidth="1"/>
    <col min="9727" max="9727" width="13.7109375" style="8" customWidth="1"/>
    <col min="9728" max="9728" width="10.28515625" style="8" customWidth="1"/>
    <col min="9729" max="9729" width="34.85546875" style="8" customWidth="1"/>
    <col min="9730" max="9730" width="13.42578125" style="8" customWidth="1"/>
    <col min="9731" max="9731" width="22.140625" style="8" bestFit="1" customWidth="1"/>
    <col min="9732" max="9979" width="11.42578125" style="8"/>
    <col min="9980" max="9980" width="19.7109375" style="8" customWidth="1"/>
    <col min="9981" max="9981" width="16.7109375" style="8" customWidth="1"/>
    <col min="9982" max="9982" width="10.85546875" style="8" customWidth="1"/>
    <col min="9983" max="9983" width="13.7109375" style="8" customWidth="1"/>
    <col min="9984" max="9984" width="10.28515625" style="8" customWidth="1"/>
    <col min="9985" max="9985" width="34.85546875" style="8" customWidth="1"/>
    <col min="9986" max="9986" width="13.42578125" style="8" customWidth="1"/>
    <col min="9987" max="9987" width="22.140625" style="8" bestFit="1" customWidth="1"/>
    <col min="9988" max="10235" width="11.42578125" style="8"/>
    <col min="10236" max="10236" width="19.7109375" style="8" customWidth="1"/>
    <col min="10237" max="10237" width="16.7109375" style="8" customWidth="1"/>
    <col min="10238" max="10238" width="10.85546875" style="8" customWidth="1"/>
    <col min="10239" max="10239" width="13.7109375" style="8" customWidth="1"/>
    <col min="10240" max="10240" width="10.28515625" style="8" customWidth="1"/>
    <col min="10241" max="10241" width="34.85546875" style="8" customWidth="1"/>
    <col min="10242" max="10242" width="13.42578125" style="8" customWidth="1"/>
    <col min="10243" max="10243" width="22.140625" style="8" bestFit="1" customWidth="1"/>
    <col min="10244" max="10491" width="11.42578125" style="8"/>
    <col min="10492" max="10492" width="19.7109375" style="8" customWidth="1"/>
    <col min="10493" max="10493" width="16.7109375" style="8" customWidth="1"/>
    <col min="10494" max="10494" width="10.85546875" style="8" customWidth="1"/>
    <col min="10495" max="10495" width="13.7109375" style="8" customWidth="1"/>
    <col min="10496" max="10496" width="10.28515625" style="8" customWidth="1"/>
    <col min="10497" max="10497" width="34.85546875" style="8" customWidth="1"/>
    <col min="10498" max="10498" width="13.42578125" style="8" customWidth="1"/>
    <col min="10499" max="10499" width="22.140625" style="8" bestFit="1" customWidth="1"/>
    <col min="10500" max="10747" width="11.42578125" style="8"/>
    <col min="10748" max="10748" width="19.7109375" style="8" customWidth="1"/>
    <col min="10749" max="10749" width="16.7109375" style="8" customWidth="1"/>
    <col min="10750" max="10750" width="10.85546875" style="8" customWidth="1"/>
    <col min="10751" max="10751" width="13.7109375" style="8" customWidth="1"/>
    <col min="10752" max="10752" width="10.28515625" style="8" customWidth="1"/>
    <col min="10753" max="10753" width="34.85546875" style="8" customWidth="1"/>
    <col min="10754" max="10754" width="13.42578125" style="8" customWidth="1"/>
    <col min="10755" max="10755" width="22.140625" style="8" bestFit="1" customWidth="1"/>
    <col min="10756" max="11003" width="11.42578125" style="8"/>
    <col min="11004" max="11004" width="19.7109375" style="8" customWidth="1"/>
    <col min="11005" max="11005" width="16.7109375" style="8" customWidth="1"/>
    <col min="11006" max="11006" width="10.85546875" style="8" customWidth="1"/>
    <col min="11007" max="11007" width="13.7109375" style="8" customWidth="1"/>
    <col min="11008" max="11008" width="10.28515625" style="8" customWidth="1"/>
    <col min="11009" max="11009" width="34.85546875" style="8" customWidth="1"/>
    <col min="11010" max="11010" width="13.42578125" style="8" customWidth="1"/>
    <col min="11011" max="11011" width="22.140625" style="8" bestFit="1" customWidth="1"/>
    <col min="11012" max="11259" width="11.42578125" style="8"/>
    <col min="11260" max="11260" width="19.7109375" style="8" customWidth="1"/>
    <col min="11261" max="11261" width="16.7109375" style="8" customWidth="1"/>
    <col min="11262" max="11262" width="10.85546875" style="8" customWidth="1"/>
    <col min="11263" max="11263" width="13.7109375" style="8" customWidth="1"/>
    <col min="11264" max="11264" width="10.28515625" style="8" customWidth="1"/>
    <col min="11265" max="11265" width="34.85546875" style="8" customWidth="1"/>
    <col min="11266" max="11266" width="13.42578125" style="8" customWidth="1"/>
    <col min="11267" max="11267" width="22.140625" style="8" bestFit="1" customWidth="1"/>
    <col min="11268" max="11515" width="11.42578125" style="8"/>
    <col min="11516" max="11516" width="19.7109375" style="8" customWidth="1"/>
    <col min="11517" max="11517" width="16.7109375" style="8" customWidth="1"/>
    <col min="11518" max="11518" width="10.85546875" style="8" customWidth="1"/>
    <col min="11519" max="11519" width="13.7109375" style="8" customWidth="1"/>
    <col min="11520" max="11520" width="10.28515625" style="8" customWidth="1"/>
    <col min="11521" max="11521" width="34.85546875" style="8" customWidth="1"/>
    <col min="11522" max="11522" width="13.42578125" style="8" customWidth="1"/>
    <col min="11523" max="11523" width="22.140625" style="8" bestFit="1" customWidth="1"/>
    <col min="11524" max="11771" width="11.42578125" style="8"/>
    <col min="11772" max="11772" width="19.7109375" style="8" customWidth="1"/>
    <col min="11773" max="11773" width="16.7109375" style="8" customWidth="1"/>
    <col min="11774" max="11774" width="10.85546875" style="8" customWidth="1"/>
    <col min="11775" max="11775" width="13.7109375" style="8" customWidth="1"/>
    <col min="11776" max="11776" width="10.28515625" style="8" customWidth="1"/>
    <col min="11777" max="11777" width="34.85546875" style="8" customWidth="1"/>
    <col min="11778" max="11778" width="13.42578125" style="8" customWidth="1"/>
    <col min="11779" max="11779" width="22.140625" style="8" bestFit="1" customWidth="1"/>
    <col min="11780" max="12027" width="11.42578125" style="8"/>
    <col min="12028" max="12028" width="19.7109375" style="8" customWidth="1"/>
    <col min="12029" max="12029" width="16.7109375" style="8" customWidth="1"/>
    <col min="12030" max="12030" width="10.85546875" style="8" customWidth="1"/>
    <col min="12031" max="12031" width="13.7109375" style="8" customWidth="1"/>
    <col min="12032" max="12032" width="10.28515625" style="8" customWidth="1"/>
    <col min="12033" max="12033" width="34.85546875" style="8" customWidth="1"/>
    <col min="12034" max="12034" width="13.42578125" style="8" customWidth="1"/>
    <col min="12035" max="12035" width="22.140625" style="8" bestFit="1" customWidth="1"/>
    <col min="12036" max="12283" width="11.42578125" style="8"/>
    <col min="12284" max="12284" width="19.7109375" style="8" customWidth="1"/>
    <col min="12285" max="12285" width="16.7109375" style="8" customWidth="1"/>
    <col min="12286" max="12286" width="10.85546875" style="8" customWidth="1"/>
    <col min="12287" max="12287" width="13.7109375" style="8" customWidth="1"/>
    <col min="12288" max="12288" width="10.28515625" style="8" customWidth="1"/>
    <col min="12289" max="12289" width="34.85546875" style="8" customWidth="1"/>
    <col min="12290" max="12290" width="13.42578125" style="8" customWidth="1"/>
    <col min="12291" max="12291" width="22.140625" style="8" bestFit="1" customWidth="1"/>
    <col min="12292" max="12539" width="11.42578125" style="8"/>
    <col min="12540" max="12540" width="19.7109375" style="8" customWidth="1"/>
    <col min="12541" max="12541" width="16.7109375" style="8" customWidth="1"/>
    <col min="12542" max="12542" width="10.85546875" style="8" customWidth="1"/>
    <col min="12543" max="12543" width="13.7109375" style="8" customWidth="1"/>
    <col min="12544" max="12544" width="10.28515625" style="8" customWidth="1"/>
    <col min="12545" max="12545" width="34.85546875" style="8" customWidth="1"/>
    <col min="12546" max="12546" width="13.42578125" style="8" customWidth="1"/>
    <col min="12547" max="12547" width="22.140625" style="8" bestFit="1" customWidth="1"/>
    <col min="12548" max="12795" width="11.42578125" style="8"/>
    <col min="12796" max="12796" width="19.7109375" style="8" customWidth="1"/>
    <col min="12797" max="12797" width="16.7109375" style="8" customWidth="1"/>
    <col min="12798" max="12798" width="10.85546875" style="8" customWidth="1"/>
    <col min="12799" max="12799" width="13.7109375" style="8" customWidth="1"/>
    <col min="12800" max="12800" width="10.28515625" style="8" customWidth="1"/>
    <col min="12801" max="12801" width="34.85546875" style="8" customWidth="1"/>
    <col min="12802" max="12802" width="13.42578125" style="8" customWidth="1"/>
    <col min="12803" max="12803" width="22.140625" style="8" bestFit="1" customWidth="1"/>
    <col min="12804" max="13051" width="11.42578125" style="8"/>
    <col min="13052" max="13052" width="19.7109375" style="8" customWidth="1"/>
    <col min="13053" max="13053" width="16.7109375" style="8" customWidth="1"/>
    <col min="13054" max="13054" width="10.85546875" style="8" customWidth="1"/>
    <col min="13055" max="13055" width="13.7109375" style="8" customWidth="1"/>
    <col min="13056" max="13056" width="10.28515625" style="8" customWidth="1"/>
    <col min="13057" max="13057" width="34.85546875" style="8" customWidth="1"/>
    <col min="13058" max="13058" width="13.42578125" style="8" customWidth="1"/>
    <col min="13059" max="13059" width="22.140625" style="8" bestFit="1" customWidth="1"/>
    <col min="13060" max="13307" width="11.42578125" style="8"/>
    <col min="13308" max="13308" width="19.7109375" style="8" customWidth="1"/>
    <col min="13309" max="13309" width="16.7109375" style="8" customWidth="1"/>
    <col min="13310" max="13310" width="10.85546875" style="8" customWidth="1"/>
    <col min="13311" max="13311" width="13.7109375" style="8" customWidth="1"/>
    <col min="13312" max="13312" width="10.28515625" style="8" customWidth="1"/>
    <col min="13313" max="13313" width="34.85546875" style="8" customWidth="1"/>
    <col min="13314" max="13314" width="13.42578125" style="8" customWidth="1"/>
    <col min="13315" max="13315" width="22.140625" style="8" bestFit="1" customWidth="1"/>
    <col min="13316" max="13563" width="11.42578125" style="8"/>
    <col min="13564" max="13564" width="19.7109375" style="8" customWidth="1"/>
    <col min="13565" max="13565" width="16.7109375" style="8" customWidth="1"/>
    <col min="13566" max="13566" width="10.85546875" style="8" customWidth="1"/>
    <col min="13567" max="13567" width="13.7109375" style="8" customWidth="1"/>
    <col min="13568" max="13568" width="10.28515625" style="8" customWidth="1"/>
    <col min="13569" max="13569" width="34.85546875" style="8" customWidth="1"/>
    <col min="13570" max="13570" width="13.42578125" style="8" customWidth="1"/>
    <col min="13571" max="13571" width="22.140625" style="8" bestFit="1" customWidth="1"/>
    <col min="13572" max="13819" width="11.42578125" style="8"/>
    <col min="13820" max="13820" width="19.7109375" style="8" customWidth="1"/>
    <col min="13821" max="13821" width="16.7109375" style="8" customWidth="1"/>
    <col min="13822" max="13822" width="10.85546875" style="8" customWidth="1"/>
    <col min="13823" max="13823" width="13.7109375" style="8" customWidth="1"/>
    <col min="13824" max="13824" width="10.28515625" style="8" customWidth="1"/>
    <col min="13825" max="13825" width="34.85546875" style="8" customWidth="1"/>
    <col min="13826" max="13826" width="13.42578125" style="8" customWidth="1"/>
    <col min="13827" max="13827" width="22.140625" style="8" bestFit="1" customWidth="1"/>
    <col min="13828" max="14075" width="11.42578125" style="8"/>
    <col min="14076" max="14076" width="19.7109375" style="8" customWidth="1"/>
    <col min="14077" max="14077" width="16.7109375" style="8" customWidth="1"/>
    <col min="14078" max="14078" width="10.85546875" style="8" customWidth="1"/>
    <col min="14079" max="14079" width="13.7109375" style="8" customWidth="1"/>
    <col min="14080" max="14080" width="10.28515625" style="8" customWidth="1"/>
    <col min="14081" max="14081" width="34.85546875" style="8" customWidth="1"/>
    <col min="14082" max="14082" width="13.42578125" style="8" customWidth="1"/>
    <col min="14083" max="14083" width="22.140625" style="8" bestFit="1" customWidth="1"/>
    <col min="14084" max="14331" width="11.42578125" style="8"/>
    <col min="14332" max="14332" width="19.7109375" style="8" customWidth="1"/>
    <col min="14333" max="14333" width="16.7109375" style="8" customWidth="1"/>
    <col min="14334" max="14334" width="10.85546875" style="8" customWidth="1"/>
    <col min="14335" max="14335" width="13.7109375" style="8" customWidth="1"/>
    <col min="14336" max="14336" width="10.28515625" style="8" customWidth="1"/>
    <col min="14337" max="14337" width="34.85546875" style="8" customWidth="1"/>
    <col min="14338" max="14338" width="13.42578125" style="8" customWidth="1"/>
    <col min="14339" max="14339" width="22.140625" style="8" bestFit="1" customWidth="1"/>
    <col min="14340" max="14587" width="11.42578125" style="8"/>
    <col min="14588" max="14588" width="19.7109375" style="8" customWidth="1"/>
    <col min="14589" max="14589" width="16.7109375" style="8" customWidth="1"/>
    <col min="14590" max="14590" width="10.85546875" style="8" customWidth="1"/>
    <col min="14591" max="14591" width="13.7109375" style="8" customWidth="1"/>
    <col min="14592" max="14592" width="10.28515625" style="8" customWidth="1"/>
    <col min="14593" max="14593" width="34.85546875" style="8" customWidth="1"/>
    <col min="14594" max="14594" width="13.42578125" style="8" customWidth="1"/>
    <col min="14595" max="14595" width="22.140625" style="8" bestFit="1" customWidth="1"/>
    <col min="14596" max="14843" width="11.42578125" style="8"/>
    <col min="14844" max="14844" width="19.7109375" style="8" customWidth="1"/>
    <col min="14845" max="14845" width="16.7109375" style="8" customWidth="1"/>
    <col min="14846" max="14846" width="10.85546875" style="8" customWidth="1"/>
    <col min="14847" max="14847" width="13.7109375" style="8" customWidth="1"/>
    <col min="14848" max="14848" width="10.28515625" style="8" customWidth="1"/>
    <col min="14849" max="14849" width="34.85546875" style="8" customWidth="1"/>
    <col min="14850" max="14850" width="13.42578125" style="8" customWidth="1"/>
    <col min="14851" max="14851" width="22.140625" style="8" bestFit="1" customWidth="1"/>
    <col min="14852" max="15099" width="11.42578125" style="8"/>
    <col min="15100" max="15100" width="19.7109375" style="8" customWidth="1"/>
    <col min="15101" max="15101" width="16.7109375" style="8" customWidth="1"/>
    <col min="15102" max="15102" width="10.85546875" style="8" customWidth="1"/>
    <col min="15103" max="15103" width="13.7109375" style="8" customWidth="1"/>
    <col min="15104" max="15104" width="10.28515625" style="8" customWidth="1"/>
    <col min="15105" max="15105" width="34.85546875" style="8" customWidth="1"/>
    <col min="15106" max="15106" width="13.42578125" style="8" customWidth="1"/>
    <col min="15107" max="15107" width="22.140625" style="8" bestFit="1" customWidth="1"/>
    <col min="15108" max="15355" width="11.42578125" style="8"/>
    <col min="15356" max="15356" width="19.7109375" style="8" customWidth="1"/>
    <col min="15357" max="15357" width="16.7109375" style="8" customWidth="1"/>
    <col min="15358" max="15358" width="10.85546875" style="8" customWidth="1"/>
    <col min="15359" max="15359" width="13.7109375" style="8" customWidth="1"/>
    <col min="15360" max="15360" width="10.28515625" style="8" customWidth="1"/>
    <col min="15361" max="15361" width="34.85546875" style="8" customWidth="1"/>
    <col min="15362" max="15362" width="13.42578125" style="8" customWidth="1"/>
    <col min="15363" max="15363" width="22.140625" style="8" bestFit="1" customWidth="1"/>
    <col min="15364" max="15611" width="11.42578125" style="8"/>
    <col min="15612" max="15612" width="19.7109375" style="8" customWidth="1"/>
    <col min="15613" max="15613" width="16.7109375" style="8" customWidth="1"/>
    <col min="15614" max="15614" width="10.85546875" style="8" customWidth="1"/>
    <col min="15615" max="15615" width="13.7109375" style="8" customWidth="1"/>
    <col min="15616" max="15616" width="10.28515625" style="8" customWidth="1"/>
    <col min="15617" max="15617" width="34.85546875" style="8" customWidth="1"/>
    <col min="15618" max="15618" width="13.42578125" style="8" customWidth="1"/>
    <col min="15619" max="15619" width="22.140625" style="8" bestFit="1" customWidth="1"/>
    <col min="15620" max="15867" width="11.42578125" style="8"/>
    <col min="15868" max="15868" width="19.7109375" style="8" customWidth="1"/>
    <col min="15869" max="15869" width="16.7109375" style="8" customWidth="1"/>
    <col min="15870" max="15870" width="10.85546875" style="8" customWidth="1"/>
    <col min="15871" max="15871" width="13.7109375" style="8" customWidth="1"/>
    <col min="15872" max="15872" width="10.28515625" style="8" customWidth="1"/>
    <col min="15873" max="15873" width="34.85546875" style="8" customWidth="1"/>
    <col min="15874" max="15874" width="13.42578125" style="8" customWidth="1"/>
    <col min="15875" max="15875" width="22.140625" style="8" bestFit="1" customWidth="1"/>
    <col min="15876" max="16123" width="11.42578125" style="8"/>
    <col min="16124" max="16124" width="19.7109375" style="8" customWidth="1"/>
    <col min="16125" max="16125" width="16.7109375" style="8" customWidth="1"/>
    <col min="16126" max="16126" width="10.85546875" style="8" customWidth="1"/>
    <col min="16127" max="16127" width="13.7109375" style="8" customWidth="1"/>
    <col min="16128" max="16128" width="10.28515625" style="8" customWidth="1"/>
    <col min="16129" max="16129" width="34.85546875" style="8" customWidth="1"/>
    <col min="16130" max="16130" width="13.42578125" style="8" customWidth="1"/>
    <col min="16131" max="16131" width="22.140625" style="8" bestFit="1" customWidth="1"/>
    <col min="16132" max="16384" width="11.42578125" style="8"/>
  </cols>
  <sheetData>
    <row r="1" spans="1:7" s="23" customFormat="1" x14ac:dyDescent="0.25">
      <c r="A1" s="22" t="s">
        <v>134</v>
      </c>
      <c r="B1" s="22" t="s">
        <v>135</v>
      </c>
      <c r="C1" s="22" t="s">
        <v>142</v>
      </c>
      <c r="D1" s="22" t="s">
        <v>136</v>
      </c>
      <c r="E1" s="23" t="s">
        <v>149</v>
      </c>
      <c r="F1" s="23" t="s">
        <v>152</v>
      </c>
    </row>
    <row r="2" spans="1:7" x14ac:dyDescent="0.2">
      <c r="A2" s="15">
        <v>1107.3599999999999</v>
      </c>
      <c r="B2" s="15"/>
      <c r="C2" s="7">
        <v>41284</v>
      </c>
      <c r="D2" s="25" t="s">
        <v>138</v>
      </c>
      <c r="E2" s="8" t="e">
        <f>VLOOKUP(A2,Feuil1!A1:F108,5,FALSE)</f>
        <v>#N/A</v>
      </c>
      <c r="G2" s="8" t="e">
        <f>IF(F2=E2,"ok","FAUX")</f>
        <v>#N/A</v>
      </c>
    </row>
    <row r="3" spans="1:7" x14ac:dyDescent="0.2">
      <c r="A3" s="15">
        <v>444.08</v>
      </c>
      <c r="B3" s="15"/>
      <c r="C3" s="7">
        <v>41284</v>
      </c>
      <c r="D3" s="25" t="s">
        <v>138</v>
      </c>
      <c r="E3" s="8" t="str">
        <f>VLOOKUP(A3,Feuil1!A2:F109,5,FALSE)</f>
        <v>44-2013-01-09-01</v>
      </c>
      <c r="F3" s="8" t="s">
        <v>60</v>
      </c>
      <c r="G3" s="8" t="str">
        <f>IF(F3=E3,"ok","FAUX")</f>
        <v>ok</v>
      </c>
    </row>
    <row r="4" spans="1:7" hidden="1" x14ac:dyDescent="0.2">
      <c r="A4" s="16">
        <v>1493.8</v>
      </c>
      <c r="B4" s="16"/>
      <c r="C4" s="6">
        <v>41284</v>
      </c>
      <c r="D4" s="26" t="s">
        <v>139</v>
      </c>
      <c r="E4" s="8" t="e">
        <f>VLOOKUP(A4,Feuil1!A3:F110,5,FALSE)</f>
        <v>#N/A</v>
      </c>
    </row>
    <row r="5" spans="1:7" x14ac:dyDescent="0.2">
      <c r="A5" s="15">
        <v>928.34</v>
      </c>
      <c r="B5" s="15"/>
      <c r="C5" s="7">
        <v>41285</v>
      </c>
      <c r="D5" s="25" t="s">
        <v>138</v>
      </c>
      <c r="E5" s="8" t="str">
        <f>VLOOKUP(A5,Feuil1!A4:F111,5,FALSE)</f>
        <v>44-2013-01-10-01</v>
      </c>
      <c r="F5" s="8" t="s">
        <v>19</v>
      </c>
      <c r="G5" s="8" t="str">
        <f>IF(F5=E5,"ok","FAUX")</f>
        <v>ok</v>
      </c>
    </row>
    <row r="6" spans="1:7" hidden="1" x14ac:dyDescent="0.2">
      <c r="A6" s="16">
        <v>1045.3800000000001</v>
      </c>
      <c r="B6" s="16"/>
      <c r="C6" s="6">
        <v>41288</v>
      </c>
      <c r="D6" s="26" t="s">
        <v>139</v>
      </c>
      <c r="E6" s="8" t="str">
        <f>VLOOKUP(A6,Feuil1!A5:F112,5,FALSE)</f>
        <v>44-2013-05-31-01</v>
      </c>
    </row>
    <row r="7" spans="1:7" x14ac:dyDescent="0.2">
      <c r="A7" s="15">
        <v>279.18</v>
      </c>
      <c r="B7" s="15"/>
      <c r="C7" s="7">
        <v>41290</v>
      </c>
      <c r="D7" s="25" t="s">
        <v>138</v>
      </c>
      <c r="E7" s="8" t="str">
        <f>VLOOKUP(A7,Feuil1!A6:F113,5,FALSE)</f>
        <v>44-2013-01-15-01</v>
      </c>
      <c r="F7" s="8" t="s">
        <v>48</v>
      </c>
      <c r="G7" s="8" t="str">
        <f t="shared" ref="G7:G8" si="0">IF(F7=E7,"ok","FAUX")</f>
        <v>ok</v>
      </c>
    </row>
    <row r="8" spans="1:7" x14ac:dyDescent="0.2">
      <c r="A8" s="15">
        <v>497.51</v>
      </c>
      <c r="B8" s="15"/>
      <c r="C8" s="7">
        <v>41290</v>
      </c>
      <c r="D8" s="25" t="s">
        <v>138</v>
      </c>
      <c r="E8" s="8" t="e">
        <f>VLOOKUP(A8,Feuil1!A7:F114,5,FALSE)</f>
        <v>#N/A</v>
      </c>
      <c r="G8" s="8" t="e">
        <f t="shared" si="0"/>
        <v>#N/A</v>
      </c>
    </row>
    <row r="9" spans="1:7" hidden="1" x14ac:dyDescent="0.2">
      <c r="A9" s="16">
        <v>160.15</v>
      </c>
      <c r="B9" s="16"/>
      <c r="C9" s="6">
        <v>41290</v>
      </c>
      <c r="D9" s="26" t="s">
        <v>139</v>
      </c>
      <c r="E9" s="8" t="e">
        <f>VLOOKUP(A9,Feuil1!A8:F115,5,FALSE)</f>
        <v>#N/A</v>
      </c>
    </row>
    <row r="10" spans="1:7" x14ac:dyDescent="0.2">
      <c r="A10" s="15">
        <v>238.05</v>
      </c>
      <c r="B10" s="15"/>
      <c r="C10" s="7">
        <v>41291</v>
      </c>
      <c r="D10" s="25" t="s">
        <v>138</v>
      </c>
      <c r="E10" s="8" t="e">
        <f>VLOOKUP(A10,Feuil1!A9:F116,5,FALSE)</f>
        <v>#N/A</v>
      </c>
      <c r="F10" s="8" t="s">
        <v>20</v>
      </c>
      <c r="G10" s="8" t="e">
        <f>IF(F10=E10,"ok","FAUX")</f>
        <v>#N/A</v>
      </c>
    </row>
    <row r="11" spans="1:7" hidden="1" x14ac:dyDescent="0.2">
      <c r="A11" s="16">
        <v>668.95</v>
      </c>
      <c r="B11" s="16"/>
      <c r="C11" s="6">
        <v>41292</v>
      </c>
      <c r="D11" s="26" t="s">
        <v>139</v>
      </c>
      <c r="E11" s="8" t="e">
        <f>VLOOKUP(A11,Feuil1!A10:F117,5,FALSE)</f>
        <v>#N/A</v>
      </c>
    </row>
    <row r="12" spans="1:7" hidden="1" x14ac:dyDescent="0.2">
      <c r="A12" s="16">
        <v>597.36</v>
      </c>
      <c r="B12" s="16"/>
      <c r="C12" s="6">
        <v>41295</v>
      </c>
      <c r="D12" s="26" t="s">
        <v>139</v>
      </c>
      <c r="E12" s="8" t="e">
        <f>VLOOKUP(A12,Feuil1!A11:F118,5,FALSE)</f>
        <v>#N/A</v>
      </c>
    </row>
    <row r="13" spans="1:7" hidden="1" x14ac:dyDescent="0.2">
      <c r="A13" s="19">
        <v>233.38</v>
      </c>
      <c r="B13" s="19"/>
      <c r="C13" s="13">
        <v>41295</v>
      </c>
      <c r="D13" s="29" t="s">
        <v>101</v>
      </c>
      <c r="E13" s="8" t="e">
        <f>VLOOKUP(A13,Feuil1!A12:F119,5,FALSE)</f>
        <v>#N/A</v>
      </c>
    </row>
    <row r="14" spans="1:7" x14ac:dyDescent="0.2">
      <c r="A14" s="15">
        <v>78.7</v>
      </c>
      <c r="B14" s="15"/>
      <c r="C14" s="7">
        <v>41297</v>
      </c>
      <c r="D14" s="25" t="s">
        <v>138</v>
      </c>
      <c r="E14" s="8" t="str">
        <f>VLOOKUP(A14,Feuil1!A13:F120,5,FALSE)</f>
        <v>44-2013-02-08-01</v>
      </c>
      <c r="F14" s="8" t="s">
        <v>58</v>
      </c>
      <c r="G14" s="8" t="str">
        <f>IF(F14=E14,"ok","FAUX")</f>
        <v>FAUX</v>
      </c>
    </row>
    <row r="15" spans="1:7" hidden="1" x14ac:dyDescent="0.2">
      <c r="A15" s="19">
        <v>333.4</v>
      </c>
      <c r="B15" s="19"/>
      <c r="C15" s="13">
        <v>41297</v>
      </c>
      <c r="D15" s="29" t="s">
        <v>101</v>
      </c>
      <c r="E15" s="8" t="e">
        <f>VLOOKUP(A15,Feuil1!A14:F121,5,FALSE)</f>
        <v>#N/A</v>
      </c>
    </row>
    <row r="16" spans="1:7" x14ac:dyDescent="0.2">
      <c r="A16" s="15">
        <v>888.16</v>
      </c>
      <c r="B16" s="15"/>
      <c r="C16" s="7">
        <v>41298</v>
      </c>
      <c r="D16" s="25" t="s">
        <v>138</v>
      </c>
      <c r="E16" s="8" t="str">
        <f>VLOOKUP(A16,Feuil1!A15:F122,5,FALSE)</f>
        <v>44-2013-02-20-01</v>
      </c>
      <c r="F16" s="8" t="s">
        <v>61</v>
      </c>
      <c r="G16" s="8" t="str">
        <f t="shared" ref="G16:G17" si="1">IF(F16=E16,"ok","FAUX")</f>
        <v>FAUX</v>
      </c>
    </row>
    <row r="17" spans="1:7" x14ac:dyDescent="0.2">
      <c r="A17" s="15">
        <v>678.86</v>
      </c>
      <c r="B17" s="15"/>
      <c r="C17" s="7">
        <v>41299</v>
      </c>
      <c r="D17" s="25" t="s">
        <v>138</v>
      </c>
      <c r="E17" s="8" t="e">
        <f>VLOOKUP(A17,Feuil1!A16:F123,5,FALSE)</f>
        <v>#N/A</v>
      </c>
      <c r="G17" s="8" t="e">
        <f t="shared" si="1"/>
        <v>#N/A</v>
      </c>
    </row>
    <row r="18" spans="1:7" hidden="1" x14ac:dyDescent="0.2">
      <c r="A18" s="17">
        <v>540.4</v>
      </c>
      <c r="B18" s="17"/>
      <c r="C18" s="12">
        <v>41299</v>
      </c>
      <c r="D18" s="27" t="s">
        <v>140</v>
      </c>
      <c r="E18" s="8" t="e">
        <f>VLOOKUP(A18,Feuil1!A17:F124,5,FALSE)</f>
        <v>#N/A</v>
      </c>
    </row>
    <row r="19" spans="1:7" hidden="1" x14ac:dyDescent="0.2">
      <c r="A19" s="16">
        <v>1045.3800000000001</v>
      </c>
      <c r="B19" s="16"/>
      <c r="C19" s="6">
        <v>41302</v>
      </c>
      <c r="D19" s="26" t="s">
        <v>139</v>
      </c>
      <c r="E19" s="8" t="str">
        <f>VLOOKUP(A19,Feuil1!A18:F125,5,FALSE)</f>
        <v>44-2013-05-31-01</v>
      </c>
    </row>
    <row r="20" spans="1:7" x14ac:dyDescent="0.2">
      <c r="A20" s="15">
        <v>666.54</v>
      </c>
      <c r="B20" s="15"/>
      <c r="C20" s="7">
        <v>41304</v>
      </c>
      <c r="D20" s="25" t="s">
        <v>138</v>
      </c>
      <c r="E20" s="8" t="str">
        <f>VLOOKUP(A20,Feuil1!A19:F126,5,FALSE)</f>
        <v>44-2013-02-26-01</v>
      </c>
      <c r="F20" s="8" t="s">
        <v>21</v>
      </c>
      <c r="G20" s="8" t="str">
        <f t="shared" ref="G20:G21" si="2">IF(F20=E20,"ok","FAUX")</f>
        <v>FAUX</v>
      </c>
    </row>
    <row r="21" spans="1:7" x14ac:dyDescent="0.2">
      <c r="A21" s="15">
        <v>390.6</v>
      </c>
      <c r="B21" s="15"/>
      <c r="C21" s="7">
        <v>41304</v>
      </c>
      <c r="D21" s="25" t="s">
        <v>138</v>
      </c>
      <c r="E21" s="8" t="e">
        <f>VLOOKUP(A21,Feuil1!A20:F127,5,FALSE)</f>
        <v>#N/A</v>
      </c>
      <c r="G21" s="8" t="e">
        <f t="shared" si="2"/>
        <v>#N/A</v>
      </c>
    </row>
    <row r="22" spans="1:7" hidden="1" x14ac:dyDescent="0.2">
      <c r="A22" s="17">
        <v>157.4</v>
      </c>
      <c r="B22" s="17"/>
      <c r="C22" s="12">
        <v>41304</v>
      </c>
      <c r="D22" s="27" t="s">
        <v>140</v>
      </c>
      <c r="E22" s="8" t="str">
        <f>VLOOKUP(A22,Feuil1!A21:F128,5,FALSE)</f>
        <v>44-2013-03-12-01</v>
      </c>
    </row>
    <row r="23" spans="1:7" x14ac:dyDescent="0.2">
      <c r="A23" s="15">
        <v>39.35</v>
      </c>
      <c r="B23" s="15"/>
      <c r="C23" s="7">
        <v>41305</v>
      </c>
      <c r="D23" s="25" t="s">
        <v>138</v>
      </c>
      <c r="E23" s="8" t="e">
        <f>VLOOKUP(A23,Feuil1!A22:F129,5,FALSE)</f>
        <v>#N/A</v>
      </c>
      <c r="G23" s="8" t="e">
        <f t="shared" ref="G23:G25" si="3">IF(F23=E23,"ok","FAUX")</f>
        <v>#N/A</v>
      </c>
    </row>
    <row r="24" spans="1:7" x14ac:dyDescent="0.2">
      <c r="A24" s="15">
        <v>770.66</v>
      </c>
      <c r="B24" s="15"/>
      <c r="C24" s="7">
        <v>41305</v>
      </c>
      <c r="D24" s="25" t="s">
        <v>138</v>
      </c>
      <c r="E24" s="8" t="e">
        <f>VLOOKUP(A24,Feuil1!A23:F130,5,FALSE)</f>
        <v>#N/A</v>
      </c>
      <c r="F24" s="8" t="s">
        <v>5</v>
      </c>
      <c r="G24" s="8" t="e">
        <f t="shared" si="3"/>
        <v>#N/A</v>
      </c>
    </row>
    <row r="25" spans="1:7" x14ac:dyDescent="0.2">
      <c r="A25" s="15">
        <v>78.7</v>
      </c>
      <c r="B25" s="15"/>
      <c r="C25" s="7">
        <v>41305</v>
      </c>
      <c r="D25" s="25" t="s">
        <v>138</v>
      </c>
      <c r="E25" s="8" t="e">
        <f>VLOOKUP(A25,Feuil1!A24:F131,5,FALSE)</f>
        <v>#N/A</v>
      </c>
      <c r="F25" s="8" t="s">
        <v>7</v>
      </c>
      <c r="G25" s="8" t="e">
        <f t="shared" si="3"/>
        <v>#N/A</v>
      </c>
    </row>
    <row r="26" spans="1:7" hidden="1" x14ac:dyDescent="0.2">
      <c r="A26" s="17">
        <v>381.7</v>
      </c>
      <c r="B26" s="17"/>
      <c r="C26" s="12">
        <v>41305</v>
      </c>
      <c r="D26" s="27" t="s">
        <v>140</v>
      </c>
      <c r="E26" s="8" t="e">
        <f>VLOOKUP(A26,Feuil1!A25:F132,5,FALSE)</f>
        <v>#N/A</v>
      </c>
    </row>
    <row r="27" spans="1:7" hidden="1" x14ac:dyDescent="0.2">
      <c r="A27" s="16">
        <v>1045.3800000000001</v>
      </c>
      <c r="B27" s="16"/>
      <c r="C27" s="6">
        <v>41306</v>
      </c>
      <c r="D27" s="26" t="s">
        <v>139</v>
      </c>
      <c r="E27" s="8" t="str">
        <f>VLOOKUP(A27,Feuil1!A26:F133,5,FALSE)</f>
        <v>44-2013-05-31-01</v>
      </c>
    </row>
    <row r="28" spans="1:7" hidden="1" x14ac:dyDescent="0.2">
      <c r="A28" s="19">
        <v>333.4</v>
      </c>
      <c r="B28" s="19"/>
      <c r="C28" s="13">
        <v>41309</v>
      </c>
      <c r="D28" s="29" t="s">
        <v>101</v>
      </c>
      <c r="E28" s="8" t="e">
        <f>VLOOKUP(A28,Feuil1!A27:F134,5,FALSE)</f>
        <v>#N/A</v>
      </c>
    </row>
    <row r="29" spans="1:7" hidden="1" x14ac:dyDescent="0.2">
      <c r="A29" s="16">
        <v>75.180000000000007</v>
      </c>
      <c r="B29" s="16"/>
      <c r="C29" s="6">
        <v>41310</v>
      </c>
      <c r="D29" s="26" t="s">
        <v>139</v>
      </c>
      <c r="E29" s="8" t="e">
        <f>VLOOKUP(A29,Feuil1!A28:F135,5,FALSE)</f>
        <v>#N/A</v>
      </c>
    </row>
    <row r="30" spans="1:7" x14ac:dyDescent="0.2">
      <c r="A30" s="15">
        <v>236.1</v>
      </c>
      <c r="B30" s="15"/>
      <c r="C30" s="7">
        <v>41311</v>
      </c>
      <c r="D30" s="25" t="s">
        <v>138</v>
      </c>
      <c r="E30" s="8" t="e">
        <f>VLOOKUP(A30,Feuil1!A29:F136,5,FALSE)</f>
        <v>#N/A</v>
      </c>
      <c r="F30" s="8" t="s">
        <v>6</v>
      </c>
      <c r="G30" s="8" t="e">
        <f>IF(F30=E30,"ok","FAUX")</f>
        <v>#N/A</v>
      </c>
    </row>
    <row r="31" spans="1:7" hidden="1" x14ac:dyDescent="0.2">
      <c r="A31" s="14"/>
      <c r="B31" s="14">
        <v>373.68</v>
      </c>
      <c r="C31" s="9">
        <v>41311</v>
      </c>
      <c r="D31" s="24" t="s">
        <v>145</v>
      </c>
      <c r="E31" s="8" t="str">
        <f>VLOOKUP(A31,Feuil1!A30:F137,5,FALSE)</f>
        <v>44-2013-03-04-02</v>
      </c>
    </row>
    <row r="32" spans="1:7" x14ac:dyDescent="0.2">
      <c r="A32" s="15">
        <v>888.16</v>
      </c>
      <c r="B32" s="15"/>
      <c r="C32" s="7">
        <v>41313</v>
      </c>
      <c r="D32" s="25" t="s">
        <v>138</v>
      </c>
      <c r="E32" s="8" t="str">
        <f>VLOOKUP(A32,Feuil1!A31:F138,5,FALSE)</f>
        <v>44-2013-03-06-01</v>
      </c>
      <c r="F32" s="8" t="s">
        <v>62</v>
      </c>
      <c r="G32" s="8" t="str">
        <f t="shared" ref="G32:G33" si="4">IF(F32=E32,"ok","FAUX")</f>
        <v>FAUX</v>
      </c>
    </row>
    <row r="33" spans="1:7" x14ac:dyDescent="0.2">
      <c r="A33" s="15">
        <v>48.49</v>
      </c>
      <c r="B33" s="15"/>
      <c r="C33" s="7">
        <v>41313</v>
      </c>
      <c r="D33" s="25" t="s">
        <v>138</v>
      </c>
      <c r="E33" s="8" t="e">
        <f>VLOOKUP(A33,Feuil1!A32:F139,5,FALSE)</f>
        <v>#N/A</v>
      </c>
      <c r="G33" s="8" t="e">
        <f t="shared" si="4"/>
        <v>#N/A</v>
      </c>
    </row>
    <row r="34" spans="1:7" hidden="1" x14ac:dyDescent="0.2">
      <c r="A34" s="17">
        <v>540.4</v>
      </c>
      <c r="B34" s="17"/>
      <c r="C34" s="12">
        <v>41313</v>
      </c>
      <c r="D34" s="27" t="s">
        <v>140</v>
      </c>
      <c r="E34" s="8" t="e">
        <f>VLOOKUP(A34,Feuil1!A33:F140,5,FALSE)</f>
        <v>#N/A</v>
      </c>
    </row>
    <row r="35" spans="1:7" hidden="1" x14ac:dyDescent="0.2">
      <c r="A35" s="20">
        <v>37.75</v>
      </c>
      <c r="B35" s="20"/>
      <c r="C35" s="11">
        <v>41313</v>
      </c>
      <c r="D35" s="30" t="s">
        <v>105</v>
      </c>
      <c r="E35" s="8" t="e">
        <f>VLOOKUP(A35,Feuil1!A34:F141,5,FALSE)</f>
        <v>#N/A</v>
      </c>
    </row>
    <row r="36" spans="1:7" x14ac:dyDescent="0.2">
      <c r="A36" s="15">
        <v>987.97</v>
      </c>
      <c r="B36" s="15"/>
      <c r="C36" s="7">
        <v>41316</v>
      </c>
      <c r="D36" s="25" t="s">
        <v>138</v>
      </c>
      <c r="E36" s="8" t="e">
        <f>VLOOKUP(A36,Feuil1!A35:F142,5,FALSE)</f>
        <v>#N/A</v>
      </c>
      <c r="G36" s="8" t="e">
        <f t="shared" ref="G36:G37" si="5">IF(F36=E36,"ok","FAUX")</f>
        <v>#N/A</v>
      </c>
    </row>
    <row r="37" spans="1:7" x14ac:dyDescent="0.2">
      <c r="A37" s="15">
        <v>78.7</v>
      </c>
      <c r="B37" s="15"/>
      <c r="C37" s="7">
        <v>41316</v>
      </c>
      <c r="D37" s="25" t="s">
        <v>138</v>
      </c>
      <c r="E37" s="8" t="e">
        <f>VLOOKUP(A37,Feuil1!A36:F143,5,FALSE)</f>
        <v>#N/A</v>
      </c>
      <c r="F37" s="8" t="s">
        <v>77</v>
      </c>
      <c r="G37" s="8" t="e">
        <f t="shared" si="5"/>
        <v>#N/A</v>
      </c>
    </row>
    <row r="38" spans="1:7" hidden="1" x14ac:dyDescent="0.2">
      <c r="A38" s="16">
        <v>1045.3800000000001</v>
      </c>
      <c r="B38" s="16"/>
      <c r="C38" s="6">
        <v>41316</v>
      </c>
      <c r="D38" s="26" t="s">
        <v>139</v>
      </c>
      <c r="E38" s="8" t="str">
        <f>VLOOKUP(A38,Feuil1!A37:F144,5,FALSE)</f>
        <v>44-2013-05-31-01</v>
      </c>
    </row>
    <row r="39" spans="1:7" x14ac:dyDescent="0.2">
      <c r="A39" s="15">
        <v>78.7</v>
      </c>
      <c r="B39" s="15"/>
      <c r="C39" s="7">
        <v>41317</v>
      </c>
      <c r="D39" s="25" t="s">
        <v>138</v>
      </c>
      <c r="E39" s="8" t="e">
        <f>VLOOKUP(A39,Feuil1!A38:F145,5,FALSE)</f>
        <v>#N/A</v>
      </c>
      <c r="G39" s="8" t="e">
        <f t="shared" ref="G39:G40" si="6">IF(F39=E39,"ok","FAUX")</f>
        <v>#N/A</v>
      </c>
    </row>
    <row r="40" spans="1:7" x14ac:dyDescent="0.2">
      <c r="A40" s="15">
        <v>39.35</v>
      </c>
      <c r="B40" s="15"/>
      <c r="C40" s="7">
        <v>41317</v>
      </c>
      <c r="D40" s="25" t="s">
        <v>138</v>
      </c>
      <c r="E40" s="8" t="e">
        <f>VLOOKUP(A40,Feuil1!A39:F146,5,FALSE)</f>
        <v>#N/A</v>
      </c>
      <c r="G40" s="8" t="e">
        <f t="shared" si="6"/>
        <v>#N/A</v>
      </c>
    </row>
    <row r="41" spans="1:7" hidden="1" x14ac:dyDescent="0.2">
      <c r="A41" s="17">
        <v>1325.28</v>
      </c>
      <c r="B41" s="17"/>
      <c r="C41" s="12">
        <v>41317</v>
      </c>
      <c r="D41" s="27" t="s">
        <v>140</v>
      </c>
      <c r="E41" s="8" t="e">
        <f>VLOOKUP(A41,Feuil1!A40:F147,5,FALSE)</f>
        <v>#N/A</v>
      </c>
    </row>
    <row r="42" spans="1:7" hidden="1" x14ac:dyDescent="0.2">
      <c r="A42" s="19">
        <v>466.76</v>
      </c>
      <c r="B42" s="19"/>
      <c r="C42" s="13">
        <v>41317</v>
      </c>
      <c r="D42" s="29" t="s">
        <v>101</v>
      </c>
      <c r="E42" s="8" t="e">
        <f>VLOOKUP(A42,Feuil1!A41:F148,5,FALSE)</f>
        <v>#N/A</v>
      </c>
    </row>
    <row r="43" spans="1:7" x14ac:dyDescent="0.2">
      <c r="A43" s="15">
        <v>921.5</v>
      </c>
      <c r="B43" s="15"/>
      <c r="C43" s="7">
        <v>41318</v>
      </c>
      <c r="D43" s="25" t="s">
        <v>138</v>
      </c>
      <c r="E43" s="8" t="e">
        <f>VLOOKUP(A43,Feuil1!A42:F149,5,FALSE)</f>
        <v>#N/A</v>
      </c>
      <c r="G43" s="8" t="e">
        <f t="shared" ref="G43:G45" si="7">IF(F43=E43,"ok","FAUX")</f>
        <v>#N/A</v>
      </c>
    </row>
    <row r="44" spans="1:7" x14ac:dyDescent="0.2">
      <c r="A44" s="15">
        <v>390.6</v>
      </c>
      <c r="B44" s="15"/>
      <c r="C44" s="7">
        <v>41318</v>
      </c>
      <c r="D44" s="25" t="s">
        <v>138</v>
      </c>
      <c r="E44" s="8" t="e">
        <f>VLOOKUP(A44,Feuil1!A43:F150,5,FALSE)</f>
        <v>#N/A</v>
      </c>
      <c r="G44" s="8" t="e">
        <f t="shared" si="7"/>
        <v>#N/A</v>
      </c>
    </row>
    <row r="45" spans="1:7" x14ac:dyDescent="0.2">
      <c r="A45" s="15">
        <v>298.16000000000003</v>
      </c>
      <c r="B45" s="15"/>
      <c r="C45" s="7">
        <v>41318</v>
      </c>
      <c r="D45" s="25" t="s">
        <v>138</v>
      </c>
      <c r="E45" s="8" t="e">
        <f>VLOOKUP(A45,Feuil1!A44:F151,5,FALSE)</f>
        <v>#N/A</v>
      </c>
      <c r="G45" s="8" t="e">
        <f t="shared" si="7"/>
        <v>#N/A</v>
      </c>
    </row>
    <row r="46" spans="1:7" hidden="1" x14ac:dyDescent="0.2">
      <c r="A46" s="17">
        <v>414.15</v>
      </c>
      <c r="B46" s="17"/>
      <c r="C46" s="12">
        <v>41318</v>
      </c>
      <c r="D46" s="27" t="s">
        <v>140</v>
      </c>
      <c r="E46" s="8" t="e">
        <f>VLOOKUP(A46,Feuil1!A45:F152,5,FALSE)</f>
        <v>#N/A</v>
      </c>
    </row>
    <row r="47" spans="1:7" x14ac:dyDescent="0.2">
      <c r="A47" s="15">
        <v>37.270000000000003</v>
      </c>
      <c r="B47" s="15" t="s">
        <v>137</v>
      </c>
      <c r="C47" s="7">
        <v>41319</v>
      </c>
      <c r="D47" s="25" t="s">
        <v>138</v>
      </c>
      <c r="E47" s="8" t="e">
        <f>VLOOKUP(A47,Feuil1!A46:F153,5,FALSE)</f>
        <v>#N/A</v>
      </c>
      <c r="G47" s="8" t="e">
        <f>IF(F47=E47,"ok","FAUX")</f>
        <v>#N/A</v>
      </c>
    </row>
    <row r="48" spans="1:7" hidden="1" x14ac:dyDescent="0.2">
      <c r="A48" s="16">
        <v>1045.3800000000001</v>
      </c>
      <c r="B48" s="16"/>
      <c r="C48" s="6">
        <v>41320</v>
      </c>
      <c r="D48" s="26" t="s">
        <v>139</v>
      </c>
      <c r="E48" s="8" t="str">
        <f>VLOOKUP(A48,Feuil1!A47:F154,5,FALSE)</f>
        <v>44-2013-05-31-01</v>
      </c>
    </row>
    <row r="49" spans="1:7" x14ac:dyDescent="0.2">
      <c r="A49" s="15">
        <v>39.4</v>
      </c>
      <c r="B49" s="15"/>
      <c r="C49" s="7">
        <v>41323</v>
      </c>
      <c r="D49" s="25" t="s">
        <v>138</v>
      </c>
      <c r="E49" s="8" t="e">
        <f>VLOOKUP(A49,Feuil1!A48:F155,5,FALSE)</f>
        <v>#N/A</v>
      </c>
      <c r="G49" s="8" t="e">
        <f t="shared" ref="G49:G52" si="8">IF(F49=E49,"ok","FAUX")</f>
        <v>#N/A</v>
      </c>
    </row>
    <row r="50" spans="1:7" x14ac:dyDescent="0.2">
      <c r="A50" s="15">
        <v>39.4</v>
      </c>
      <c r="B50" s="15"/>
      <c r="C50" s="7">
        <v>41323</v>
      </c>
      <c r="D50" s="25" t="s">
        <v>138</v>
      </c>
      <c r="E50" s="8" t="e">
        <f>VLOOKUP(A50,Feuil1!A49:F156,5,FALSE)</f>
        <v>#N/A</v>
      </c>
      <c r="G50" s="8" t="e">
        <f t="shared" si="8"/>
        <v>#N/A</v>
      </c>
    </row>
    <row r="51" spans="1:7" x14ac:dyDescent="0.2">
      <c r="A51" s="15">
        <v>461.19</v>
      </c>
      <c r="B51" s="15"/>
      <c r="C51" s="7">
        <v>41324</v>
      </c>
      <c r="D51" s="25" t="s">
        <v>138</v>
      </c>
      <c r="E51" s="8" t="e">
        <f>VLOOKUP(A51,Feuil1!A50:F157,5,FALSE)</f>
        <v>#N/A</v>
      </c>
      <c r="G51" s="8" t="e">
        <f t="shared" si="8"/>
        <v>#N/A</v>
      </c>
    </row>
    <row r="52" spans="1:7" x14ac:dyDescent="0.2">
      <c r="A52" s="15">
        <v>66.239999999999995</v>
      </c>
      <c r="B52" s="15"/>
      <c r="C52" s="7">
        <v>41324</v>
      </c>
      <c r="D52" s="25" t="s">
        <v>138</v>
      </c>
      <c r="E52" s="8" t="e">
        <f>VLOOKUP(A52,Feuil1!A51:F158,5,FALSE)</f>
        <v>#N/A</v>
      </c>
      <c r="G52" s="8" t="e">
        <f t="shared" si="8"/>
        <v>#N/A</v>
      </c>
    </row>
    <row r="53" spans="1:7" hidden="1" x14ac:dyDescent="0.2">
      <c r="A53" s="20">
        <v>1530.65</v>
      </c>
      <c r="B53" s="20"/>
      <c r="C53" s="11">
        <v>41324</v>
      </c>
      <c r="D53" s="30" t="s">
        <v>105</v>
      </c>
      <c r="E53" s="8" t="e">
        <f>VLOOKUP(A53,Feuil1!A52:F159,5,FALSE)</f>
        <v>#N/A</v>
      </c>
    </row>
    <row r="54" spans="1:7" x14ac:dyDescent="0.2">
      <c r="A54" s="15">
        <v>275.45</v>
      </c>
      <c r="B54" s="15"/>
      <c r="C54" s="7">
        <v>41325</v>
      </c>
      <c r="D54" s="25" t="s">
        <v>138</v>
      </c>
      <c r="E54" s="8" t="str">
        <f>VLOOKUP(A54,Feuil1!A53:F160,5,FALSE)</f>
        <v>44-2013-03-26-03</v>
      </c>
      <c r="G54" s="8" t="str">
        <f t="shared" ref="G54:G58" si="9">IF(F54=E54,"ok","FAUX")</f>
        <v>FAUX</v>
      </c>
    </row>
    <row r="55" spans="1:7" x14ac:dyDescent="0.2">
      <c r="A55" s="15">
        <v>78.8</v>
      </c>
      <c r="B55" s="15"/>
      <c r="C55" s="7">
        <v>41325</v>
      </c>
      <c r="D55" s="25" t="s">
        <v>138</v>
      </c>
      <c r="E55" s="8" t="e">
        <f>VLOOKUP(A55,Feuil1!A54:F161,5,FALSE)</f>
        <v>#N/A</v>
      </c>
      <c r="G55" s="8" t="e">
        <f t="shared" si="9"/>
        <v>#N/A</v>
      </c>
    </row>
    <row r="56" spans="1:7" x14ac:dyDescent="0.2">
      <c r="A56" s="15">
        <v>888.16</v>
      </c>
      <c r="B56" s="15"/>
      <c r="C56" s="7">
        <v>41326</v>
      </c>
      <c r="D56" s="25" t="s">
        <v>138</v>
      </c>
      <c r="E56" s="8" t="str">
        <f>VLOOKUP(A56,Feuil1!A55:F162,5,FALSE)</f>
        <v>44-2013-03-20-01</v>
      </c>
      <c r="G56" s="8" t="str">
        <f t="shared" si="9"/>
        <v>FAUX</v>
      </c>
    </row>
    <row r="57" spans="1:7" x14ac:dyDescent="0.2">
      <c r="A57" s="15">
        <v>149.59</v>
      </c>
      <c r="B57" s="15"/>
      <c r="C57" s="7">
        <v>41326</v>
      </c>
      <c r="D57" s="25" t="s">
        <v>138</v>
      </c>
      <c r="E57" s="8" t="e">
        <f>VLOOKUP(A57,Feuil1!A56:F163,5,FALSE)</f>
        <v>#N/A</v>
      </c>
      <c r="G57" s="8" t="e">
        <f t="shared" si="9"/>
        <v>#N/A</v>
      </c>
    </row>
    <row r="58" spans="1:7" x14ac:dyDescent="0.2">
      <c r="A58" s="15">
        <v>354.44</v>
      </c>
      <c r="B58" s="15"/>
      <c r="C58" s="7">
        <v>41326</v>
      </c>
      <c r="D58" s="25" t="s">
        <v>138</v>
      </c>
      <c r="E58" s="8" t="e">
        <f>VLOOKUP(A58,Feuil1!A57:F164,5,FALSE)</f>
        <v>#N/A</v>
      </c>
      <c r="G58" s="8" t="e">
        <f t="shared" si="9"/>
        <v>#N/A</v>
      </c>
    </row>
    <row r="59" spans="1:7" hidden="1" x14ac:dyDescent="0.2">
      <c r="A59" s="17">
        <v>139.6</v>
      </c>
      <c r="B59" s="17"/>
      <c r="C59" s="12">
        <v>41326</v>
      </c>
      <c r="D59" s="27" t="s">
        <v>140</v>
      </c>
      <c r="E59" s="8" t="e">
        <f>VLOOKUP(A59,Feuil1!A58:F165,5,FALSE)</f>
        <v>#N/A</v>
      </c>
    </row>
    <row r="60" spans="1:7" hidden="1" x14ac:dyDescent="0.2">
      <c r="A60" s="17">
        <v>157.4</v>
      </c>
      <c r="B60" s="17"/>
      <c r="C60" s="12">
        <v>41326</v>
      </c>
      <c r="D60" s="27" t="s">
        <v>140</v>
      </c>
      <c r="E60" s="8" t="e">
        <f>VLOOKUP(A60,Feuil1!A59:F166,5,FALSE)</f>
        <v>#N/A</v>
      </c>
    </row>
    <row r="61" spans="1:7" x14ac:dyDescent="0.2">
      <c r="A61" s="15">
        <v>550.9</v>
      </c>
      <c r="B61" s="15"/>
      <c r="C61" s="7">
        <v>41327</v>
      </c>
      <c r="D61" s="25" t="s">
        <v>138</v>
      </c>
      <c r="E61" s="8" t="e">
        <f>VLOOKUP(A61,Feuil1!A60:F167,5,FALSE)</f>
        <v>#N/A</v>
      </c>
      <c r="G61" s="8" t="e">
        <f>IF(F61=E61,"ok","FAUX")</f>
        <v>#N/A</v>
      </c>
    </row>
    <row r="62" spans="1:7" hidden="1" x14ac:dyDescent="0.2">
      <c r="A62" s="16">
        <v>1045.3800000000001</v>
      </c>
      <c r="B62" s="16"/>
      <c r="C62" s="6">
        <v>41327</v>
      </c>
      <c r="D62" s="26" t="s">
        <v>139</v>
      </c>
      <c r="E62" s="8" t="str">
        <f>VLOOKUP(A62,Feuil1!A61:F168,5,FALSE)</f>
        <v>44-2013-05-31-01</v>
      </c>
    </row>
    <row r="63" spans="1:7" hidden="1" x14ac:dyDescent="0.2">
      <c r="A63" s="17">
        <v>540.4</v>
      </c>
      <c r="B63" s="17"/>
      <c r="C63" s="12">
        <v>41327</v>
      </c>
      <c r="D63" s="27" t="s">
        <v>140</v>
      </c>
      <c r="E63" s="8" t="e">
        <f>VLOOKUP(A63,Feuil1!A62:F169,5,FALSE)</f>
        <v>#N/A</v>
      </c>
    </row>
    <row r="64" spans="1:7" hidden="1" x14ac:dyDescent="0.2">
      <c r="A64" s="18">
        <v>39.35</v>
      </c>
      <c r="B64" s="18"/>
      <c r="C64" s="10">
        <v>41327</v>
      </c>
      <c r="D64" s="28" t="s">
        <v>143</v>
      </c>
      <c r="E64" s="8" t="e">
        <f>VLOOKUP(A64,Feuil1!A63:F170,5,FALSE)</f>
        <v>#N/A</v>
      </c>
    </row>
    <row r="65" spans="1:7" hidden="1" x14ac:dyDescent="0.2">
      <c r="A65" s="20">
        <v>302</v>
      </c>
      <c r="B65" s="20"/>
      <c r="C65" s="11">
        <v>41327</v>
      </c>
      <c r="D65" s="30" t="s">
        <v>105</v>
      </c>
      <c r="E65" s="8" t="e">
        <f>VLOOKUP(A65,Feuil1!A64:F171,5,FALSE)</f>
        <v>#N/A</v>
      </c>
    </row>
    <row r="66" spans="1:7" hidden="1" x14ac:dyDescent="0.2">
      <c r="A66" s="20">
        <v>308.89999999999998</v>
      </c>
      <c r="B66" s="20"/>
      <c r="C66" s="11">
        <v>41327</v>
      </c>
      <c r="D66" s="30" t="s">
        <v>105</v>
      </c>
      <c r="E66" s="8" t="e">
        <f>VLOOKUP(A66,Feuil1!A65:F172,5,FALSE)</f>
        <v>#N/A</v>
      </c>
    </row>
    <row r="67" spans="1:7" x14ac:dyDescent="0.2">
      <c r="A67" s="15">
        <v>197</v>
      </c>
      <c r="B67" s="15"/>
      <c r="C67" s="7">
        <v>41330</v>
      </c>
      <c r="D67" s="25" t="s">
        <v>138</v>
      </c>
      <c r="E67" s="8" t="e">
        <f>VLOOKUP(A67,Feuil1!A66:F173,5,FALSE)</f>
        <v>#N/A</v>
      </c>
      <c r="G67" s="8" t="e">
        <f>IF(F67=E67,"ok","FAUX")</f>
        <v>#N/A</v>
      </c>
    </row>
    <row r="68" spans="1:7" hidden="1" x14ac:dyDescent="0.2">
      <c r="A68" s="17">
        <v>62.78</v>
      </c>
      <c r="B68" s="17"/>
      <c r="C68" s="12">
        <v>41330</v>
      </c>
      <c r="D68" s="27" t="s">
        <v>140</v>
      </c>
      <c r="E68" s="8" t="e">
        <f>VLOOKUP(A68,Feuil1!A67:F174,5,FALSE)</f>
        <v>#N/A</v>
      </c>
    </row>
    <row r="69" spans="1:7" hidden="1" x14ac:dyDescent="0.2">
      <c r="A69" s="17">
        <v>305.36</v>
      </c>
      <c r="B69" s="17"/>
      <c r="C69" s="12">
        <v>41330</v>
      </c>
      <c r="D69" s="27" t="s">
        <v>140</v>
      </c>
      <c r="E69" s="8" t="e">
        <f>VLOOKUP(A69,Feuil1!A68:F175,5,FALSE)</f>
        <v>#N/A</v>
      </c>
    </row>
    <row r="70" spans="1:7" x14ac:dyDescent="0.2">
      <c r="A70" s="15">
        <v>446.18</v>
      </c>
      <c r="B70" s="15"/>
      <c r="C70" s="7">
        <v>41331</v>
      </c>
      <c r="D70" s="25" t="s">
        <v>138</v>
      </c>
      <c r="E70" s="8" t="e">
        <f>VLOOKUP(A70,Feuil1!A69:F176,5,FALSE)</f>
        <v>#N/A</v>
      </c>
      <c r="G70" s="8" t="e">
        <f>IF(F70=E70,"ok","FAUX")</f>
        <v>#N/A</v>
      </c>
    </row>
    <row r="71" spans="1:7" hidden="1" x14ac:dyDescent="0.2">
      <c r="A71" s="17">
        <v>170.45</v>
      </c>
      <c r="B71" s="17"/>
      <c r="C71" s="12">
        <v>41331</v>
      </c>
      <c r="D71" s="27" t="s">
        <v>140</v>
      </c>
      <c r="E71" s="8" t="e">
        <f>VLOOKUP(A71,Feuil1!A70:F177,5,FALSE)</f>
        <v>#N/A</v>
      </c>
    </row>
    <row r="72" spans="1:7" hidden="1" x14ac:dyDescent="0.2">
      <c r="A72" s="17">
        <v>386.54</v>
      </c>
      <c r="B72" s="17"/>
      <c r="C72" s="12">
        <v>41331</v>
      </c>
      <c r="D72" s="27" t="s">
        <v>140</v>
      </c>
      <c r="E72" s="8" t="e">
        <f>VLOOKUP(A72,Feuil1!A71:F178,5,FALSE)</f>
        <v>#N/A</v>
      </c>
    </row>
    <row r="73" spans="1:7" hidden="1" x14ac:dyDescent="0.2">
      <c r="A73" s="19">
        <v>500.1</v>
      </c>
      <c r="B73" s="19"/>
      <c r="C73" s="13">
        <v>41331</v>
      </c>
      <c r="D73" s="29" t="s">
        <v>101</v>
      </c>
      <c r="E73" s="8" t="e">
        <f>VLOOKUP(A73,Feuil1!A72:F179,5,FALSE)</f>
        <v>#N/A</v>
      </c>
    </row>
    <row r="74" spans="1:7" x14ac:dyDescent="0.2">
      <c r="A74" s="15">
        <v>666.54</v>
      </c>
      <c r="B74" s="15"/>
      <c r="C74" s="7">
        <v>41332</v>
      </c>
      <c r="D74" s="25" t="s">
        <v>138</v>
      </c>
      <c r="E74" s="8" t="e">
        <f>VLOOKUP(A74,Feuil1!A73:F180,5,FALSE)</f>
        <v>#N/A</v>
      </c>
      <c r="G74" s="8" t="e">
        <f t="shared" ref="G74:G77" si="10">IF(F74=E74,"ok","FAUX")</f>
        <v>#N/A</v>
      </c>
    </row>
    <row r="75" spans="1:7" x14ac:dyDescent="0.2">
      <c r="A75" s="15">
        <v>362.7</v>
      </c>
      <c r="B75" s="15"/>
      <c r="C75" s="7">
        <v>41332</v>
      </c>
      <c r="D75" s="25" t="s">
        <v>138</v>
      </c>
      <c r="E75" s="8" t="e">
        <f>VLOOKUP(A75,Feuil1!A74:F181,5,FALSE)</f>
        <v>#N/A</v>
      </c>
      <c r="G75" s="8" t="e">
        <f t="shared" si="10"/>
        <v>#N/A</v>
      </c>
    </row>
    <row r="76" spans="1:7" x14ac:dyDescent="0.2">
      <c r="A76" s="15">
        <v>33.409999999999997</v>
      </c>
      <c r="B76" s="15"/>
      <c r="C76" s="7">
        <v>41332</v>
      </c>
      <c r="D76" s="25" t="s">
        <v>138</v>
      </c>
      <c r="E76" s="8" t="e">
        <f>VLOOKUP(A76,Feuil1!A75:F182,5,FALSE)</f>
        <v>#N/A</v>
      </c>
      <c r="G76" s="8" t="e">
        <f t="shared" si="10"/>
        <v>#N/A</v>
      </c>
    </row>
    <row r="77" spans="1:7" x14ac:dyDescent="0.2">
      <c r="A77" s="15">
        <v>34.74</v>
      </c>
      <c r="B77" s="15"/>
      <c r="C77" s="7">
        <v>41332</v>
      </c>
      <c r="D77" s="25" t="s">
        <v>138</v>
      </c>
      <c r="E77" s="8" t="e">
        <f>VLOOKUP(A77,Feuil1!A76:F183,5,FALSE)</f>
        <v>#N/A</v>
      </c>
      <c r="G77" s="8" t="e">
        <f t="shared" si="10"/>
        <v>#N/A</v>
      </c>
    </row>
    <row r="78" spans="1:7" hidden="1" x14ac:dyDescent="0.2">
      <c r="A78" s="16">
        <v>1747.59</v>
      </c>
      <c r="B78" s="16"/>
      <c r="C78" s="6">
        <v>41332</v>
      </c>
      <c r="D78" s="26" t="s">
        <v>139</v>
      </c>
      <c r="E78" s="8" t="e">
        <f>VLOOKUP(A78,Feuil1!A77:F184,5,FALSE)</f>
        <v>#N/A</v>
      </c>
    </row>
    <row r="79" spans="1:7" hidden="1" x14ac:dyDescent="0.2">
      <c r="A79" s="16">
        <v>1134.6199999999999</v>
      </c>
      <c r="B79" s="16"/>
      <c r="C79" s="6">
        <v>41332</v>
      </c>
      <c r="D79" s="26" t="s">
        <v>139</v>
      </c>
      <c r="E79" s="8" t="e">
        <f>VLOOKUP(A79,Feuil1!A78:F185,5,FALSE)</f>
        <v>#N/A</v>
      </c>
    </row>
    <row r="80" spans="1:7" x14ac:dyDescent="0.2">
      <c r="A80" s="15">
        <v>39.4</v>
      </c>
      <c r="B80" s="15"/>
      <c r="C80" s="7">
        <v>41333</v>
      </c>
      <c r="D80" s="25" t="s">
        <v>138</v>
      </c>
      <c r="E80" s="8" t="e">
        <f>VLOOKUP(A80,Feuil1!A79:F186,5,FALSE)</f>
        <v>#N/A</v>
      </c>
      <c r="G80" s="8" t="e">
        <f>IF(F80=E80,"ok","FAUX")</f>
        <v>#N/A</v>
      </c>
    </row>
    <row r="81" spans="1:7" hidden="1" x14ac:dyDescent="0.2">
      <c r="A81" s="16">
        <v>633.08000000000004</v>
      </c>
      <c r="B81" s="16"/>
      <c r="C81" s="6">
        <v>41333</v>
      </c>
      <c r="D81" s="26" t="s">
        <v>139</v>
      </c>
      <c r="E81" s="8" t="e">
        <f>VLOOKUP(A81,Feuil1!A80:F187,5,FALSE)</f>
        <v>#N/A</v>
      </c>
    </row>
    <row r="82" spans="1:7" hidden="1" x14ac:dyDescent="0.2">
      <c r="A82" s="16">
        <v>1045.3800000000001</v>
      </c>
      <c r="B82" s="16"/>
      <c r="C82" s="6">
        <v>41333</v>
      </c>
      <c r="D82" s="26" t="s">
        <v>139</v>
      </c>
      <c r="E82" s="8" t="str">
        <f>VLOOKUP(A82,Feuil1!A81:F188,5,FALSE)</f>
        <v>44-2013-05-31-01</v>
      </c>
    </row>
    <row r="83" spans="1:7" hidden="1" x14ac:dyDescent="0.2">
      <c r="A83" s="17">
        <v>64.64</v>
      </c>
      <c r="B83" s="17"/>
      <c r="C83" s="12">
        <v>41333</v>
      </c>
      <c r="D83" s="27" t="s">
        <v>140</v>
      </c>
      <c r="E83" s="8" t="e">
        <f>VLOOKUP(A83,Feuil1!A82:F189,5,FALSE)</f>
        <v>#N/A</v>
      </c>
    </row>
    <row r="84" spans="1:7" hidden="1" x14ac:dyDescent="0.2">
      <c r="A84" s="17">
        <v>256</v>
      </c>
      <c r="B84" s="17"/>
      <c r="C84" s="12">
        <v>41333</v>
      </c>
      <c r="D84" s="27" t="s">
        <v>140</v>
      </c>
      <c r="E84" s="8" t="e">
        <f>VLOOKUP(A84,Feuil1!A83:F190,5,FALSE)</f>
        <v>#N/A</v>
      </c>
    </row>
    <row r="85" spans="1:7" hidden="1" x14ac:dyDescent="0.2">
      <c r="A85" s="17">
        <v>985.26</v>
      </c>
      <c r="B85" s="17"/>
      <c r="C85" s="12">
        <v>41333</v>
      </c>
      <c r="D85" s="27" t="s">
        <v>140</v>
      </c>
      <c r="E85" s="8" t="e">
        <f>VLOOKUP(A85,Feuil1!A84:F191,5,FALSE)</f>
        <v>#N/A</v>
      </c>
    </row>
    <row r="86" spans="1:7" hidden="1" x14ac:dyDescent="0.2">
      <c r="A86" s="17">
        <v>320.43</v>
      </c>
      <c r="B86" s="17"/>
      <c r="C86" s="12">
        <v>41333</v>
      </c>
      <c r="D86" s="27" t="s">
        <v>140</v>
      </c>
      <c r="E86" s="8" t="e">
        <f>VLOOKUP(A86,Feuil1!A85:F192,5,FALSE)</f>
        <v>#N/A</v>
      </c>
    </row>
    <row r="87" spans="1:7" hidden="1" x14ac:dyDescent="0.2">
      <c r="A87" s="18">
        <v>36.94</v>
      </c>
      <c r="B87" s="18"/>
      <c r="C87" s="10">
        <v>41333</v>
      </c>
      <c r="D87" s="28" t="s">
        <v>146</v>
      </c>
      <c r="E87" s="8" t="e">
        <f>VLOOKUP(A87,Feuil1!A86:F193,5,FALSE)</f>
        <v>#N/A</v>
      </c>
    </row>
    <row r="88" spans="1:7" x14ac:dyDescent="0.2">
      <c r="A88" s="15">
        <v>709.2</v>
      </c>
      <c r="B88" s="15"/>
      <c r="C88" s="7">
        <v>41334</v>
      </c>
      <c r="D88" s="25" t="s">
        <v>138</v>
      </c>
      <c r="E88" s="8" t="e">
        <f>VLOOKUP(A88,Feuil1!A87:F194,5,FALSE)</f>
        <v>#N/A</v>
      </c>
      <c r="G88" s="8" t="e">
        <f t="shared" ref="G88:G89" si="11">IF(F88=E88,"ok","FAUX")</f>
        <v>#N/A</v>
      </c>
    </row>
    <row r="89" spans="1:7" x14ac:dyDescent="0.2">
      <c r="A89" s="15">
        <v>118.05</v>
      </c>
      <c r="B89" s="15"/>
      <c r="C89" s="7">
        <v>41337</v>
      </c>
      <c r="D89" s="25" t="s">
        <v>138</v>
      </c>
      <c r="E89" s="8" t="e">
        <f>VLOOKUP(A89,Feuil1!A88:F195,5,FALSE)</f>
        <v>#N/A</v>
      </c>
      <c r="G89" s="8" t="e">
        <f t="shared" si="11"/>
        <v>#N/A</v>
      </c>
    </row>
    <row r="90" spans="1:7" hidden="1" x14ac:dyDescent="0.2">
      <c r="A90" s="16">
        <v>39.35</v>
      </c>
      <c r="B90" s="16"/>
      <c r="C90" s="6">
        <v>41337</v>
      </c>
      <c r="D90" s="26" t="s">
        <v>139</v>
      </c>
      <c r="E90" s="8" t="e">
        <f>VLOOKUP(A90,Feuil1!A89:F196,5,FALSE)</f>
        <v>#N/A</v>
      </c>
    </row>
    <row r="91" spans="1:7" hidden="1" x14ac:dyDescent="0.2">
      <c r="A91" s="16">
        <v>37.590000000000003</v>
      </c>
      <c r="B91" s="16"/>
      <c r="C91" s="6">
        <v>41337</v>
      </c>
      <c r="D91" s="26" t="s">
        <v>139</v>
      </c>
      <c r="E91" s="8" t="e">
        <f>VLOOKUP(A91,Feuil1!A90:F197,5,FALSE)</f>
        <v>#N/A</v>
      </c>
    </row>
    <row r="92" spans="1:7" x14ac:dyDescent="0.2">
      <c r="A92" s="15">
        <v>517.16</v>
      </c>
      <c r="B92" s="15"/>
      <c r="C92" s="7">
        <v>41338</v>
      </c>
      <c r="D92" s="25" t="s">
        <v>138</v>
      </c>
      <c r="E92" s="8" t="e">
        <f>VLOOKUP(A92,Feuil1!A91:F198,5,FALSE)</f>
        <v>#N/A</v>
      </c>
      <c r="G92" s="8" t="e">
        <f>IF(F92=E92,"ok","FAUX")</f>
        <v>#N/A</v>
      </c>
    </row>
    <row r="93" spans="1:7" hidden="1" x14ac:dyDescent="0.2">
      <c r="A93" s="17">
        <v>58.81</v>
      </c>
      <c r="B93" s="17"/>
      <c r="C93" s="12">
        <v>41338</v>
      </c>
      <c r="D93" s="27" t="s">
        <v>140</v>
      </c>
      <c r="E93" s="8" t="e">
        <f>VLOOKUP(A93,Feuil1!A92:F199,5,FALSE)</f>
        <v>#N/A</v>
      </c>
    </row>
    <row r="94" spans="1:7" hidden="1" x14ac:dyDescent="0.2">
      <c r="A94" s="20">
        <v>73.72</v>
      </c>
      <c r="B94" s="20"/>
      <c r="C94" s="11">
        <v>41338</v>
      </c>
      <c r="D94" s="30" t="s">
        <v>105</v>
      </c>
      <c r="E94" s="8" t="e">
        <f>VLOOKUP(A94,Feuil1!A93:F200,5,FALSE)</f>
        <v>#N/A</v>
      </c>
    </row>
    <row r="95" spans="1:7" x14ac:dyDescent="0.2">
      <c r="A95" s="15">
        <v>139.5</v>
      </c>
      <c r="B95" s="15"/>
      <c r="C95" s="7">
        <v>41339</v>
      </c>
      <c r="D95" s="25" t="s">
        <v>138</v>
      </c>
      <c r="E95" s="8" t="e">
        <f>VLOOKUP(A95,Feuil1!A94:F201,5,FALSE)</f>
        <v>#N/A</v>
      </c>
      <c r="G95" s="8" t="e">
        <f t="shared" ref="G95:G97" si="12">IF(F95=E95,"ok","FAUX")</f>
        <v>#N/A</v>
      </c>
    </row>
    <row r="96" spans="1:7" x14ac:dyDescent="0.2">
      <c r="A96" s="15">
        <v>39.4</v>
      </c>
      <c r="B96" s="15"/>
      <c r="C96" s="7">
        <v>41339</v>
      </c>
      <c r="D96" s="25" t="s">
        <v>138</v>
      </c>
      <c r="E96" s="8" t="e">
        <f>VLOOKUP(A96,Feuil1!A95:F202,5,FALSE)</f>
        <v>#N/A</v>
      </c>
      <c r="G96" s="8" t="e">
        <f t="shared" si="12"/>
        <v>#N/A</v>
      </c>
    </row>
    <row r="97" spans="1:7" x14ac:dyDescent="0.2">
      <c r="A97" s="15">
        <v>35.67</v>
      </c>
      <c r="B97" s="15"/>
      <c r="C97" s="7">
        <v>41339</v>
      </c>
      <c r="D97" s="25" t="s">
        <v>138</v>
      </c>
      <c r="E97" s="8" t="e">
        <f>VLOOKUP(A97,Feuil1!A96:F203,5,FALSE)</f>
        <v>#N/A</v>
      </c>
      <c r="G97" s="8" t="e">
        <f t="shared" si="12"/>
        <v>#N/A</v>
      </c>
    </row>
    <row r="98" spans="1:7" hidden="1" x14ac:dyDescent="0.2">
      <c r="A98" s="16">
        <v>451.08</v>
      </c>
      <c r="B98" s="16"/>
      <c r="C98" s="6">
        <v>41339</v>
      </c>
      <c r="D98" s="26" t="s">
        <v>139</v>
      </c>
      <c r="E98" s="8" t="e">
        <f>VLOOKUP(A98,Feuil1!A97:F204,5,FALSE)</f>
        <v>#N/A</v>
      </c>
    </row>
    <row r="99" spans="1:7" hidden="1" x14ac:dyDescent="0.2">
      <c r="A99" s="17">
        <v>36.61</v>
      </c>
      <c r="B99" s="17"/>
      <c r="C99" s="12">
        <v>41339</v>
      </c>
      <c r="D99" s="27" t="s">
        <v>140</v>
      </c>
      <c r="E99" s="8" t="e">
        <f>VLOOKUP(A99,Feuil1!A98:F205,5,FALSE)</f>
        <v>#N/A</v>
      </c>
    </row>
    <row r="100" spans="1:7" hidden="1" x14ac:dyDescent="0.2">
      <c r="A100" s="17">
        <v>346.35</v>
      </c>
      <c r="B100" s="17"/>
      <c r="C100" s="12">
        <v>41339</v>
      </c>
      <c r="D100" s="27" t="s">
        <v>140</v>
      </c>
      <c r="E100" s="8" t="e">
        <f>VLOOKUP(A100,Feuil1!A99:F206,5,FALSE)</f>
        <v>#N/A</v>
      </c>
    </row>
    <row r="101" spans="1:7" hidden="1" x14ac:dyDescent="0.2">
      <c r="A101" s="17">
        <v>382.72</v>
      </c>
      <c r="B101" s="17"/>
      <c r="C101" s="12">
        <v>41339</v>
      </c>
      <c r="D101" s="27" t="s">
        <v>140</v>
      </c>
      <c r="E101" s="8" t="e">
        <f>VLOOKUP(A101,Feuil1!A100:F207,5,FALSE)</f>
        <v>#N/A</v>
      </c>
    </row>
    <row r="102" spans="1:7" x14ac:dyDescent="0.2">
      <c r="A102" s="15">
        <v>888.16</v>
      </c>
      <c r="B102" s="15"/>
      <c r="C102" s="7">
        <v>41340</v>
      </c>
      <c r="D102" s="25" t="s">
        <v>138</v>
      </c>
      <c r="E102" s="8" t="e">
        <f>VLOOKUP(A102,Feuil1!A101:F208,5,FALSE)</f>
        <v>#N/A</v>
      </c>
      <c r="G102" s="8" t="e">
        <f t="shared" ref="G102:G103" si="13">IF(F102=E102,"ok","FAUX")</f>
        <v>#N/A</v>
      </c>
    </row>
    <row r="103" spans="1:7" x14ac:dyDescent="0.2">
      <c r="A103" s="15">
        <v>196.75</v>
      </c>
      <c r="B103" s="15"/>
      <c r="C103" s="7">
        <v>41340</v>
      </c>
      <c r="D103" s="25" t="s">
        <v>138</v>
      </c>
      <c r="E103" s="8" t="e">
        <f>VLOOKUP(A103,Feuil1!A102:F209,5,FALSE)</f>
        <v>#N/A</v>
      </c>
      <c r="G103" s="8" t="e">
        <f t="shared" si="13"/>
        <v>#N/A</v>
      </c>
    </row>
    <row r="104" spans="1:7" hidden="1" x14ac:dyDescent="0.2">
      <c r="A104" s="20">
        <v>339.75</v>
      </c>
      <c r="B104" s="20"/>
      <c r="C104" s="11">
        <v>41340</v>
      </c>
      <c r="D104" s="30" t="s">
        <v>105</v>
      </c>
      <c r="E104" s="8" t="e">
        <f>VLOOKUP(A104,Feuil1!A103:F210,5,FALSE)</f>
        <v>#N/A</v>
      </c>
    </row>
    <row r="105" spans="1:7" x14ac:dyDescent="0.2">
      <c r="A105" s="15">
        <v>551</v>
      </c>
      <c r="B105" s="15"/>
      <c r="C105" s="7">
        <v>41341</v>
      </c>
      <c r="D105" s="25" t="s">
        <v>138</v>
      </c>
      <c r="E105" s="8" t="e">
        <f>VLOOKUP(A105,Feuil1!A104:F211,5,FALSE)</f>
        <v>#N/A</v>
      </c>
      <c r="G105" s="8" t="e">
        <f>IF(F105=E105,"ok","FAUX")</f>
        <v>#N/A</v>
      </c>
    </row>
    <row r="106" spans="1:7" hidden="1" x14ac:dyDescent="0.2">
      <c r="A106" s="17">
        <v>308.8</v>
      </c>
      <c r="B106" s="17"/>
      <c r="C106" s="12">
        <v>41341</v>
      </c>
      <c r="D106" s="27" t="s">
        <v>140</v>
      </c>
      <c r="E106" s="8" t="e">
        <f>VLOOKUP(A106,Feuil1!A105:F212,5,FALSE)</f>
        <v>#N/A</v>
      </c>
    </row>
    <row r="107" spans="1:7" x14ac:dyDescent="0.2">
      <c r="A107" s="15">
        <v>139.5</v>
      </c>
      <c r="B107" s="15"/>
      <c r="C107" s="7">
        <v>41344</v>
      </c>
      <c r="D107" s="25" t="s">
        <v>138</v>
      </c>
      <c r="E107" s="8" t="e">
        <f>VLOOKUP(A107,Feuil1!A106:F213,5,FALSE)</f>
        <v>#N/A</v>
      </c>
      <c r="G107" s="8" t="e">
        <f t="shared" ref="G107:G108" si="14">IF(F107=E107,"ok","FAUX")</f>
        <v>#N/A</v>
      </c>
    </row>
    <row r="108" spans="1:7" x14ac:dyDescent="0.2">
      <c r="A108" s="15">
        <v>306.93</v>
      </c>
      <c r="B108" s="15"/>
      <c r="C108" s="7">
        <v>41344</v>
      </c>
      <c r="D108" s="25" t="s">
        <v>138</v>
      </c>
      <c r="E108" s="8" t="e">
        <f>VLOOKUP(A108,Feuil1!A107:F214,5,FALSE)</f>
        <v>#N/A</v>
      </c>
      <c r="G108" s="8" t="e">
        <f t="shared" si="14"/>
        <v>#N/A</v>
      </c>
    </row>
    <row r="109" spans="1:7" hidden="1" x14ac:dyDescent="0.2">
      <c r="A109" s="16">
        <v>1045.3800000000001</v>
      </c>
      <c r="B109" s="16"/>
      <c r="C109" s="6">
        <v>41344</v>
      </c>
      <c r="D109" s="26" t="s">
        <v>139</v>
      </c>
      <c r="E109" s="8" t="e">
        <f>VLOOKUP(A109,Feuil1!A108:F215,5,FALSE)</f>
        <v>#N/A</v>
      </c>
    </row>
    <row r="110" spans="1:7" x14ac:dyDescent="0.2">
      <c r="A110" s="15">
        <v>446.18</v>
      </c>
      <c r="B110" s="15"/>
      <c r="C110" s="7">
        <v>41345</v>
      </c>
      <c r="D110" s="25" t="s">
        <v>138</v>
      </c>
      <c r="E110" s="8" t="e">
        <f>VLOOKUP(A110,Feuil1!A109:F216,5,FALSE)</f>
        <v>#N/A</v>
      </c>
      <c r="G110" s="8" t="e">
        <f>IF(F110=E110,"ok","FAUX")</f>
        <v>#N/A</v>
      </c>
    </row>
    <row r="111" spans="1:7" hidden="1" x14ac:dyDescent="0.2">
      <c r="A111" s="16">
        <v>335.16</v>
      </c>
      <c r="B111" s="16"/>
      <c r="C111" s="6">
        <v>41345</v>
      </c>
      <c r="D111" s="26" t="s">
        <v>139</v>
      </c>
      <c r="E111" s="8" t="e">
        <f>VLOOKUP(A111,Feuil1!A110:F217,5,FALSE)</f>
        <v>#N/A</v>
      </c>
    </row>
    <row r="112" spans="1:7" hidden="1" x14ac:dyDescent="0.2">
      <c r="A112" s="17">
        <v>570.5</v>
      </c>
      <c r="B112" s="17"/>
      <c r="C112" s="12">
        <v>41345</v>
      </c>
      <c r="D112" s="27" t="s">
        <v>140</v>
      </c>
      <c r="E112" s="8" t="e">
        <f>VLOOKUP(A112,Feuil1!A111:F218,5,FALSE)</f>
        <v>#N/A</v>
      </c>
    </row>
    <row r="113" spans="1:7" hidden="1" x14ac:dyDescent="0.2">
      <c r="A113" s="17">
        <v>74.87</v>
      </c>
      <c r="B113" s="17"/>
      <c r="C113" s="12">
        <v>41345</v>
      </c>
      <c r="D113" s="27" t="s">
        <v>140</v>
      </c>
      <c r="E113" s="8" t="e">
        <f>VLOOKUP(A113,Feuil1!A112:F219,5,FALSE)</f>
        <v>#N/A</v>
      </c>
    </row>
    <row r="114" spans="1:7" x14ac:dyDescent="0.2">
      <c r="A114" s="15">
        <v>666.54</v>
      </c>
      <c r="B114" s="15"/>
      <c r="C114" s="7">
        <v>41346</v>
      </c>
      <c r="D114" s="25" t="s">
        <v>138</v>
      </c>
      <c r="E114" s="8" t="e">
        <f>VLOOKUP(A114,Feuil1!A113:F220,5,FALSE)</f>
        <v>#N/A</v>
      </c>
      <c r="G114" s="8" t="e">
        <f t="shared" ref="G114:G115" si="15">IF(F114=E114,"ok","FAUX")</f>
        <v>#N/A</v>
      </c>
    </row>
    <row r="115" spans="1:7" x14ac:dyDescent="0.2">
      <c r="A115" s="15">
        <v>157.4</v>
      </c>
      <c r="B115" s="15"/>
      <c r="C115" s="7">
        <v>41346</v>
      </c>
      <c r="D115" s="25" t="s">
        <v>138</v>
      </c>
      <c r="E115" s="8" t="e">
        <f>VLOOKUP(A115,Feuil1!A114:F221,5,FALSE)</f>
        <v>#N/A</v>
      </c>
      <c r="G115" s="8" t="e">
        <f t="shared" si="15"/>
        <v>#N/A</v>
      </c>
    </row>
    <row r="116" spans="1:7" hidden="1" x14ac:dyDescent="0.2">
      <c r="A116" s="17">
        <v>102.9</v>
      </c>
      <c r="B116" s="17"/>
      <c r="C116" s="12">
        <v>41346</v>
      </c>
      <c r="D116" s="27" t="s">
        <v>140</v>
      </c>
      <c r="E116" s="8" t="e">
        <f>VLOOKUP(A116,Feuil1!A115:F222,5,FALSE)</f>
        <v>#N/A</v>
      </c>
    </row>
    <row r="117" spans="1:7" x14ac:dyDescent="0.2">
      <c r="A117" s="15">
        <v>78.8</v>
      </c>
      <c r="B117" s="15"/>
      <c r="C117" s="7">
        <v>41347</v>
      </c>
      <c r="D117" s="25" t="s">
        <v>138</v>
      </c>
      <c r="E117" s="8" t="e">
        <f>VLOOKUP(A117,Feuil1!A116:F223,5,FALSE)</f>
        <v>#N/A</v>
      </c>
      <c r="G117" s="8" t="e">
        <f>IF(F117=E117,"ok","FAUX")</f>
        <v>#N/A</v>
      </c>
    </row>
    <row r="118" spans="1:7" hidden="1" x14ac:dyDescent="0.2">
      <c r="A118" s="17">
        <v>64.12</v>
      </c>
      <c r="B118" s="17"/>
      <c r="C118" s="12">
        <v>41347</v>
      </c>
      <c r="D118" s="27" t="s">
        <v>140</v>
      </c>
      <c r="E118" s="8" t="e">
        <f>VLOOKUP(A118,Feuil1!A117:F224,5,FALSE)</f>
        <v>#N/A</v>
      </c>
    </row>
    <row r="119" spans="1:7" hidden="1" x14ac:dyDescent="0.2">
      <c r="A119" s="17">
        <v>3144.26</v>
      </c>
      <c r="B119" s="17"/>
      <c r="C119" s="12">
        <v>41347</v>
      </c>
      <c r="D119" s="27" t="s">
        <v>140</v>
      </c>
      <c r="E119" s="8" t="e">
        <f>VLOOKUP(A119,Feuil1!A118:F225,5,FALSE)</f>
        <v>#N/A</v>
      </c>
    </row>
    <row r="120" spans="1:7" hidden="1" x14ac:dyDescent="0.2">
      <c r="A120" s="17">
        <v>380.16</v>
      </c>
      <c r="B120" s="17"/>
      <c r="C120" s="12">
        <v>41347</v>
      </c>
      <c r="D120" s="27" t="s">
        <v>144</v>
      </c>
      <c r="E120" s="8" t="e">
        <f>VLOOKUP(A120,Feuil1!A119:F226,5,FALSE)</f>
        <v>#N/A</v>
      </c>
    </row>
    <row r="121" spans="1:7" hidden="1" x14ac:dyDescent="0.2">
      <c r="A121" s="19">
        <v>333.4</v>
      </c>
      <c r="B121" s="19"/>
      <c r="C121" s="13">
        <v>41347</v>
      </c>
      <c r="D121" s="29" t="s">
        <v>101</v>
      </c>
      <c r="E121" s="8" t="e">
        <f>VLOOKUP(A121,Feuil1!A120:F227,5,FALSE)</f>
        <v>#N/A</v>
      </c>
    </row>
    <row r="122" spans="1:7" x14ac:dyDescent="0.2">
      <c r="A122" s="15">
        <v>201</v>
      </c>
      <c r="B122" s="15"/>
      <c r="C122" s="7">
        <v>41348</v>
      </c>
      <c r="D122" s="25" t="s">
        <v>138</v>
      </c>
      <c r="E122" s="8" t="e">
        <f>VLOOKUP(A122,Feuil1!A121:F228,5,FALSE)</f>
        <v>#N/A</v>
      </c>
      <c r="G122" s="8" t="e">
        <f>IF(F122=E122,"ok","FAUX")</f>
        <v>#N/A</v>
      </c>
    </row>
    <row r="123" spans="1:7" hidden="1" x14ac:dyDescent="0.2">
      <c r="A123" s="16">
        <v>1045.3800000000001</v>
      </c>
      <c r="B123" s="16"/>
      <c r="C123" s="6">
        <v>41348</v>
      </c>
      <c r="D123" s="26" t="s">
        <v>139</v>
      </c>
      <c r="E123" s="8" t="e">
        <f>VLOOKUP(A123,Feuil1!A122:F229,5,FALSE)</f>
        <v>#N/A</v>
      </c>
    </row>
    <row r="124" spans="1:7" x14ac:dyDescent="0.2">
      <c r="A124" s="15">
        <v>78.8</v>
      </c>
      <c r="B124" s="15"/>
      <c r="C124" s="7">
        <v>41351</v>
      </c>
      <c r="D124" s="25" t="s">
        <v>138</v>
      </c>
      <c r="E124" s="8" t="e">
        <f>VLOOKUP(A124,Feuil1!A123:F230,5,FALSE)</f>
        <v>#N/A</v>
      </c>
      <c r="G124" s="8" t="e">
        <f>IF(F124=E124,"ok","FAUX")</f>
        <v>#N/A</v>
      </c>
    </row>
    <row r="125" spans="1:7" hidden="1" x14ac:dyDescent="0.2">
      <c r="A125" s="17">
        <v>96.6</v>
      </c>
      <c r="B125" s="17"/>
      <c r="C125" s="12">
        <v>41351</v>
      </c>
      <c r="D125" s="27" t="s">
        <v>140</v>
      </c>
      <c r="E125" s="8" t="e">
        <f>VLOOKUP(A125,Feuil1!A124:F231,5,FALSE)</f>
        <v>#N/A</v>
      </c>
    </row>
    <row r="126" spans="1:7" hidden="1" x14ac:dyDescent="0.2">
      <c r="A126" s="20">
        <v>63.44</v>
      </c>
      <c r="B126" s="20"/>
      <c r="C126" s="11">
        <v>41352</v>
      </c>
      <c r="D126" s="30" t="s">
        <v>105</v>
      </c>
      <c r="E126" s="8" t="e">
        <f>VLOOKUP(A126,Feuil1!A125:F232,5,FALSE)</f>
        <v>#N/A</v>
      </c>
    </row>
    <row r="127" spans="1:7" x14ac:dyDescent="0.2">
      <c r="A127" s="15">
        <v>383.84</v>
      </c>
      <c r="B127" s="15"/>
      <c r="C127" s="7">
        <v>41353</v>
      </c>
      <c r="D127" s="25" t="s">
        <v>138</v>
      </c>
      <c r="E127" s="8" t="e">
        <f>VLOOKUP(A127,Feuil1!A126:F233,5,FALSE)</f>
        <v>#N/A</v>
      </c>
      <c r="G127" s="8" t="e">
        <f>IF(F127=E127,"ok","FAUX")</f>
        <v>#N/A</v>
      </c>
    </row>
    <row r="128" spans="1:7" hidden="1" x14ac:dyDescent="0.2">
      <c r="A128" s="16">
        <v>375.9</v>
      </c>
      <c r="B128" s="16"/>
      <c r="C128" s="6">
        <v>41353</v>
      </c>
      <c r="D128" s="26" t="s">
        <v>139</v>
      </c>
      <c r="E128" s="8" t="e">
        <f>VLOOKUP(A128,Feuil1!A127:F234,5,FALSE)</f>
        <v>#N/A</v>
      </c>
    </row>
    <row r="129" spans="1:7" hidden="1" x14ac:dyDescent="0.2">
      <c r="A129" s="17">
        <v>443.52</v>
      </c>
      <c r="B129" s="17"/>
      <c r="C129" s="12">
        <v>41353</v>
      </c>
      <c r="D129" s="27" t="s">
        <v>140</v>
      </c>
      <c r="E129" s="8" t="e">
        <f>VLOOKUP(A129,Feuil1!A128:F235,5,FALSE)</f>
        <v>#N/A</v>
      </c>
    </row>
    <row r="130" spans="1:7" hidden="1" x14ac:dyDescent="0.2">
      <c r="A130" s="17">
        <v>579</v>
      </c>
      <c r="B130" s="17"/>
      <c r="C130" s="12">
        <v>41353</v>
      </c>
      <c r="D130" s="27" t="s">
        <v>140</v>
      </c>
      <c r="E130" s="8" t="e">
        <f>VLOOKUP(A130,Feuil1!A129:F236,5,FALSE)</f>
        <v>#N/A</v>
      </c>
    </row>
    <row r="131" spans="1:7" hidden="1" x14ac:dyDescent="0.2">
      <c r="A131" s="17">
        <v>83.4</v>
      </c>
      <c r="B131" s="17"/>
      <c r="C131" s="12">
        <v>41353</v>
      </c>
      <c r="D131" s="27" t="s">
        <v>140</v>
      </c>
      <c r="E131" s="8" t="e">
        <f>VLOOKUP(A131,Feuil1!A130:F237,5,FALSE)</f>
        <v>#N/A</v>
      </c>
    </row>
    <row r="132" spans="1:7" x14ac:dyDescent="0.2">
      <c r="A132" s="15">
        <v>888.16</v>
      </c>
      <c r="B132" s="15"/>
      <c r="C132" s="7">
        <v>41354</v>
      </c>
      <c r="D132" s="25" t="s">
        <v>138</v>
      </c>
      <c r="E132" s="8" t="e">
        <f>VLOOKUP(A132,Feuil1!A131:F238,5,FALSE)</f>
        <v>#N/A</v>
      </c>
      <c r="G132" s="8" t="e">
        <f>IF(F132=E132,"ok","FAUX")</f>
        <v>#N/A</v>
      </c>
    </row>
    <row r="133" spans="1:7" hidden="1" x14ac:dyDescent="0.2">
      <c r="A133" s="16">
        <v>473.28</v>
      </c>
      <c r="B133" s="16"/>
      <c r="C133" s="6">
        <v>41354</v>
      </c>
      <c r="D133" s="26" t="s">
        <v>139</v>
      </c>
      <c r="E133" s="8" t="e">
        <f>VLOOKUP(A133,Feuil1!A132:F239,5,FALSE)</f>
        <v>#N/A</v>
      </c>
    </row>
    <row r="134" spans="1:7" hidden="1" x14ac:dyDescent="0.2">
      <c r="A134" s="17">
        <v>1462.8</v>
      </c>
      <c r="B134" s="17"/>
      <c r="C134" s="12">
        <v>41354</v>
      </c>
      <c r="D134" s="27" t="s">
        <v>140</v>
      </c>
      <c r="E134" s="8" t="e">
        <f>VLOOKUP(A134,Feuil1!A133:F240,5,FALSE)</f>
        <v>#N/A</v>
      </c>
    </row>
    <row r="135" spans="1:7" x14ac:dyDescent="0.2">
      <c r="A135" s="15">
        <v>390.6</v>
      </c>
      <c r="B135" s="15"/>
      <c r="C135" s="7">
        <v>41355</v>
      </c>
      <c r="D135" s="25" t="s">
        <v>138</v>
      </c>
      <c r="E135" s="8" t="e">
        <f>VLOOKUP(A135,Feuil1!A134:F241,5,FALSE)</f>
        <v>#N/A</v>
      </c>
      <c r="G135" s="8" t="e">
        <f t="shared" ref="G135:G136" si="16">IF(F135=E135,"ok","FAUX")</f>
        <v>#N/A</v>
      </c>
    </row>
    <row r="136" spans="1:7" x14ac:dyDescent="0.2">
      <c r="A136" s="15">
        <v>39.28</v>
      </c>
      <c r="B136" s="15"/>
      <c r="C136" s="7">
        <v>41355</v>
      </c>
      <c r="D136" s="25" t="s">
        <v>138</v>
      </c>
      <c r="E136" s="8" t="e">
        <f>VLOOKUP(A136,Feuil1!A135:F242,5,FALSE)</f>
        <v>#N/A</v>
      </c>
      <c r="G136" s="8" t="e">
        <f t="shared" si="16"/>
        <v>#N/A</v>
      </c>
    </row>
    <row r="137" spans="1:7" hidden="1" x14ac:dyDescent="0.2">
      <c r="A137" s="16">
        <v>184.55</v>
      </c>
      <c r="B137" s="16"/>
      <c r="C137" s="6">
        <v>41355</v>
      </c>
      <c r="D137" s="26" t="s">
        <v>139</v>
      </c>
      <c r="E137" s="8" t="e">
        <f>VLOOKUP(A137,Feuil1!A136:F243,5,FALSE)</f>
        <v>#N/A</v>
      </c>
    </row>
    <row r="138" spans="1:7" hidden="1" x14ac:dyDescent="0.2">
      <c r="A138" s="17">
        <v>2124.9</v>
      </c>
      <c r="B138" s="17"/>
      <c r="C138" s="12">
        <v>41355</v>
      </c>
      <c r="D138" s="27" t="s">
        <v>140</v>
      </c>
      <c r="E138" s="8" t="e">
        <f>VLOOKUP(A138,Feuil1!A137:F244,5,FALSE)</f>
        <v>#N/A</v>
      </c>
    </row>
    <row r="139" spans="1:7" hidden="1" x14ac:dyDescent="0.2">
      <c r="A139" s="17">
        <v>187.5</v>
      </c>
      <c r="B139" s="17"/>
      <c r="C139" s="12">
        <v>41355</v>
      </c>
      <c r="D139" s="27" t="s">
        <v>140</v>
      </c>
      <c r="E139" s="8" t="e">
        <f>VLOOKUP(A139,Feuil1!A138:F245,5,FALSE)</f>
        <v>#N/A</v>
      </c>
    </row>
    <row r="140" spans="1:7" hidden="1" x14ac:dyDescent="0.2">
      <c r="A140" s="20">
        <v>622.82000000000005</v>
      </c>
      <c r="B140" s="20"/>
      <c r="C140" s="11">
        <v>41355</v>
      </c>
      <c r="D140" s="30" t="s">
        <v>105</v>
      </c>
      <c r="E140" s="8" t="e">
        <f>VLOOKUP(A140,Feuil1!A139:F246,5,FALSE)</f>
        <v>#N/A</v>
      </c>
    </row>
    <row r="141" spans="1:7" hidden="1" x14ac:dyDescent="0.2">
      <c r="A141" s="20">
        <v>1809.54</v>
      </c>
      <c r="B141" s="20"/>
      <c r="C141" s="11">
        <v>41355</v>
      </c>
      <c r="D141" s="30" t="s">
        <v>105</v>
      </c>
      <c r="E141" s="8" t="e">
        <f>VLOOKUP(A141,Feuil1!A140:F247,5,FALSE)</f>
        <v>#N/A</v>
      </c>
    </row>
    <row r="142" spans="1:7" x14ac:dyDescent="0.2">
      <c r="A142" s="15">
        <v>236.4</v>
      </c>
      <c r="B142" s="15"/>
      <c r="C142" s="7">
        <v>41358</v>
      </c>
      <c r="D142" s="25" t="s">
        <v>138</v>
      </c>
      <c r="E142" s="8" t="e">
        <f>VLOOKUP(A142,Feuil1!A141:F248,5,FALSE)</f>
        <v>#N/A</v>
      </c>
      <c r="G142" s="8" t="e">
        <f>IF(F142=E142,"ok","FAUX")</f>
        <v>#N/A</v>
      </c>
    </row>
    <row r="143" spans="1:7" hidden="1" x14ac:dyDescent="0.2">
      <c r="A143" s="16">
        <v>522.69000000000005</v>
      </c>
      <c r="B143" s="16"/>
      <c r="C143" s="6">
        <v>41358</v>
      </c>
      <c r="D143" s="26" t="s">
        <v>139</v>
      </c>
      <c r="E143" s="8" t="e">
        <f>VLOOKUP(A143,Feuil1!A142:F249,5,FALSE)</f>
        <v>#N/A</v>
      </c>
    </row>
    <row r="144" spans="1:7" hidden="1" x14ac:dyDescent="0.2">
      <c r="A144" s="16">
        <v>521.36</v>
      </c>
      <c r="B144" s="16"/>
      <c r="C144" s="6">
        <v>41358</v>
      </c>
      <c r="D144" s="26" t="s">
        <v>139</v>
      </c>
      <c r="E144" s="8" t="e">
        <f>VLOOKUP(A144,Feuil1!A143:F250,5,FALSE)</f>
        <v>#N/A</v>
      </c>
    </row>
    <row r="145" spans="1:7" hidden="1" x14ac:dyDescent="0.2">
      <c r="A145" s="19">
        <v>600.12</v>
      </c>
      <c r="B145" s="19"/>
      <c r="C145" s="13">
        <v>41358</v>
      </c>
      <c r="D145" s="29" t="s">
        <v>101</v>
      </c>
      <c r="E145" s="8" t="e">
        <f>VLOOKUP(A145,Feuil1!A144:F251,5,FALSE)</f>
        <v>#N/A</v>
      </c>
    </row>
    <row r="146" spans="1:7" hidden="1" x14ac:dyDescent="0.2">
      <c r="A146" s="20">
        <v>1459.88</v>
      </c>
      <c r="B146" s="20"/>
      <c r="C146" s="11">
        <v>41358</v>
      </c>
      <c r="D146" s="30" t="s">
        <v>105</v>
      </c>
      <c r="E146" s="8" t="e">
        <f>VLOOKUP(A146,Feuil1!A145:F252,5,FALSE)</f>
        <v>#N/A</v>
      </c>
    </row>
    <row r="147" spans="1:7" x14ac:dyDescent="0.2">
      <c r="A147" s="15">
        <v>446.18</v>
      </c>
      <c r="B147" s="15"/>
      <c r="C147" s="7">
        <v>41359</v>
      </c>
      <c r="D147" s="25" t="s">
        <v>138</v>
      </c>
      <c r="E147" s="8" t="e">
        <f>VLOOKUP(A147,Feuil1!A146:F253,5,FALSE)</f>
        <v>#N/A</v>
      </c>
      <c r="G147" s="8" t="e">
        <f t="shared" ref="G147:G148" si="17">IF(F147=E147,"ok","FAUX")</f>
        <v>#N/A</v>
      </c>
    </row>
    <row r="148" spans="1:7" x14ac:dyDescent="0.2">
      <c r="A148" s="15">
        <v>550.9</v>
      </c>
      <c r="B148" s="15"/>
      <c r="C148" s="7">
        <v>41359</v>
      </c>
      <c r="D148" s="25" t="s">
        <v>138</v>
      </c>
      <c r="E148" s="8" t="e">
        <f>VLOOKUP(A148,Feuil1!A147:F254,5,FALSE)</f>
        <v>#N/A</v>
      </c>
      <c r="G148" s="8" t="e">
        <f t="shared" si="17"/>
        <v>#N/A</v>
      </c>
    </row>
    <row r="149" spans="1:7" hidden="1" x14ac:dyDescent="0.2">
      <c r="A149" s="17">
        <v>393.5</v>
      </c>
      <c r="B149" s="17"/>
      <c r="C149" s="12">
        <v>41359</v>
      </c>
      <c r="D149" s="27" t="s">
        <v>140</v>
      </c>
      <c r="E149" s="8" t="e">
        <f>VLOOKUP(A149,Feuil1!A148:F255,5,FALSE)</f>
        <v>#N/A</v>
      </c>
    </row>
    <row r="150" spans="1:7" hidden="1" x14ac:dyDescent="0.2">
      <c r="A150" s="17">
        <v>57.42</v>
      </c>
      <c r="B150" s="17"/>
      <c r="C150" s="12">
        <v>41359</v>
      </c>
      <c r="D150" s="27" t="s">
        <v>140</v>
      </c>
      <c r="E150" s="8" t="e">
        <f>VLOOKUP(A150,Feuil1!A149:F256,5,FALSE)</f>
        <v>#N/A</v>
      </c>
    </row>
    <row r="151" spans="1:7" x14ac:dyDescent="0.2">
      <c r="A151" s="15">
        <v>476.1</v>
      </c>
      <c r="B151" s="15"/>
      <c r="C151" s="7">
        <v>41360</v>
      </c>
      <c r="D151" s="25" t="s">
        <v>138</v>
      </c>
      <c r="E151" s="8" t="e">
        <f>VLOOKUP(A151,Feuil1!A150:F257,5,FALSE)</f>
        <v>#N/A</v>
      </c>
      <c r="G151" s="8" t="e">
        <f t="shared" ref="G151:G154" si="18">IF(F151=E151,"ok","FAUX")</f>
        <v>#N/A</v>
      </c>
    </row>
    <row r="152" spans="1:7" x14ac:dyDescent="0.2">
      <c r="A152" s="15">
        <v>55.8</v>
      </c>
      <c r="B152" s="15"/>
      <c r="C152" s="7">
        <v>41360</v>
      </c>
      <c r="D152" s="25" t="s">
        <v>138</v>
      </c>
      <c r="E152" s="8" t="e">
        <f>VLOOKUP(A152,Feuil1!A151:F258,5,FALSE)</f>
        <v>#N/A</v>
      </c>
      <c r="G152" s="8" t="e">
        <f t="shared" si="18"/>
        <v>#N/A</v>
      </c>
    </row>
    <row r="153" spans="1:7" x14ac:dyDescent="0.2">
      <c r="A153" s="15">
        <v>78.88</v>
      </c>
      <c r="B153" s="15"/>
      <c r="C153" s="7">
        <v>41360</v>
      </c>
      <c r="D153" s="25" t="s">
        <v>138</v>
      </c>
      <c r="E153" s="8" t="e">
        <f>VLOOKUP(A153,Feuil1!A152:F259,5,FALSE)</f>
        <v>#N/A</v>
      </c>
      <c r="G153" s="8" t="e">
        <f t="shared" si="18"/>
        <v>#N/A</v>
      </c>
    </row>
    <row r="154" spans="1:7" x14ac:dyDescent="0.2">
      <c r="A154" s="15">
        <v>275.45</v>
      </c>
      <c r="B154" s="15"/>
      <c r="C154" s="7">
        <v>41360</v>
      </c>
      <c r="D154" s="25" t="s">
        <v>138</v>
      </c>
      <c r="E154" s="8" t="e">
        <f>VLOOKUP(A154,Feuil1!A153:F260,5,FALSE)</f>
        <v>#N/A</v>
      </c>
      <c r="G154" s="8" t="e">
        <f t="shared" si="18"/>
        <v>#N/A</v>
      </c>
    </row>
    <row r="155" spans="1:7" hidden="1" x14ac:dyDescent="0.2">
      <c r="A155" s="17">
        <v>78.8</v>
      </c>
      <c r="B155" s="17"/>
      <c r="C155" s="12">
        <v>41360</v>
      </c>
      <c r="D155" s="27" t="s">
        <v>140</v>
      </c>
      <c r="E155" s="8" t="e">
        <f>VLOOKUP(A155,Feuil1!A154:F261,5,FALSE)</f>
        <v>#N/A</v>
      </c>
    </row>
    <row r="156" spans="1:7" hidden="1" x14ac:dyDescent="0.2">
      <c r="A156" s="17">
        <v>98.04</v>
      </c>
      <c r="B156" s="17"/>
      <c r="C156" s="12">
        <v>41360</v>
      </c>
      <c r="D156" s="27" t="s">
        <v>140</v>
      </c>
      <c r="E156" s="8" t="e">
        <f>VLOOKUP(A156,Feuil1!A155:F262,5,FALSE)</f>
        <v>#N/A</v>
      </c>
    </row>
    <row r="157" spans="1:7" hidden="1" x14ac:dyDescent="0.2">
      <c r="A157" s="17">
        <v>158.80000000000001</v>
      </c>
      <c r="B157" s="17"/>
      <c r="C157" s="12">
        <v>41360</v>
      </c>
      <c r="D157" s="27" t="s">
        <v>140</v>
      </c>
      <c r="E157" s="8" t="e">
        <f>VLOOKUP(A157,Feuil1!A156:F263,5,FALSE)</f>
        <v>#N/A</v>
      </c>
    </row>
    <row r="158" spans="1:7" hidden="1" x14ac:dyDescent="0.2">
      <c r="A158" s="17">
        <v>964.6</v>
      </c>
      <c r="B158" s="17"/>
      <c r="C158" s="12">
        <v>41360</v>
      </c>
      <c r="D158" s="27" t="s">
        <v>140</v>
      </c>
      <c r="E158" s="8" t="e">
        <f>VLOOKUP(A158,Feuil1!A157:F264,5,FALSE)</f>
        <v>#N/A</v>
      </c>
    </row>
    <row r="159" spans="1:7" hidden="1" x14ac:dyDescent="0.2">
      <c r="A159" s="18">
        <v>131.63999999999999</v>
      </c>
      <c r="B159" s="18"/>
      <c r="C159" s="10">
        <v>41360</v>
      </c>
      <c r="D159" s="28" t="s">
        <v>146</v>
      </c>
      <c r="E159" s="8" t="e">
        <f>VLOOKUP(A159,Feuil1!A158:F265,5,FALSE)</f>
        <v>#N/A</v>
      </c>
    </row>
    <row r="160" spans="1:7" x14ac:dyDescent="0.2">
      <c r="A160" s="15">
        <v>315.52</v>
      </c>
      <c r="B160" s="15"/>
      <c r="C160" s="7">
        <v>41361</v>
      </c>
      <c r="D160" s="25" t="s">
        <v>138</v>
      </c>
      <c r="E160" s="8" t="e">
        <f>VLOOKUP(A160,Feuil1!A159:F266,5,FALSE)</f>
        <v>#N/A</v>
      </c>
      <c r="G160" s="8" t="e">
        <f>IF(F160=E160,"ok","FAUX")</f>
        <v>#N/A</v>
      </c>
    </row>
    <row r="161" spans="1:7" hidden="1" x14ac:dyDescent="0.2">
      <c r="A161" s="17">
        <v>111.3</v>
      </c>
      <c r="B161" s="17"/>
      <c r="C161" s="12">
        <v>41361</v>
      </c>
      <c r="D161" s="27" t="s">
        <v>140</v>
      </c>
      <c r="E161" s="8" t="e">
        <f>VLOOKUP(A161,Feuil1!A160:F267,5,FALSE)</f>
        <v>#N/A</v>
      </c>
    </row>
    <row r="162" spans="1:7" hidden="1" x14ac:dyDescent="0.2">
      <c r="A162" s="17">
        <v>236.64</v>
      </c>
      <c r="B162" s="17"/>
      <c r="C162" s="12">
        <v>41361</v>
      </c>
      <c r="D162" s="27" t="s">
        <v>140</v>
      </c>
      <c r="E162" s="8" t="e">
        <f>VLOOKUP(A162,Feuil1!A161:F268,5,FALSE)</f>
        <v>#N/A</v>
      </c>
    </row>
    <row r="163" spans="1:7" hidden="1" x14ac:dyDescent="0.2">
      <c r="A163" s="17">
        <v>67.739999999999995</v>
      </c>
      <c r="B163" s="17"/>
      <c r="C163" s="12">
        <v>41361</v>
      </c>
      <c r="D163" s="27" t="s">
        <v>140</v>
      </c>
      <c r="E163" s="8" t="e">
        <f>VLOOKUP(A163,Feuil1!A162:F269,5,FALSE)</f>
        <v>#N/A</v>
      </c>
    </row>
    <row r="164" spans="1:7" hidden="1" x14ac:dyDescent="0.2">
      <c r="A164" s="16">
        <v>1045.3800000000001</v>
      </c>
      <c r="B164" s="16"/>
      <c r="C164" s="6">
        <v>41366</v>
      </c>
      <c r="D164" s="26" t="s">
        <v>139</v>
      </c>
      <c r="E164" s="8" t="e">
        <f>VLOOKUP(A164,Feuil1!A163:F270,5,FALSE)</f>
        <v>#N/A</v>
      </c>
    </row>
    <row r="165" spans="1:7" hidden="1" x14ac:dyDescent="0.2">
      <c r="A165" s="16">
        <v>258.37</v>
      </c>
      <c r="B165" s="16"/>
      <c r="C165" s="6">
        <v>41366</v>
      </c>
      <c r="D165" s="26" t="s">
        <v>139</v>
      </c>
      <c r="E165" s="8" t="e">
        <f>VLOOKUP(A165,Feuil1!A164:F271,5,FALSE)</f>
        <v>#N/A</v>
      </c>
    </row>
    <row r="166" spans="1:7" hidden="1" x14ac:dyDescent="0.2">
      <c r="A166" s="16">
        <v>381.5</v>
      </c>
      <c r="B166" s="16"/>
      <c r="C166" s="6">
        <v>41366</v>
      </c>
      <c r="D166" s="26" t="s">
        <v>139</v>
      </c>
      <c r="E166" s="8" t="e">
        <f>VLOOKUP(A166,Feuil1!A165:F272,5,FALSE)</f>
        <v>#N/A</v>
      </c>
    </row>
    <row r="167" spans="1:7" hidden="1" x14ac:dyDescent="0.2">
      <c r="A167" s="17">
        <v>679.84</v>
      </c>
      <c r="B167" s="17"/>
      <c r="C167" s="12">
        <v>41366</v>
      </c>
      <c r="D167" s="27" t="s">
        <v>140</v>
      </c>
      <c r="E167" s="8" t="e">
        <f>VLOOKUP(A167,Feuil1!A166:F273,5,FALSE)</f>
        <v>#N/A</v>
      </c>
    </row>
    <row r="168" spans="1:7" hidden="1" x14ac:dyDescent="0.2">
      <c r="A168" s="16">
        <v>47.44</v>
      </c>
      <c r="B168" s="16"/>
      <c r="C168" s="6">
        <v>41367</v>
      </c>
      <c r="D168" s="26" t="s">
        <v>139</v>
      </c>
      <c r="E168" s="8" t="e">
        <f>VLOOKUP(A168,Feuil1!A167:F274,5,FALSE)</f>
        <v>#N/A</v>
      </c>
    </row>
    <row r="169" spans="1:7" hidden="1" x14ac:dyDescent="0.2">
      <c r="A169" s="17">
        <v>540.4</v>
      </c>
      <c r="B169" s="17"/>
      <c r="C169" s="12">
        <v>41367</v>
      </c>
      <c r="D169" s="27" t="s">
        <v>140</v>
      </c>
      <c r="E169" s="8" t="e">
        <f>VLOOKUP(A169,Feuil1!A168:F275,5,FALSE)</f>
        <v>#N/A</v>
      </c>
    </row>
    <row r="170" spans="1:7" hidden="1" x14ac:dyDescent="0.2">
      <c r="A170" s="17">
        <v>99.24</v>
      </c>
      <c r="B170" s="17"/>
      <c r="C170" s="12">
        <v>41367</v>
      </c>
      <c r="D170" s="27" t="s">
        <v>140</v>
      </c>
      <c r="E170" s="8" t="e">
        <f>VLOOKUP(A170,Feuil1!A169:F276,5,FALSE)</f>
        <v>#N/A</v>
      </c>
    </row>
    <row r="171" spans="1:7" hidden="1" x14ac:dyDescent="0.2">
      <c r="A171" s="17">
        <v>435.96</v>
      </c>
      <c r="B171" s="17"/>
      <c r="C171" s="12">
        <v>41367</v>
      </c>
      <c r="D171" s="27" t="s">
        <v>140</v>
      </c>
      <c r="E171" s="8" t="e">
        <f>VLOOKUP(A171,Feuil1!A170:F277,5,FALSE)</f>
        <v>#N/A</v>
      </c>
    </row>
    <row r="172" spans="1:7" hidden="1" x14ac:dyDescent="0.2">
      <c r="A172" s="17">
        <v>28.8</v>
      </c>
      <c r="B172" s="17"/>
      <c r="C172" s="12">
        <v>41367</v>
      </c>
      <c r="D172" s="27" t="s">
        <v>140</v>
      </c>
      <c r="E172" s="8" t="e">
        <f>VLOOKUP(A172,Feuil1!A171:F278,5,FALSE)</f>
        <v>#N/A</v>
      </c>
    </row>
    <row r="173" spans="1:7" x14ac:dyDescent="0.2">
      <c r="A173" s="15">
        <v>888.16</v>
      </c>
      <c r="B173" s="15"/>
      <c r="C173" s="7">
        <v>41368</v>
      </c>
      <c r="D173" s="25" t="s">
        <v>138</v>
      </c>
      <c r="E173" s="8" t="e">
        <f>VLOOKUP(A173,Feuil1!A172:F279,5,FALSE)</f>
        <v>#N/A</v>
      </c>
      <c r="G173" s="8" t="e">
        <f>IF(F173=E173,"ok","FAUX")</f>
        <v>#N/A</v>
      </c>
    </row>
    <row r="174" spans="1:7" hidden="1" x14ac:dyDescent="0.2">
      <c r="A174" s="17">
        <v>445.2</v>
      </c>
      <c r="B174" s="17"/>
      <c r="C174" s="12">
        <v>41368</v>
      </c>
      <c r="D174" s="27" t="s">
        <v>140</v>
      </c>
      <c r="E174" s="8" t="e">
        <f>VLOOKUP(A174,Feuil1!A173:F280,5,FALSE)</f>
        <v>#N/A</v>
      </c>
    </row>
    <row r="175" spans="1:7" hidden="1" x14ac:dyDescent="0.2">
      <c r="A175" s="16">
        <v>118.32</v>
      </c>
      <c r="B175" s="16"/>
      <c r="C175" s="6">
        <v>41369</v>
      </c>
      <c r="D175" s="26" t="s">
        <v>139</v>
      </c>
      <c r="E175" s="8" t="e">
        <f>VLOOKUP(A175,Feuil1!A174:F281,5,FALSE)</f>
        <v>#N/A</v>
      </c>
    </row>
    <row r="176" spans="1:7" hidden="1" x14ac:dyDescent="0.2">
      <c r="A176" s="16">
        <v>70.28</v>
      </c>
      <c r="B176" s="16"/>
      <c r="C176" s="6">
        <v>41369</v>
      </c>
      <c r="D176" s="26" t="s">
        <v>139</v>
      </c>
      <c r="E176" s="8" t="e">
        <f>VLOOKUP(A176,Feuil1!A175:F282,5,FALSE)</f>
        <v>#N/A</v>
      </c>
    </row>
    <row r="177" spans="1:7" hidden="1" x14ac:dyDescent="0.2">
      <c r="A177" s="17">
        <v>475.2</v>
      </c>
      <c r="B177" s="17"/>
      <c r="C177" s="12">
        <v>41369</v>
      </c>
      <c r="D177" s="27" t="s">
        <v>140</v>
      </c>
      <c r="E177" s="8" t="e">
        <f>VLOOKUP(A177,Feuil1!A176:F283,5,FALSE)</f>
        <v>#N/A</v>
      </c>
    </row>
    <row r="178" spans="1:7" hidden="1" x14ac:dyDescent="0.2">
      <c r="A178" s="20">
        <v>906.56</v>
      </c>
      <c r="B178" s="20"/>
      <c r="C178" s="11">
        <v>41369</v>
      </c>
      <c r="D178" s="30" t="s">
        <v>105</v>
      </c>
      <c r="E178" s="8" t="e">
        <f>VLOOKUP(A178,Feuil1!A177:F284,5,FALSE)</f>
        <v>#N/A</v>
      </c>
    </row>
    <row r="179" spans="1:7" hidden="1" x14ac:dyDescent="0.2">
      <c r="A179" s="16">
        <v>260.68</v>
      </c>
      <c r="B179" s="16"/>
      <c r="C179" s="6">
        <v>41372</v>
      </c>
      <c r="D179" s="26" t="s">
        <v>139</v>
      </c>
      <c r="E179" s="8" t="e">
        <f>VLOOKUP(A179,Feuil1!A178:F285,5,FALSE)</f>
        <v>#N/A</v>
      </c>
    </row>
    <row r="180" spans="1:7" hidden="1" x14ac:dyDescent="0.2">
      <c r="A180" s="16">
        <v>36</v>
      </c>
      <c r="B180" s="16"/>
      <c r="C180" s="6">
        <v>41372</v>
      </c>
      <c r="D180" s="26" t="s">
        <v>139</v>
      </c>
      <c r="E180" s="8" t="e">
        <f>VLOOKUP(A180,Feuil1!A179:F286,5,FALSE)</f>
        <v>#N/A</v>
      </c>
    </row>
    <row r="181" spans="1:7" hidden="1" x14ac:dyDescent="0.2">
      <c r="A181" s="16">
        <v>74.67</v>
      </c>
      <c r="B181" s="16"/>
      <c r="C181" s="6">
        <v>41372</v>
      </c>
      <c r="D181" s="26" t="s">
        <v>139</v>
      </c>
      <c r="E181" s="8" t="e">
        <f>VLOOKUP(A181,Feuil1!A180:F287,5,FALSE)</f>
        <v>#N/A</v>
      </c>
    </row>
    <row r="182" spans="1:7" hidden="1" x14ac:dyDescent="0.2">
      <c r="A182" s="20">
        <v>287.04000000000002</v>
      </c>
      <c r="B182" s="20"/>
      <c r="C182" s="11">
        <v>41372</v>
      </c>
      <c r="D182" s="30" t="s">
        <v>105</v>
      </c>
      <c r="E182" s="8" t="e">
        <f>VLOOKUP(A182,Feuil1!A181:F288,5,FALSE)</f>
        <v>#N/A</v>
      </c>
    </row>
    <row r="183" spans="1:7" x14ac:dyDescent="0.2">
      <c r="A183" s="15">
        <v>590.34</v>
      </c>
      <c r="B183" s="15"/>
      <c r="C183" s="7">
        <v>41373</v>
      </c>
      <c r="D183" s="25" t="s">
        <v>138</v>
      </c>
      <c r="E183" s="8" t="e">
        <f>VLOOKUP(A183,Feuil1!A182:F289,5,FALSE)</f>
        <v>#N/A</v>
      </c>
      <c r="G183" s="8" t="e">
        <f t="shared" ref="G183:G186" si="19">IF(F183=E183,"ok","FAUX")</f>
        <v>#N/A</v>
      </c>
    </row>
    <row r="184" spans="1:7" x14ac:dyDescent="0.2">
      <c r="A184" s="15">
        <v>390.6</v>
      </c>
      <c r="B184" s="15"/>
      <c r="C184" s="7">
        <v>41373</v>
      </c>
      <c r="D184" s="25" t="s">
        <v>138</v>
      </c>
      <c r="E184" s="8" t="e">
        <f>VLOOKUP(A184,Feuil1!A183:F290,5,FALSE)</f>
        <v>#N/A</v>
      </c>
      <c r="G184" s="8" t="e">
        <f t="shared" si="19"/>
        <v>#N/A</v>
      </c>
    </row>
    <row r="185" spans="1:7" x14ac:dyDescent="0.2">
      <c r="A185" s="15">
        <v>446.18</v>
      </c>
      <c r="B185" s="15"/>
      <c r="C185" s="7">
        <v>41373</v>
      </c>
      <c r="D185" s="25" t="s">
        <v>138</v>
      </c>
      <c r="E185" s="8" t="e">
        <f>VLOOKUP(A185,Feuil1!A184:F291,5,FALSE)</f>
        <v>#N/A</v>
      </c>
      <c r="G185" s="8" t="e">
        <f t="shared" si="19"/>
        <v>#N/A</v>
      </c>
    </row>
    <row r="186" spans="1:7" x14ac:dyDescent="0.2">
      <c r="A186" s="15">
        <v>157.76</v>
      </c>
      <c r="B186" s="15"/>
      <c r="C186" s="7">
        <v>41373</v>
      </c>
      <c r="D186" s="25" t="s">
        <v>138</v>
      </c>
      <c r="E186" s="8" t="e">
        <f>VLOOKUP(A186,Feuil1!A185:F292,5,FALSE)</f>
        <v>#N/A</v>
      </c>
      <c r="G186" s="8" t="e">
        <f t="shared" si="19"/>
        <v>#N/A</v>
      </c>
    </row>
    <row r="187" spans="1:7" hidden="1" x14ac:dyDescent="0.2">
      <c r="A187" s="17">
        <v>511.55</v>
      </c>
      <c r="B187" s="17"/>
      <c r="C187" s="12">
        <v>41373</v>
      </c>
      <c r="D187" s="27" t="s">
        <v>140</v>
      </c>
      <c r="E187" s="8" t="e">
        <f>VLOOKUP(A187,Feuil1!A186:F293,5,FALSE)</f>
        <v>#N/A</v>
      </c>
    </row>
    <row r="188" spans="1:7" hidden="1" x14ac:dyDescent="0.2">
      <c r="A188" s="17">
        <v>248.1</v>
      </c>
      <c r="B188" s="17"/>
      <c r="C188" s="12">
        <v>41374</v>
      </c>
      <c r="D188" s="27" t="s">
        <v>140</v>
      </c>
      <c r="E188" s="8" t="e">
        <f>VLOOKUP(A188,Feuil1!A187:F294,5,FALSE)</f>
        <v>#N/A</v>
      </c>
    </row>
    <row r="189" spans="1:7" hidden="1" x14ac:dyDescent="0.2">
      <c r="A189" s="17">
        <v>482.3</v>
      </c>
      <c r="B189" s="17"/>
      <c r="C189" s="12">
        <v>41374</v>
      </c>
      <c r="D189" s="27" t="s">
        <v>140</v>
      </c>
      <c r="E189" s="8" t="e">
        <f>VLOOKUP(A189,Feuil1!A188:F295,5,FALSE)</f>
        <v>#N/A</v>
      </c>
    </row>
    <row r="190" spans="1:7" hidden="1" x14ac:dyDescent="0.2">
      <c r="A190" s="20">
        <v>78.88</v>
      </c>
      <c r="B190" s="20"/>
      <c r="C190" s="11">
        <v>41374</v>
      </c>
      <c r="D190" s="30" t="s">
        <v>105</v>
      </c>
      <c r="E190" s="8" t="e">
        <f>VLOOKUP(A190,Feuil1!A189:F296,5,FALSE)</f>
        <v>#N/A</v>
      </c>
    </row>
    <row r="191" spans="1:7" hidden="1" x14ac:dyDescent="0.2">
      <c r="A191" s="17">
        <v>276.08</v>
      </c>
      <c r="B191" s="17"/>
      <c r="C191" s="12">
        <v>41375</v>
      </c>
      <c r="D191" s="27" t="s">
        <v>140</v>
      </c>
      <c r="E191" s="8" t="e">
        <f>VLOOKUP(A191,Feuil1!A190:F297,5,FALSE)</f>
        <v>#N/A</v>
      </c>
    </row>
    <row r="192" spans="1:7" hidden="1" x14ac:dyDescent="0.2">
      <c r="A192" s="17">
        <v>37.1</v>
      </c>
      <c r="B192" s="17"/>
      <c r="C192" s="12">
        <v>41375</v>
      </c>
      <c r="D192" s="27" t="s">
        <v>140</v>
      </c>
      <c r="E192" s="8" t="e">
        <f>VLOOKUP(A192,Feuil1!A191:F298,5,FALSE)</f>
        <v>#N/A</v>
      </c>
    </row>
    <row r="193" spans="1:7" hidden="1" x14ac:dyDescent="0.2">
      <c r="A193" s="16">
        <v>295.27999999999997</v>
      </c>
      <c r="B193" s="16"/>
      <c r="C193" s="6">
        <v>41376</v>
      </c>
      <c r="D193" s="26" t="s">
        <v>139</v>
      </c>
      <c r="E193" s="8" t="e">
        <f>VLOOKUP(A193,Feuil1!A192:F299,5,FALSE)</f>
        <v>#N/A</v>
      </c>
    </row>
    <row r="194" spans="1:7" hidden="1" x14ac:dyDescent="0.2">
      <c r="A194" s="16">
        <v>298.68</v>
      </c>
      <c r="B194" s="16"/>
      <c r="C194" s="6">
        <v>41376</v>
      </c>
      <c r="D194" s="26" t="s">
        <v>139</v>
      </c>
      <c r="E194" s="8" t="e">
        <f>VLOOKUP(A194,Feuil1!A193:F300,5,FALSE)</f>
        <v>#N/A</v>
      </c>
    </row>
    <row r="195" spans="1:7" hidden="1" x14ac:dyDescent="0.2">
      <c r="A195" s="17">
        <v>75.25</v>
      </c>
      <c r="B195" s="17"/>
      <c r="C195" s="12">
        <v>41376</v>
      </c>
      <c r="D195" s="27" t="s">
        <v>140</v>
      </c>
      <c r="E195" s="8" t="e">
        <f>VLOOKUP(A195,Feuil1!A194:F301,5,FALSE)</f>
        <v>#N/A</v>
      </c>
    </row>
    <row r="196" spans="1:7" hidden="1" x14ac:dyDescent="0.2">
      <c r="A196" s="17">
        <v>594.86</v>
      </c>
      <c r="B196" s="17"/>
      <c r="C196" s="12">
        <v>41376</v>
      </c>
      <c r="D196" s="27" t="s">
        <v>140</v>
      </c>
      <c r="E196" s="8" t="e">
        <f>VLOOKUP(A196,Feuil1!A195:F302,5,FALSE)</f>
        <v>#N/A</v>
      </c>
    </row>
    <row r="197" spans="1:7" hidden="1" x14ac:dyDescent="0.2">
      <c r="A197" s="17">
        <v>276.08</v>
      </c>
      <c r="B197" s="17"/>
      <c r="C197" s="12">
        <v>41376</v>
      </c>
      <c r="D197" s="27" t="s">
        <v>140</v>
      </c>
      <c r="E197" s="8" t="e">
        <f>VLOOKUP(A197,Feuil1!A196:F303,5,FALSE)</f>
        <v>#N/A</v>
      </c>
    </row>
    <row r="198" spans="1:7" hidden="1" x14ac:dyDescent="0.2">
      <c r="A198" s="17">
        <v>197.2</v>
      </c>
      <c r="B198" s="17"/>
      <c r="C198" s="12">
        <v>41379</v>
      </c>
      <c r="D198" s="27" t="s">
        <v>140</v>
      </c>
      <c r="E198" s="8" t="e">
        <f>VLOOKUP(A198,Feuil1!A197:F304,5,FALSE)</f>
        <v>#N/A</v>
      </c>
    </row>
    <row r="199" spans="1:7" hidden="1" x14ac:dyDescent="0.2">
      <c r="A199" s="19">
        <v>966.86</v>
      </c>
      <c r="B199" s="19"/>
      <c r="C199" s="13">
        <v>41379</v>
      </c>
      <c r="D199" s="29" t="s">
        <v>101</v>
      </c>
      <c r="E199" s="8" t="e">
        <f>VLOOKUP(A199,Feuil1!A198:F305,5,FALSE)</f>
        <v>#N/A</v>
      </c>
    </row>
    <row r="200" spans="1:7" x14ac:dyDescent="0.2">
      <c r="A200" s="15">
        <v>76.5</v>
      </c>
      <c r="B200" s="15"/>
      <c r="C200" s="7">
        <v>41380</v>
      </c>
      <c r="D200" s="25" t="s">
        <v>138</v>
      </c>
      <c r="E200" s="8" t="e">
        <f>VLOOKUP(A200,Feuil1!A199:F306,5,FALSE)</f>
        <v>#N/A</v>
      </c>
      <c r="G200" s="8" t="e">
        <f>IF(F200=E200,"ok","FAUX")</f>
        <v>#N/A</v>
      </c>
    </row>
    <row r="201" spans="1:7" hidden="1" x14ac:dyDescent="0.2">
      <c r="A201" s="17">
        <v>722.66</v>
      </c>
      <c r="B201" s="17"/>
      <c r="C201" s="12">
        <v>41380</v>
      </c>
      <c r="D201" s="27" t="s">
        <v>140</v>
      </c>
      <c r="E201" s="8" t="e">
        <f>VLOOKUP(A201,Feuil1!A200:F307,5,FALSE)</f>
        <v>#N/A</v>
      </c>
    </row>
    <row r="202" spans="1:7" hidden="1" x14ac:dyDescent="0.2">
      <c r="A202" s="17">
        <v>540.4</v>
      </c>
      <c r="B202" s="17"/>
      <c r="C202" s="12">
        <v>41380</v>
      </c>
      <c r="D202" s="27" t="s">
        <v>140</v>
      </c>
      <c r="E202" s="8" t="e">
        <f>VLOOKUP(A202,Feuil1!A201:F308,5,FALSE)</f>
        <v>#N/A</v>
      </c>
    </row>
    <row r="203" spans="1:7" x14ac:dyDescent="0.2">
      <c r="A203" s="15">
        <v>223.2</v>
      </c>
      <c r="B203" s="15"/>
      <c r="C203" s="7">
        <v>41382</v>
      </c>
      <c r="D203" s="25" t="s">
        <v>138</v>
      </c>
      <c r="E203" s="8" t="e">
        <f>VLOOKUP(A203,Feuil1!A202:F309,5,FALSE)</f>
        <v>#N/A</v>
      </c>
      <c r="G203" s="8" t="e">
        <f t="shared" ref="G203:G204" si="20">IF(F203=E203,"ok","FAUX")</f>
        <v>#N/A</v>
      </c>
    </row>
    <row r="204" spans="1:7" x14ac:dyDescent="0.2">
      <c r="A204" s="15">
        <v>317.2</v>
      </c>
      <c r="B204" s="15"/>
      <c r="C204" s="7">
        <v>41382</v>
      </c>
      <c r="D204" s="25" t="s">
        <v>138</v>
      </c>
      <c r="E204" s="8" t="e">
        <f>VLOOKUP(A204,Feuil1!A203:F310,5,FALSE)</f>
        <v>#N/A</v>
      </c>
      <c r="G204" s="8" t="e">
        <f t="shared" si="20"/>
        <v>#N/A</v>
      </c>
    </row>
    <row r="205" spans="1:7" hidden="1" x14ac:dyDescent="0.2">
      <c r="A205" s="16">
        <v>260.68</v>
      </c>
      <c r="B205" s="16"/>
      <c r="C205" s="6">
        <v>41382</v>
      </c>
      <c r="D205" s="26" t="s">
        <v>139</v>
      </c>
      <c r="E205" s="8" t="e">
        <f>VLOOKUP(A205,Feuil1!A204:F311,5,FALSE)</f>
        <v>#N/A</v>
      </c>
    </row>
    <row r="206" spans="1:7" hidden="1" x14ac:dyDescent="0.2">
      <c r="A206" s="17">
        <v>603.6</v>
      </c>
      <c r="B206" s="17"/>
      <c r="C206" s="12">
        <v>41382</v>
      </c>
      <c r="D206" s="27" t="s">
        <v>140</v>
      </c>
      <c r="E206" s="8" t="e">
        <f>VLOOKUP(A206,Feuil1!A205:F312,5,FALSE)</f>
        <v>#N/A</v>
      </c>
    </row>
    <row r="207" spans="1:7" hidden="1" x14ac:dyDescent="0.2">
      <c r="A207" s="20">
        <v>551.6</v>
      </c>
      <c r="B207" s="20"/>
      <c r="C207" s="11">
        <v>41383</v>
      </c>
      <c r="D207" s="30" t="s">
        <v>105</v>
      </c>
      <c r="E207" s="8" t="e">
        <f>VLOOKUP(A207,Feuil1!A206:F313,5,FALSE)</f>
        <v>#N/A</v>
      </c>
    </row>
    <row r="208" spans="1:7" hidden="1" x14ac:dyDescent="0.2">
      <c r="A208" s="16">
        <v>74.67</v>
      </c>
      <c r="B208" s="16"/>
      <c r="C208" s="6">
        <v>41386</v>
      </c>
      <c r="D208" s="26" t="s">
        <v>139</v>
      </c>
      <c r="E208" s="8" t="e">
        <f>VLOOKUP(A208,Feuil1!A207:F314,5,FALSE)</f>
        <v>#N/A</v>
      </c>
    </row>
    <row r="209" spans="1:7" hidden="1" x14ac:dyDescent="0.2">
      <c r="A209" s="17">
        <v>216.42</v>
      </c>
      <c r="B209" s="17"/>
      <c r="C209" s="12">
        <v>41386</v>
      </c>
      <c r="D209" s="27" t="s">
        <v>140</v>
      </c>
      <c r="E209" s="8" t="e">
        <f>VLOOKUP(A209,Feuil1!A208:F315,5,FALSE)</f>
        <v>#N/A</v>
      </c>
    </row>
    <row r="210" spans="1:7" x14ac:dyDescent="0.2">
      <c r="A210" s="15">
        <v>354.15</v>
      </c>
      <c r="B210" s="15"/>
      <c r="C210" s="7">
        <v>41387</v>
      </c>
      <c r="D210" s="25" t="s">
        <v>138</v>
      </c>
      <c r="E210" s="8" t="e">
        <f>VLOOKUP(A210,Feuil1!A209:F316,5,FALSE)</f>
        <v>#N/A</v>
      </c>
      <c r="G210" s="8" t="e">
        <f t="shared" ref="G210:G211" si="21">IF(F210=E210,"ok","FAUX")</f>
        <v>#N/A</v>
      </c>
    </row>
    <row r="211" spans="1:7" x14ac:dyDescent="0.2">
      <c r="A211" s="15">
        <v>446.18</v>
      </c>
      <c r="B211" s="15"/>
      <c r="C211" s="7">
        <v>41387</v>
      </c>
      <c r="D211" s="25" t="s">
        <v>138</v>
      </c>
      <c r="E211" s="8" t="e">
        <f>VLOOKUP(A211,Feuil1!A210:F317,5,FALSE)</f>
        <v>#N/A</v>
      </c>
      <c r="G211" s="8" t="e">
        <f t="shared" si="21"/>
        <v>#N/A</v>
      </c>
    </row>
    <row r="212" spans="1:7" hidden="1" x14ac:dyDescent="0.2">
      <c r="A212" s="17">
        <v>288.56</v>
      </c>
      <c r="B212" s="17"/>
      <c r="C212" s="12">
        <v>41387</v>
      </c>
      <c r="D212" s="27" t="s">
        <v>140</v>
      </c>
      <c r="E212" s="8" t="e">
        <f>VLOOKUP(A212,Feuil1!A211:F318,5,FALSE)</f>
        <v>#N/A</v>
      </c>
    </row>
    <row r="213" spans="1:7" x14ac:dyDescent="0.2">
      <c r="A213" s="15">
        <v>394.8</v>
      </c>
      <c r="B213" s="15"/>
      <c r="C213" s="7">
        <v>41388</v>
      </c>
      <c r="D213" s="25" t="s">
        <v>138</v>
      </c>
      <c r="E213" s="8" t="e">
        <f>VLOOKUP(A213,Feuil1!A212:F319,5,FALSE)</f>
        <v>#N/A</v>
      </c>
      <c r="G213" s="8" t="e">
        <f t="shared" ref="G213:G214" si="22">IF(F213=E213,"ok","FAUX")</f>
        <v>#N/A</v>
      </c>
    </row>
    <row r="214" spans="1:7" x14ac:dyDescent="0.2">
      <c r="A214" s="15">
        <v>275.70999999999998</v>
      </c>
      <c r="B214" s="15"/>
      <c r="C214" s="7">
        <v>41388</v>
      </c>
      <c r="D214" s="25" t="s">
        <v>138</v>
      </c>
      <c r="E214" s="8" t="e">
        <f>VLOOKUP(A214,Feuil1!A213:F320,5,FALSE)</f>
        <v>#N/A</v>
      </c>
      <c r="G214" s="8" t="e">
        <f t="shared" si="22"/>
        <v>#N/A</v>
      </c>
    </row>
    <row r="215" spans="1:7" hidden="1" x14ac:dyDescent="0.2">
      <c r="A215" s="16">
        <v>275.45</v>
      </c>
      <c r="B215" s="16"/>
      <c r="C215" s="6">
        <v>41388</v>
      </c>
      <c r="D215" s="26" t="s">
        <v>139</v>
      </c>
      <c r="E215" s="8" t="e">
        <f>VLOOKUP(A215,Feuil1!A214:F321,5,FALSE)</f>
        <v>#N/A</v>
      </c>
    </row>
    <row r="216" spans="1:7" hidden="1" x14ac:dyDescent="0.2">
      <c r="A216" s="17">
        <v>482.3</v>
      </c>
      <c r="B216" s="17"/>
      <c r="C216" s="12">
        <v>41388</v>
      </c>
      <c r="D216" s="27" t="s">
        <v>140</v>
      </c>
      <c r="E216" s="8" t="e">
        <f>VLOOKUP(A216,Feuil1!A215:F322,5,FALSE)</f>
        <v>#N/A</v>
      </c>
    </row>
    <row r="217" spans="1:7" hidden="1" x14ac:dyDescent="0.2">
      <c r="A217" s="17">
        <v>347.34</v>
      </c>
      <c r="B217" s="17"/>
      <c r="C217" s="12">
        <v>41388</v>
      </c>
      <c r="D217" s="27" t="s">
        <v>140</v>
      </c>
      <c r="E217" s="8" t="e">
        <f>VLOOKUP(A217,Feuil1!A216:F323,5,FALSE)</f>
        <v>#N/A</v>
      </c>
    </row>
    <row r="218" spans="1:7" hidden="1" x14ac:dyDescent="0.2">
      <c r="A218" s="20">
        <v>552.16</v>
      </c>
      <c r="B218" s="20"/>
      <c r="C218" s="11">
        <v>41388</v>
      </c>
      <c r="D218" s="30" t="s">
        <v>105</v>
      </c>
      <c r="E218" s="8" t="e">
        <f>VLOOKUP(A218,Feuil1!A217:F324,5,FALSE)</f>
        <v>#N/A</v>
      </c>
    </row>
    <row r="219" spans="1:7" x14ac:dyDescent="0.2">
      <c r="A219" s="15">
        <v>118.44</v>
      </c>
      <c r="B219" s="15"/>
      <c r="C219" s="7">
        <v>41389</v>
      </c>
      <c r="D219" s="25" t="s">
        <v>138</v>
      </c>
      <c r="E219" s="8" t="e">
        <f>VLOOKUP(A219,Feuil1!A218:F325,5,FALSE)</f>
        <v>#N/A</v>
      </c>
      <c r="G219" s="8" t="e">
        <f>IF(F219=E219,"ok","FAUX")</f>
        <v>#N/A</v>
      </c>
    </row>
    <row r="220" spans="1:7" hidden="1" x14ac:dyDescent="0.2">
      <c r="A220" s="17">
        <v>594.86</v>
      </c>
      <c r="B220" s="17"/>
      <c r="C220" s="12">
        <v>41390</v>
      </c>
      <c r="D220" s="27" t="s">
        <v>140</v>
      </c>
      <c r="E220" s="8" t="e">
        <f>VLOOKUP(A220,Feuil1!A219:F326,5,FALSE)</f>
        <v>#N/A</v>
      </c>
    </row>
    <row r="221" spans="1:7" hidden="1" x14ac:dyDescent="0.2">
      <c r="A221" s="17">
        <v>219.94</v>
      </c>
      <c r="B221" s="17"/>
      <c r="C221" s="12">
        <v>41393</v>
      </c>
      <c r="D221" s="27" t="s">
        <v>140</v>
      </c>
      <c r="E221" s="8" t="e">
        <f>VLOOKUP(A221,Feuil1!A220:F327,5,FALSE)</f>
        <v>#N/A</v>
      </c>
    </row>
    <row r="222" spans="1:7" hidden="1" x14ac:dyDescent="0.2">
      <c r="A222" s="17">
        <v>306.02</v>
      </c>
      <c r="B222" s="17"/>
      <c r="C222" s="12">
        <v>41393</v>
      </c>
      <c r="D222" s="27" t="s">
        <v>140</v>
      </c>
      <c r="E222" s="8" t="e">
        <f>VLOOKUP(A222,Feuil1!A221:F328,5,FALSE)</f>
        <v>#N/A</v>
      </c>
    </row>
    <row r="223" spans="1:7" hidden="1" x14ac:dyDescent="0.2">
      <c r="A223" s="19">
        <v>466.76</v>
      </c>
      <c r="B223" s="19"/>
      <c r="C223" s="13">
        <v>41393</v>
      </c>
      <c r="D223" s="29" t="s">
        <v>101</v>
      </c>
      <c r="E223" s="8" t="e">
        <f>VLOOKUP(A223,Feuil1!A222:F329,5,FALSE)</f>
        <v>#N/A</v>
      </c>
    </row>
    <row r="224" spans="1:7" x14ac:dyDescent="0.2">
      <c r="A224" s="15">
        <v>192.36</v>
      </c>
      <c r="B224" s="15"/>
      <c r="C224" s="7">
        <v>41394</v>
      </c>
      <c r="D224" s="25" t="s">
        <v>138</v>
      </c>
      <c r="E224" s="8" t="e">
        <f>VLOOKUP(A224,Feuil1!A223:F330,5,FALSE)</f>
        <v>#N/A</v>
      </c>
      <c r="G224" s="8" t="e">
        <f>IF(F224=E224,"ok","FAUX")</f>
        <v>#N/A</v>
      </c>
    </row>
    <row r="225" spans="1:7" hidden="1" x14ac:dyDescent="0.2">
      <c r="A225" s="17">
        <v>540.4</v>
      </c>
      <c r="B225" s="17"/>
      <c r="C225" s="12">
        <v>41394</v>
      </c>
      <c r="D225" s="27" t="s">
        <v>140</v>
      </c>
      <c r="E225" s="8" t="e">
        <f>VLOOKUP(A225,Feuil1!A224:F331,5,FALSE)</f>
        <v>#N/A</v>
      </c>
    </row>
    <row r="226" spans="1:7" hidden="1" x14ac:dyDescent="0.2">
      <c r="A226" s="17">
        <v>644.08000000000004</v>
      </c>
      <c r="B226" s="17"/>
      <c r="C226" s="12">
        <v>41394</v>
      </c>
      <c r="D226" s="27" t="s">
        <v>140</v>
      </c>
      <c r="E226" s="8" t="e">
        <f>VLOOKUP(A226,Feuil1!A225:F332,5,FALSE)</f>
        <v>#N/A</v>
      </c>
    </row>
    <row r="227" spans="1:7" hidden="1" x14ac:dyDescent="0.2">
      <c r="A227" s="17">
        <v>27.82</v>
      </c>
      <c r="B227" s="17"/>
      <c r="C227" s="12">
        <v>41394</v>
      </c>
      <c r="D227" s="27" t="s">
        <v>140</v>
      </c>
      <c r="E227" s="8" t="e">
        <f>VLOOKUP(A227,Feuil1!A226:F333,5,FALSE)</f>
        <v>#N/A</v>
      </c>
    </row>
    <row r="228" spans="1:7" hidden="1" x14ac:dyDescent="0.2">
      <c r="A228" s="17">
        <v>114.64</v>
      </c>
      <c r="B228" s="17"/>
      <c r="C228" s="12">
        <v>41394</v>
      </c>
      <c r="D228" s="27" t="s">
        <v>140</v>
      </c>
      <c r="E228" s="8" t="e">
        <f>VLOOKUP(A228,Feuil1!A227:F334,5,FALSE)</f>
        <v>#N/A</v>
      </c>
    </row>
    <row r="229" spans="1:7" x14ac:dyDescent="0.2">
      <c r="A229" s="15">
        <v>1497.2</v>
      </c>
      <c r="B229" s="15"/>
      <c r="C229" s="7">
        <v>41396</v>
      </c>
      <c r="D229" s="25" t="s">
        <v>138</v>
      </c>
      <c r="E229" s="8" t="e">
        <f>VLOOKUP(A229,Feuil1!A228:F335,5,FALSE)</f>
        <v>#N/A</v>
      </c>
      <c r="G229" s="8" t="e">
        <f t="shared" ref="G229:G230" si="23">IF(F229=E229,"ok","FAUX")</f>
        <v>#N/A</v>
      </c>
    </row>
    <row r="230" spans="1:7" x14ac:dyDescent="0.2">
      <c r="A230" s="15">
        <v>390.6</v>
      </c>
      <c r="B230" s="15"/>
      <c r="C230" s="7">
        <v>41396</v>
      </c>
      <c r="D230" s="25" t="s">
        <v>138</v>
      </c>
      <c r="E230" s="8" t="e">
        <f>VLOOKUP(A230,Feuil1!A229:F336,5,FALSE)</f>
        <v>#N/A</v>
      </c>
      <c r="G230" s="8" t="e">
        <f t="shared" si="23"/>
        <v>#N/A</v>
      </c>
    </row>
    <row r="231" spans="1:7" hidden="1" x14ac:dyDescent="0.2">
      <c r="A231" s="17">
        <v>714.42</v>
      </c>
      <c r="B231" s="17"/>
      <c r="C231" s="12">
        <v>41396</v>
      </c>
      <c r="D231" s="27" t="s">
        <v>140</v>
      </c>
      <c r="E231" s="8" t="e">
        <f>VLOOKUP(A231,Feuil1!A230:F337,5,FALSE)</f>
        <v>#N/A</v>
      </c>
    </row>
    <row r="232" spans="1:7" hidden="1" x14ac:dyDescent="0.2">
      <c r="A232" s="17">
        <v>240.3</v>
      </c>
      <c r="B232" s="17"/>
      <c r="C232" s="12">
        <v>41396</v>
      </c>
      <c r="D232" s="27" t="s">
        <v>140</v>
      </c>
      <c r="E232" s="8" t="e">
        <f>VLOOKUP(A232,Feuil1!A231:F338,5,FALSE)</f>
        <v>#N/A</v>
      </c>
    </row>
    <row r="233" spans="1:7" ht="12" hidden="1" customHeight="1" x14ac:dyDescent="0.2">
      <c r="A233" s="17">
        <v>159</v>
      </c>
      <c r="B233" s="17"/>
      <c r="C233" s="12">
        <v>41396</v>
      </c>
      <c r="D233" s="27" t="s">
        <v>140</v>
      </c>
      <c r="E233" s="8" t="e">
        <f>VLOOKUP(A233,Feuil1!A232:F339,5,FALSE)</f>
        <v>#N/A</v>
      </c>
    </row>
    <row r="234" spans="1:7" hidden="1" x14ac:dyDescent="0.2">
      <c r="A234" s="20">
        <v>354.6</v>
      </c>
      <c r="B234" s="20"/>
      <c r="C234" s="11">
        <v>41396</v>
      </c>
      <c r="D234" s="30" t="s">
        <v>105</v>
      </c>
      <c r="E234" s="8" t="e">
        <f>VLOOKUP(A234,Feuil1!A233:F340,5,FALSE)</f>
        <v>#N/A</v>
      </c>
    </row>
    <row r="235" spans="1:7" x14ac:dyDescent="0.2">
      <c r="A235" s="15">
        <v>789.6</v>
      </c>
      <c r="B235" s="15"/>
      <c r="C235" s="7">
        <v>41400</v>
      </c>
      <c r="D235" s="25" t="s">
        <v>138</v>
      </c>
      <c r="E235" s="8" t="e">
        <f>VLOOKUP(A235,Feuil1!A234:F341,5,FALSE)</f>
        <v>#N/A</v>
      </c>
      <c r="G235" s="8" t="e">
        <f t="shared" ref="G235:G236" si="24">IF(F235=E235,"ok","FAUX")</f>
        <v>#N/A</v>
      </c>
    </row>
    <row r="236" spans="1:7" x14ac:dyDescent="0.2">
      <c r="A236" s="15">
        <v>819</v>
      </c>
      <c r="B236" s="15"/>
      <c r="C236" s="7">
        <v>41400</v>
      </c>
      <c r="D236" s="25" t="s">
        <v>138</v>
      </c>
      <c r="E236" s="8" t="e">
        <f>VLOOKUP(A236,Feuil1!A235:F342,5,FALSE)</f>
        <v>#N/A</v>
      </c>
      <c r="G236" s="8" t="e">
        <f t="shared" si="24"/>
        <v>#N/A</v>
      </c>
    </row>
    <row r="237" spans="1:7" hidden="1" x14ac:dyDescent="0.2">
      <c r="A237" s="16">
        <v>145.18</v>
      </c>
      <c r="B237" s="16"/>
      <c r="C237" s="6">
        <v>41400</v>
      </c>
      <c r="D237" s="26" t="s">
        <v>139</v>
      </c>
      <c r="E237" s="8" t="e">
        <f>VLOOKUP(A237,Feuil1!A236:F343,5,FALSE)</f>
        <v>#N/A</v>
      </c>
    </row>
    <row r="238" spans="1:7" hidden="1" x14ac:dyDescent="0.2">
      <c r="A238" s="17">
        <v>504.98</v>
      </c>
      <c r="B238" s="17"/>
      <c r="C238" s="12">
        <v>41400</v>
      </c>
      <c r="D238" s="27" t="s">
        <v>140</v>
      </c>
      <c r="E238" s="8" t="e">
        <f>VLOOKUP(A238,Feuil1!A237:F344,5,FALSE)</f>
        <v>#N/A</v>
      </c>
    </row>
    <row r="239" spans="1:7" x14ac:dyDescent="0.2">
      <c r="A239" s="15">
        <v>60</v>
      </c>
      <c r="B239" s="15"/>
      <c r="C239" s="7">
        <v>41401</v>
      </c>
      <c r="D239" s="25" t="s">
        <v>138</v>
      </c>
      <c r="E239" s="8" t="e">
        <f>VLOOKUP(A239,Feuil1!A238:F345,5,FALSE)</f>
        <v>#N/A</v>
      </c>
      <c r="G239" s="8" t="e">
        <f t="shared" ref="G239:G242" si="25">IF(F239=E239,"ok","FAUX")</f>
        <v>#N/A</v>
      </c>
    </row>
    <row r="240" spans="1:7" x14ac:dyDescent="0.2">
      <c r="A240" s="15">
        <v>354.15</v>
      </c>
      <c r="B240" s="15"/>
      <c r="C240" s="7">
        <v>41401</v>
      </c>
      <c r="D240" s="25" t="s">
        <v>138</v>
      </c>
      <c r="E240" s="8" t="e">
        <f>VLOOKUP(A240,Feuil1!A239:F346,5,FALSE)</f>
        <v>#N/A</v>
      </c>
      <c r="G240" s="8" t="e">
        <f t="shared" si="25"/>
        <v>#N/A</v>
      </c>
    </row>
    <row r="241" spans="1:7" x14ac:dyDescent="0.2">
      <c r="A241" s="15">
        <v>413.57</v>
      </c>
      <c r="B241" s="15"/>
      <c r="C241" s="7">
        <v>41401</v>
      </c>
      <c r="D241" s="25" t="s">
        <v>138</v>
      </c>
      <c r="E241" s="8" t="e">
        <f>VLOOKUP(A241,Feuil1!A240:F347,5,FALSE)</f>
        <v>#N/A</v>
      </c>
      <c r="G241" s="8" t="e">
        <f t="shared" si="25"/>
        <v>#N/A</v>
      </c>
    </row>
    <row r="242" spans="1:7" x14ac:dyDescent="0.2">
      <c r="A242" s="15">
        <v>552.72</v>
      </c>
      <c r="B242" s="15"/>
      <c r="C242" s="7">
        <v>41401</v>
      </c>
      <c r="D242" s="25" t="s">
        <v>138</v>
      </c>
      <c r="E242" s="8" t="e">
        <f>VLOOKUP(A242,Feuil1!A241:F348,5,FALSE)</f>
        <v>#N/A</v>
      </c>
      <c r="G242" s="8" t="e">
        <f t="shared" si="25"/>
        <v>#N/A</v>
      </c>
    </row>
    <row r="243" spans="1:7" hidden="1" x14ac:dyDescent="0.2">
      <c r="A243" s="17">
        <v>78.7</v>
      </c>
      <c r="B243" s="17"/>
      <c r="C243" s="12">
        <v>41401</v>
      </c>
      <c r="D243" s="27" t="s">
        <v>140</v>
      </c>
      <c r="E243" s="8" t="e">
        <f>VLOOKUP(A243,Feuil1!A242:F349,5,FALSE)</f>
        <v>#N/A</v>
      </c>
    </row>
    <row r="244" spans="1:7" hidden="1" x14ac:dyDescent="0.2">
      <c r="A244" s="17">
        <v>314.8</v>
      </c>
      <c r="B244" s="17"/>
      <c r="C244" s="12">
        <v>41401</v>
      </c>
      <c r="D244" s="27" t="s">
        <v>140</v>
      </c>
      <c r="E244" s="8" t="e">
        <f>VLOOKUP(A244,Feuil1!A243:F350,5,FALSE)</f>
        <v>#N/A</v>
      </c>
    </row>
    <row r="245" spans="1:7" hidden="1" x14ac:dyDescent="0.2">
      <c r="A245" s="20">
        <v>394.4</v>
      </c>
      <c r="B245" s="20"/>
      <c r="C245" s="11">
        <v>41401</v>
      </c>
      <c r="D245" s="30" t="s">
        <v>105</v>
      </c>
      <c r="E245" s="8" t="e">
        <f>VLOOKUP(A245,Feuil1!A244:F351,5,FALSE)</f>
        <v>#N/A</v>
      </c>
    </row>
    <row r="246" spans="1:7" hidden="1" x14ac:dyDescent="0.2">
      <c r="A246" s="17">
        <v>173.67</v>
      </c>
      <c r="B246" s="17"/>
      <c r="C246" s="12">
        <v>41404</v>
      </c>
      <c r="D246" s="27" t="s">
        <v>140</v>
      </c>
      <c r="E246" s="8" t="e">
        <f>VLOOKUP(A246,Feuil1!A245:F352,5,FALSE)</f>
        <v>#N/A</v>
      </c>
    </row>
    <row r="247" spans="1:7" x14ac:dyDescent="0.2">
      <c r="A247" s="15">
        <v>434.28</v>
      </c>
      <c r="B247" s="15"/>
      <c r="C247" s="7">
        <v>41407</v>
      </c>
      <c r="D247" s="25" t="s">
        <v>138</v>
      </c>
      <c r="E247" s="8" t="e">
        <f>VLOOKUP(A247,Feuil1!A246:F353,5,FALSE)</f>
        <v>#N/A</v>
      </c>
      <c r="G247" s="8" t="e">
        <f>IF(F247=E247,"ok","FAUX")</f>
        <v>#N/A</v>
      </c>
    </row>
    <row r="248" spans="1:7" hidden="1" x14ac:dyDescent="0.2">
      <c r="A248" s="16">
        <v>39.35</v>
      </c>
      <c r="B248" s="16"/>
      <c r="C248" s="6">
        <v>41407</v>
      </c>
      <c r="D248" s="26" t="s">
        <v>139</v>
      </c>
      <c r="E248" s="8" t="e">
        <f>VLOOKUP(A248,Feuil1!A247:F354,5,FALSE)</f>
        <v>#N/A</v>
      </c>
    </row>
    <row r="249" spans="1:7" hidden="1" x14ac:dyDescent="0.2">
      <c r="A249" s="16">
        <v>64.84</v>
      </c>
      <c r="B249" s="16"/>
      <c r="C249" s="6">
        <v>41407</v>
      </c>
      <c r="D249" s="26" t="s">
        <v>139</v>
      </c>
      <c r="E249" s="8" t="e">
        <f>VLOOKUP(A249,Feuil1!A248:F355,5,FALSE)</f>
        <v>#N/A</v>
      </c>
    </row>
    <row r="250" spans="1:7" hidden="1" x14ac:dyDescent="0.2">
      <c r="A250" s="16">
        <v>36.909999999999997</v>
      </c>
      <c r="B250" s="16"/>
      <c r="C250" s="6">
        <v>41407</v>
      </c>
      <c r="D250" s="26" t="s">
        <v>139</v>
      </c>
      <c r="E250" s="8" t="e">
        <f>VLOOKUP(A250,Feuil1!A249:F356,5,FALSE)</f>
        <v>#N/A</v>
      </c>
    </row>
    <row r="251" spans="1:7" hidden="1" x14ac:dyDescent="0.2">
      <c r="A251" s="16">
        <v>31.72</v>
      </c>
      <c r="B251" s="16"/>
      <c r="C251" s="6">
        <v>41408</v>
      </c>
      <c r="D251" s="26" t="s">
        <v>139</v>
      </c>
      <c r="E251" s="8" t="e">
        <f>VLOOKUP(A251,Feuil1!A250:F357,5,FALSE)</f>
        <v>#N/A</v>
      </c>
    </row>
    <row r="252" spans="1:7" hidden="1" x14ac:dyDescent="0.2">
      <c r="A252" s="17">
        <v>339.92</v>
      </c>
      <c r="B252" s="17"/>
      <c r="C252" s="12">
        <v>41408</v>
      </c>
      <c r="D252" s="27" t="s">
        <v>140</v>
      </c>
      <c r="E252" s="8" t="e">
        <f>VLOOKUP(A252,Feuil1!A251:F358,5,FALSE)</f>
        <v>#N/A</v>
      </c>
    </row>
    <row r="253" spans="1:7" hidden="1" x14ac:dyDescent="0.2">
      <c r="A253" s="17">
        <v>139.1</v>
      </c>
      <c r="B253" s="17"/>
      <c r="C253" s="12">
        <v>41408</v>
      </c>
      <c r="D253" s="27" t="s">
        <v>140</v>
      </c>
      <c r="E253" s="8" t="e">
        <f>VLOOKUP(A253,Feuil1!A252:F359,5,FALSE)</f>
        <v>#N/A</v>
      </c>
    </row>
    <row r="254" spans="1:7" hidden="1" x14ac:dyDescent="0.2">
      <c r="A254" s="19">
        <v>466.76</v>
      </c>
      <c r="B254" s="19"/>
      <c r="C254" s="13">
        <v>41408</v>
      </c>
      <c r="D254" s="29" t="s">
        <v>101</v>
      </c>
      <c r="E254" s="8" t="e">
        <f>VLOOKUP(A254,Feuil1!A253:F360,5,FALSE)</f>
        <v>#N/A</v>
      </c>
    </row>
    <row r="255" spans="1:7" hidden="1" x14ac:dyDescent="0.2">
      <c r="A255" s="20">
        <v>551.6</v>
      </c>
      <c r="B255" s="20"/>
      <c r="C255" s="11">
        <v>41408</v>
      </c>
      <c r="D255" s="30" t="s">
        <v>105</v>
      </c>
      <c r="E255" s="8" t="e">
        <f>VLOOKUP(A255,Feuil1!A254:F361,5,FALSE)</f>
        <v>#N/A</v>
      </c>
    </row>
    <row r="256" spans="1:7" x14ac:dyDescent="0.2">
      <c r="A256" s="15">
        <v>279</v>
      </c>
      <c r="B256" s="15"/>
      <c r="C256" s="7">
        <v>41409</v>
      </c>
      <c r="D256" s="25" t="s">
        <v>138</v>
      </c>
      <c r="E256" s="8" t="e">
        <f>VLOOKUP(A256,Feuil1!A255:F362,5,FALSE)</f>
        <v>#N/A</v>
      </c>
      <c r="G256" s="8" t="e">
        <f t="shared" ref="G256:G257" si="26">IF(F256=E256,"ok","FAUX")</f>
        <v>#N/A</v>
      </c>
    </row>
    <row r="257" spans="1:7" x14ac:dyDescent="0.2">
      <c r="A257" s="15">
        <v>318.7</v>
      </c>
      <c r="B257" s="15"/>
      <c r="C257" s="7">
        <v>41409</v>
      </c>
      <c r="D257" s="25" t="s">
        <v>138</v>
      </c>
      <c r="E257" s="8" t="e">
        <f>VLOOKUP(A257,Feuil1!A256:F363,5,FALSE)</f>
        <v>#N/A</v>
      </c>
      <c r="G257" s="8" t="e">
        <f t="shared" si="26"/>
        <v>#N/A</v>
      </c>
    </row>
    <row r="258" spans="1:7" hidden="1" x14ac:dyDescent="0.2">
      <c r="A258" s="17">
        <v>206.82</v>
      </c>
      <c r="B258" s="17"/>
      <c r="C258" s="12">
        <v>41409</v>
      </c>
      <c r="D258" s="27" t="s">
        <v>140</v>
      </c>
      <c r="E258" s="8" t="e">
        <f>VLOOKUP(A258,Feuil1!A257:F364,5,FALSE)</f>
        <v>#N/A</v>
      </c>
    </row>
    <row r="259" spans="1:7" hidden="1" x14ac:dyDescent="0.2">
      <c r="A259" s="17">
        <v>672.84</v>
      </c>
      <c r="B259" s="17"/>
      <c r="C259" s="12">
        <v>41410</v>
      </c>
      <c r="D259" s="27" t="s">
        <v>140</v>
      </c>
      <c r="E259" s="8" t="e">
        <f>VLOOKUP(A259,Feuil1!A258:F365,5,FALSE)</f>
        <v>#N/A</v>
      </c>
    </row>
    <row r="260" spans="1:7" hidden="1" x14ac:dyDescent="0.2">
      <c r="A260" s="17">
        <v>415.65</v>
      </c>
      <c r="B260" s="17"/>
      <c r="C260" s="12">
        <v>41410</v>
      </c>
      <c r="D260" s="27" t="s">
        <v>140</v>
      </c>
      <c r="E260" s="8" t="e">
        <f>VLOOKUP(A260,Feuil1!A259:F366,5,FALSE)</f>
        <v>#N/A</v>
      </c>
    </row>
    <row r="261" spans="1:7" x14ac:dyDescent="0.2">
      <c r="A261" s="15">
        <v>236.88</v>
      </c>
      <c r="B261" s="15"/>
      <c r="C261" s="7">
        <v>41411</v>
      </c>
      <c r="D261" s="25" t="s">
        <v>138</v>
      </c>
      <c r="E261" s="8" t="e">
        <f>VLOOKUP(A261,Feuil1!A260:F367,5,FALSE)</f>
        <v>#N/A</v>
      </c>
      <c r="G261" s="8" t="e">
        <f t="shared" ref="G261:G262" si="27">IF(F261=E261,"ok","FAUX")</f>
        <v>#N/A</v>
      </c>
    </row>
    <row r="262" spans="1:7" x14ac:dyDescent="0.2">
      <c r="A262" s="15">
        <v>315.83999999999997</v>
      </c>
      <c r="B262" s="15"/>
      <c r="C262" s="7">
        <v>41411</v>
      </c>
      <c r="D262" s="25" t="s">
        <v>138</v>
      </c>
      <c r="E262" s="8" t="e">
        <f>VLOOKUP(A262,Feuil1!A261:F368,5,FALSE)</f>
        <v>#N/A</v>
      </c>
      <c r="G262" s="8" t="e">
        <f t="shared" si="27"/>
        <v>#N/A</v>
      </c>
    </row>
    <row r="263" spans="1:7" hidden="1" x14ac:dyDescent="0.2">
      <c r="A263" s="16">
        <v>37.24</v>
      </c>
      <c r="B263" s="16"/>
      <c r="C263" s="6">
        <v>41411</v>
      </c>
      <c r="D263" s="26" t="s">
        <v>139</v>
      </c>
      <c r="E263" s="8" t="e">
        <f>VLOOKUP(A263,Feuil1!A262:F369,5,FALSE)</f>
        <v>#N/A</v>
      </c>
    </row>
    <row r="264" spans="1:7" hidden="1" x14ac:dyDescent="0.2">
      <c r="A264" s="17">
        <v>1498.72</v>
      </c>
      <c r="B264" s="17"/>
      <c r="C264" s="12">
        <v>41411</v>
      </c>
      <c r="D264" s="27" t="s">
        <v>140</v>
      </c>
      <c r="E264" s="8" t="e">
        <f>VLOOKUP(A264,Feuil1!A263:F370,5,FALSE)</f>
        <v>#N/A</v>
      </c>
    </row>
    <row r="265" spans="1:7" hidden="1" x14ac:dyDescent="0.2">
      <c r="A265" s="17">
        <v>853.3</v>
      </c>
      <c r="B265" s="17"/>
      <c r="C265" s="12">
        <v>41411</v>
      </c>
      <c r="D265" s="27" t="s">
        <v>140</v>
      </c>
      <c r="E265" s="8" t="e">
        <f>VLOOKUP(A265,Feuil1!A264:F371,5,FALSE)</f>
        <v>#N/A</v>
      </c>
    </row>
    <row r="266" spans="1:7" x14ac:dyDescent="0.2">
      <c r="A266" s="15">
        <v>94.5</v>
      </c>
      <c r="B266" s="15"/>
      <c r="C266" s="7">
        <v>41415</v>
      </c>
      <c r="D266" s="25" t="s">
        <v>138</v>
      </c>
      <c r="E266" s="8" t="e">
        <f>VLOOKUP(A266,Feuil1!A265:F372,5,FALSE)</f>
        <v>#N/A</v>
      </c>
      <c r="G266" s="8" t="e">
        <f>IF(F266=E266,"ok","FAUX")</f>
        <v>#N/A</v>
      </c>
    </row>
    <row r="267" spans="1:7" hidden="1" x14ac:dyDescent="0.2">
      <c r="A267" s="17">
        <v>421.77</v>
      </c>
      <c r="B267" s="17"/>
      <c r="C267" s="12">
        <v>41415</v>
      </c>
      <c r="D267" s="27" t="s">
        <v>140</v>
      </c>
      <c r="E267" s="8" t="e">
        <f>VLOOKUP(A267,Feuil1!A266:F373,5,FALSE)</f>
        <v>#N/A</v>
      </c>
    </row>
    <row r="268" spans="1:7" hidden="1" x14ac:dyDescent="0.2">
      <c r="A268" s="17">
        <v>504.98</v>
      </c>
      <c r="B268" s="17"/>
      <c r="C268" s="12">
        <v>41415</v>
      </c>
      <c r="D268" s="27" t="s">
        <v>140</v>
      </c>
      <c r="E268" s="8" t="e">
        <f>VLOOKUP(A268,Feuil1!A267:F374,5,FALSE)</f>
        <v>#N/A</v>
      </c>
    </row>
    <row r="269" spans="1:7" hidden="1" x14ac:dyDescent="0.2">
      <c r="A269" s="20">
        <v>394.4</v>
      </c>
      <c r="B269" s="20"/>
      <c r="C269" s="11">
        <v>41415</v>
      </c>
      <c r="D269" s="30" t="s">
        <v>105</v>
      </c>
      <c r="E269" s="8" t="e">
        <f>VLOOKUP(A269,Feuil1!A268:F375,5,FALSE)</f>
        <v>#N/A</v>
      </c>
    </row>
    <row r="270" spans="1:7" x14ac:dyDescent="0.2">
      <c r="A270" s="15">
        <v>543.24</v>
      </c>
      <c r="B270" s="15"/>
      <c r="C270" s="7">
        <v>41416</v>
      </c>
      <c r="D270" s="25" t="s">
        <v>138</v>
      </c>
      <c r="E270" s="8" t="e">
        <f>VLOOKUP(A270,Feuil1!A269:F376,5,FALSE)</f>
        <v>#N/A</v>
      </c>
      <c r="G270" s="8" t="e">
        <f t="shared" ref="G270:G272" si="28">IF(F270=E270,"ok","FAUX")</f>
        <v>#N/A</v>
      </c>
    </row>
    <row r="271" spans="1:7" x14ac:dyDescent="0.2">
      <c r="A271" s="15">
        <v>1838.54</v>
      </c>
      <c r="B271" s="15"/>
      <c r="C271" s="7">
        <v>41416</v>
      </c>
      <c r="D271" s="25" t="s">
        <v>138</v>
      </c>
      <c r="E271" s="8" t="e">
        <f>VLOOKUP(A271,Feuil1!A270:F377,5,FALSE)</f>
        <v>#N/A</v>
      </c>
      <c r="G271" s="8" t="e">
        <f t="shared" si="28"/>
        <v>#N/A</v>
      </c>
    </row>
    <row r="272" spans="1:7" x14ac:dyDescent="0.2">
      <c r="A272" s="15">
        <v>535.5</v>
      </c>
      <c r="B272" s="15"/>
      <c r="C272" s="7">
        <v>41421</v>
      </c>
      <c r="D272" s="25" t="s">
        <v>138</v>
      </c>
      <c r="E272" s="8" t="e">
        <f>VLOOKUP(A272,Feuil1!A271:F378,5,FALSE)</f>
        <v>#N/A</v>
      </c>
      <c r="G272" s="8" t="e">
        <f t="shared" si="28"/>
        <v>#N/A</v>
      </c>
    </row>
    <row r="273" spans="1:7" hidden="1" x14ac:dyDescent="0.2">
      <c r="A273" s="19">
        <v>466.76</v>
      </c>
      <c r="B273" s="19"/>
      <c r="C273" s="13">
        <v>41421</v>
      </c>
      <c r="D273" s="29" t="s">
        <v>101</v>
      </c>
      <c r="E273" s="8" t="e">
        <f>VLOOKUP(A273,Feuil1!A272:F379,5,FALSE)</f>
        <v>#N/A</v>
      </c>
    </row>
    <row r="274" spans="1:7" hidden="1" x14ac:dyDescent="0.2">
      <c r="A274" s="14"/>
      <c r="B274" s="14">
        <v>39.4</v>
      </c>
      <c r="C274" s="9">
        <v>41422</v>
      </c>
      <c r="D274" s="24" t="s">
        <v>141</v>
      </c>
      <c r="E274" s="8" t="e">
        <f>VLOOKUP(A274,Feuil1!A273:F380,5,FALSE)</f>
        <v>#N/A</v>
      </c>
    </row>
    <row r="275" spans="1:7" x14ac:dyDescent="0.2">
      <c r="A275" s="15">
        <v>446.18</v>
      </c>
      <c r="B275" s="15"/>
      <c r="C275" s="7">
        <v>41422</v>
      </c>
      <c r="D275" s="25" t="s">
        <v>138</v>
      </c>
      <c r="E275" s="8" t="e">
        <f>VLOOKUP(A275,Feuil1!A274:F381,5,FALSE)</f>
        <v>#N/A</v>
      </c>
      <c r="G275" s="8" t="e">
        <f>IF(F275=E275,"ok","FAUX")</f>
        <v>#N/A</v>
      </c>
    </row>
    <row r="276" spans="1:7" hidden="1" x14ac:dyDescent="0.2">
      <c r="A276" s="20">
        <v>39.4</v>
      </c>
      <c r="B276" s="20"/>
      <c r="C276" s="11">
        <v>41422</v>
      </c>
      <c r="D276" s="30" t="s">
        <v>105</v>
      </c>
      <c r="E276" s="8" t="e">
        <f>VLOOKUP(A276,Feuil1!A275:F382,5,FALSE)</f>
        <v>#N/A</v>
      </c>
    </row>
    <row r="277" spans="1:7" hidden="1" x14ac:dyDescent="0.2">
      <c r="A277" s="20">
        <v>39.4</v>
      </c>
      <c r="B277" s="20"/>
      <c r="C277" s="11">
        <v>41422</v>
      </c>
      <c r="D277" s="30" t="s">
        <v>105</v>
      </c>
      <c r="E277" s="8" t="e">
        <f>VLOOKUP(A277,Feuil1!A276:F383,5,FALSE)</f>
        <v>#N/A</v>
      </c>
    </row>
    <row r="278" spans="1:7" x14ac:dyDescent="0.2">
      <c r="A278" s="15">
        <v>166.48</v>
      </c>
      <c r="B278" s="15"/>
      <c r="C278" s="7">
        <v>41423</v>
      </c>
      <c r="D278" s="25" t="s">
        <v>138</v>
      </c>
      <c r="E278" s="8" t="e">
        <f>VLOOKUP(A278,Feuil1!A277:F384,5,FALSE)</f>
        <v>#N/A</v>
      </c>
      <c r="G278" s="8" t="e">
        <f>IF(F278=E278,"ok","FAUX")</f>
        <v>#N/A</v>
      </c>
    </row>
    <row r="279" spans="1:7" hidden="1" x14ac:dyDescent="0.2">
      <c r="A279" s="17">
        <v>197.2</v>
      </c>
      <c r="B279" s="17"/>
      <c r="C279" s="12">
        <v>41423</v>
      </c>
      <c r="D279" s="27" t="s">
        <v>140</v>
      </c>
      <c r="E279" s="8" t="e">
        <f>VLOOKUP(A279,Feuil1!A278:F385,5,FALSE)</f>
        <v>#N/A</v>
      </c>
    </row>
    <row r="280" spans="1:7" hidden="1" x14ac:dyDescent="0.2">
      <c r="A280" s="17">
        <v>354.96</v>
      </c>
      <c r="B280" s="17"/>
      <c r="C280" s="12">
        <v>41423</v>
      </c>
      <c r="D280" s="27" t="s">
        <v>140</v>
      </c>
      <c r="E280" s="8" t="e">
        <f>VLOOKUP(A280,Feuil1!A279:F386,5,FALSE)</f>
        <v>#N/A</v>
      </c>
    </row>
    <row r="281" spans="1:7" hidden="1" x14ac:dyDescent="0.2">
      <c r="A281" s="20">
        <v>270.2</v>
      </c>
      <c r="B281" s="20"/>
      <c r="C281" s="11">
        <v>41423</v>
      </c>
      <c r="D281" s="30" t="s">
        <v>105</v>
      </c>
      <c r="E281" s="8" t="e">
        <f>VLOOKUP(A281,Feuil1!A280:F387,5,FALSE)</f>
        <v>#N/A</v>
      </c>
    </row>
    <row r="282" spans="1:7" x14ac:dyDescent="0.2">
      <c r="A282" s="15">
        <v>615.15</v>
      </c>
      <c r="B282" s="15"/>
      <c r="C282" s="7">
        <v>41424</v>
      </c>
      <c r="D282" s="25" t="s">
        <v>138</v>
      </c>
      <c r="E282" s="8" t="e">
        <f>VLOOKUP(A282,Feuil1!A281:F388,5,FALSE)</f>
        <v>#N/A</v>
      </c>
      <c r="G282" s="8" t="e">
        <f>IF(F282=E282,"ok","FAUX")</f>
        <v>#N/A</v>
      </c>
    </row>
    <row r="283" spans="1:7" hidden="1" x14ac:dyDescent="0.2">
      <c r="A283" s="17">
        <v>83.13</v>
      </c>
      <c r="B283" s="17"/>
      <c r="C283" s="12">
        <v>41424</v>
      </c>
      <c r="D283" s="27" t="s">
        <v>140</v>
      </c>
      <c r="E283" s="8" t="e">
        <f>VLOOKUP(A283,Feuil1!A282:F389,5,FALSE)</f>
        <v>#N/A</v>
      </c>
    </row>
    <row r="284" spans="1:7" hidden="1" x14ac:dyDescent="0.2">
      <c r="A284" s="17">
        <v>1699.32</v>
      </c>
      <c r="B284" s="17"/>
      <c r="C284" s="12">
        <v>41424</v>
      </c>
      <c r="D284" s="27" t="s">
        <v>140</v>
      </c>
      <c r="E284" s="8" t="e">
        <f>VLOOKUP(A284,Feuil1!A283:F390,5,FALSE)</f>
        <v>#N/A</v>
      </c>
    </row>
    <row r="285" spans="1:7" hidden="1" x14ac:dyDescent="0.2">
      <c r="A285" s="17">
        <v>296.8</v>
      </c>
      <c r="B285" s="17"/>
      <c r="C285" s="12">
        <v>41424</v>
      </c>
      <c r="D285" s="27" t="s">
        <v>140</v>
      </c>
      <c r="E285" s="8" t="e">
        <f>VLOOKUP(A285,Feuil1!A284:F391,5,FALSE)</f>
        <v>#N/A</v>
      </c>
    </row>
    <row r="286" spans="1:7" hidden="1" x14ac:dyDescent="0.2">
      <c r="A286" s="17">
        <v>256.32</v>
      </c>
      <c r="B286" s="17"/>
      <c r="C286" s="12">
        <v>41424</v>
      </c>
      <c r="D286" s="27" t="s">
        <v>140</v>
      </c>
      <c r="E286" s="8" t="e">
        <f>VLOOKUP(A286,Feuil1!A285:F392,5,FALSE)</f>
        <v>#N/A</v>
      </c>
    </row>
    <row r="287" spans="1:7" x14ac:dyDescent="0.2">
      <c r="A287" s="15">
        <v>1045.3800000000001</v>
      </c>
      <c r="B287" s="15"/>
      <c r="C287" s="7">
        <v>41428</v>
      </c>
      <c r="D287" s="25" t="s">
        <v>138</v>
      </c>
      <c r="E287" s="8" t="e">
        <f>VLOOKUP(A287,Feuil1!A286:F393,5,FALSE)</f>
        <v>#N/A</v>
      </c>
      <c r="G287" s="8" t="e">
        <f>IF(F287=E287,"ok","FAUX")</f>
        <v>#N/A</v>
      </c>
    </row>
    <row r="288" spans="1:7" hidden="1" x14ac:dyDescent="0.2">
      <c r="A288" s="17">
        <v>288.56</v>
      </c>
      <c r="B288" s="17"/>
      <c r="C288" s="12">
        <v>41428</v>
      </c>
      <c r="D288" s="27" t="s">
        <v>140</v>
      </c>
      <c r="E288" s="8" t="e">
        <f>VLOOKUP(A288,Feuil1!A287:F394,5,FALSE)</f>
        <v>#N/A</v>
      </c>
    </row>
    <row r="289" spans="1:7" hidden="1" x14ac:dyDescent="0.2">
      <c r="A289" s="17">
        <v>360.23</v>
      </c>
      <c r="B289" s="17"/>
      <c r="C289" s="12">
        <v>41428</v>
      </c>
      <c r="D289" s="27" t="s">
        <v>140</v>
      </c>
      <c r="E289" s="8" t="e">
        <f>VLOOKUP(A289,Feuil1!A288:F395,5,FALSE)</f>
        <v>#N/A</v>
      </c>
    </row>
    <row r="290" spans="1:7" hidden="1" x14ac:dyDescent="0.2">
      <c r="A290" s="17">
        <v>124.05</v>
      </c>
      <c r="B290" s="17"/>
      <c r="C290" s="12">
        <v>41428</v>
      </c>
      <c r="D290" s="27" t="s">
        <v>140</v>
      </c>
      <c r="E290" s="8" t="e">
        <f>VLOOKUP(A290,Feuil1!A289:F396,5,FALSE)</f>
        <v>#N/A</v>
      </c>
    </row>
    <row r="291" spans="1:7" hidden="1" x14ac:dyDescent="0.2">
      <c r="A291" s="17">
        <v>354.96</v>
      </c>
      <c r="B291" s="17"/>
      <c r="C291" s="12">
        <v>41430</v>
      </c>
      <c r="D291" s="27" t="s">
        <v>140</v>
      </c>
      <c r="E291" s="8" t="e">
        <f>VLOOKUP(A291,Feuil1!A290:F397,5,FALSE)</f>
        <v>#N/A</v>
      </c>
    </row>
    <row r="292" spans="1:7" hidden="1" x14ac:dyDescent="0.2">
      <c r="A292" s="17">
        <v>322.52999999999997</v>
      </c>
      <c r="B292" s="17"/>
      <c r="C292" s="12">
        <v>41430</v>
      </c>
      <c r="D292" s="27" t="s">
        <v>140</v>
      </c>
      <c r="E292" s="8" t="e">
        <f>VLOOKUP(A292,Feuil1!A291:F398,5,FALSE)</f>
        <v>#N/A</v>
      </c>
    </row>
    <row r="293" spans="1:7" hidden="1" x14ac:dyDescent="0.2">
      <c r="A293" s="20">
        <v>308.8</v>
      </c>
      <c r="B293" s="20"/>
      <c r="C293" s="11">
        <v>41430</v>
      </c>
      <c r="D293" s="30" t="s">
        <v>105</v>
      </c>
      <c r="E293" s="8" t="e">
        <f>VLOOKUP(A293,Feuil1!A292:F399,5,FALSE)</f>
        <v>#N/A</v>
      </c>
    </row>
    <row r="294" spans="1:7" hidden="1" x14ac:dyDescent="0.2">
      <c r="A294" s="20">
        <v>165.75</v>
      </c>
      <c r="B294" s="20"/>
      <c r="C294" s="11">
        <v>41430</v>
      </c>
      <c r="D294" s="30" t="s">
        <v>105</v>
      </c>
      <c r="E294" s="8" t="e">
        <f>VLOOKUP(A294,Feuil1!A293:F400,5,FALSE)</f>
        <v>#N/A</v>
      </c>
    </row>
    <row r="295" spans="1:7" hidden="1" x14ac:dyDescent="0.2">
      <c r="A295" s="17">
        <v>110.84</v>
      </c>
      <c r="B295" s="17"/>
      <c r="C295" s="12">
        <v>41431</v>
      </c>
      <c r="D295" s="27" t="s">
        <v>140</v>
      </c>
      <c r="E295" s="8" t="e">
        <f>VLOOKUP(A295,Feuil1!A294:F401,5,FALSE)</f>
        <v>#N/A</v>
      </c>
    </row>
    <row r="296" spans="1:7" hidden="1" x14ac:dyDescent="0.2">
      <c r="A296" s="18">
        <v>355.32</v>
      </c>
      <c r="B296" s="18"/>
      <c r="C296" s="10">
        <v>41431</v>
      </c>
      <c r="D296" s="28" t="s">
        <v>146</v>
      </c>
      <c r="E296" s="8" t="e">
        <f>VLOOKUP(A296,Feuil1!A295:F402,5,FALSE)</f>
        <v>#N/A</v>
      </c>
    </row>
    <row r="297" spans="1:7" hidden="1" x14ac:dyDescent="0.2">
      <c r="A297" s="20">
        <v>331.5</v>
      </c>
      <c r="B297" s="20"/>
      <c r="C297" s="11">
        <v>41431</v>
      </c>
      <c r="D297" s="30" t="s">
        <v>105</v>
      </c>
      <c r="E297" s="8" t="e">
        <f>VLOOKUP(A297,Feuil1!A296:F403,5,FALSE)</f>
        <v>#N/A</v>
      </c>
    </row>
    <row r="298" spans="1:7" x14ac:dyDescent="0.2">
      <c r="A298" s="15">
        <v>441</v>
      </c>
      <c r="B298" s="15"/>
      <c r="C298" s="7">
        <v>41432</v>
      </c>
      <c r="D298" s="25" t="s">
        <v>138</v>
      </c>
      <c r="E298" s="8" t="e">
        <f>VLOOKUP(A298,Feuil1!A297:F404,5,FALSE)</f>
        <v>#N/A</v>
      </c>
      <c r="G298" s="8" t="e">
        <f>IF(F298=E298,"ok","FAUX")</f>
        <v>#N/A</v>
      </c>
    </row>
    <row r="299" spans="1:7" hidden="1" x14ac:dyDescent="0.2">
      <c r="A299" s="16">
        <v>427.65</v>
      </c>
      <c r="B299" s="16"/>
      <c r="C299" s="6">
        <v>41432</v>
      </c>
      <c r="D299" s="26" t="s">
        <v>139</v>
      </c>
      <c r="E299" s="8" t="e">
        <f>VLOOKUP(A299,Feuil1!A298:F405,5,FALSE)</f>
        <v>#N/A</v>
      </c>
    </row>
    <row r="300" spans="1:7" hidden="1" x14ac:dyDescent="0.2">
      <c r="A300" s="16">
        <v>489.28</v>
      </c>
      <c r="B300" s="16"/>
      <c r="C300" s="6">
        <v>41432</v>
      </c>
      <c r="D300" s="26" t="s">
        <v>139</v>
      </c>
      <c r="E300" s="8" t="e">
        <f>VLOOKUP(A300,Feuil1!A299:F406,5,FALSE)</f>
        <v>#N/A</v>
      </c>
    </row>
    <row r="301" spans="1:7" hidden="1" x14ac:dyDescent="0.2">
      <c r="A301" s="16">
        <v>28.51</v>
      </c>
      <c r="B301" s="16"/>
      <c r="C301" s="6">
        <v>41435</v>
      </c>
      <c r="D301" s="26" t="s">
        <v>139</v>
      </c>
      <c r="E301" s="8" t="e">
        <f>VLOOKUP(A301,Feuil1!A300:F407,5,FALSE)</f>
        <v>#N/A</v>
      </c>
    </row>
    <row r="302" spans="1:7" hidden="1" x14ac:dyDescent="0.2">
      <c r="A302" s="16">
        <v>143.24</v>
      </c>
      <c r="B302" s="16"/>
      <c r="C302" s="6">
        <v>41435</v>
      </c>
      <c r="D302" s="26" t="s">
        <v>139</v>
      </c>
      <c r="E302" s="8" t="e">
        <f>VLOOKUP(A302,Feuil1!A301:F408,5,FALSE)</f>
        <v>#N/A</v>
      </c>
    </row>
    <row r="303" spans="1:7" hidden="1" x14ac:dyDescent="0.2">
      <c r="A303" s="18">
        <v>118.44</v>
      </c>
      <c r="B303" s="18"/>
      <c r="C303" s="10">
        <v>41435</v>
      </c>
      <c r="D303" s="28" t="s">
        <v>146</v>
      </c>
      <c r="E303" s="8" t="e">
        <f>VLOOKUP(A303,Feuil1!A302:F409,5,FALSE)</f>
        <v>#N/A</v>
      </c>
    </row>
    <row r="304" spans="1:7" hidden="1" x14ac:dyDescent="0.2">
      <c r="A304" s="19">
        <v>466.76</v>
      </c>
      <c r="B304" s="19"/>
      <c r="C304" s="13">
        <v>41435</v>
      </c>
      <c r="D304" s="29" t="s">
        <v>101</v>
      </c>
      <c r="E304" s="8" t="e">
        <f>VLOOKUP(A304,Feuil1!A303:F410,5,FALSE)</f>
        <v>#N/A</v>
      </c>
    </row>
    <row r="305" spans="1:7" hidden="1" x14ac:dyDescent="0.2">
      <c r="A305" s="20">
        <v>35.880000000000003</v>
      </c>
      <c r="B305" s="20"/>
      <c r="C305" s="11">
        <v>41435</v>
      </c>
      <c r="D305" s="30" t="s">
        <v>105</v>
      </c>
      <c r="E305" s="8" t="e">
        <f>VLOOKUP(A305,Feuil1!A304:F411,5,FALSE)</f>
        <v>#N/A</v>
      </c>
    </row>
    <row r="306" spans="1:7" hidden="1" x14ac:dyDescent="0.2">
      <c r="A306" s="17">
        <v>25.79</v>
      </c>
      <c r="B306" s="17"/>
      <c r="C306" s="12">
        <v>41436</v>
      </c>
      <c r="D306" s="27" t="s">
        <v>140</v>
      </c>
      <c r="E306" s="8" t="e">
        <f>VLOOKUP(A306,Feuil1!A305:F412,5,FALSE)</f>
        <v>#N/A</v>
      </c>
    </row>
    <row r="307" spans="1:7" hidden="1" x14ac:dyDescent="0.2">
      <c r="A307" s="17">
        <v>438.9</v>
      </c>
      <c r="B307" s="17"/>
      <c r="C307" s="12">
        <v>41436</v>
      </c>
      <c r="D307" s="27" t="s">
        <v>140</v>
      </c>
      <c r="E307" s="8" t="e">
        <f>VLOOKUP(A307,Feuil1!A306:F413,5,FALSE)</f>
        <v>#N/A</v>
      </c>
    </row>
    <row r="308" spans="1:7" hidden="1" x14ac:dyDescent="0.2">
      <c r="A308" s="17">
        <v>3326.25</v>
      </c>
      <c r="B308" s="17"/>
      <c r="C308" s="12">
        <v>41436</v>
      </c>
      <c r="D308" s="27" t="s">
        <v>140</v>
      </c>
      <c r="E308" s="8" t="e">
        <f>VLOOKUP(A308,Feuil1!A307:F414,5,FALSE)</f>
        <v>#N/A</v>
      </c>
    </row>
    <row r="309" spans="1:7" hidden="1" x14ac:dyDescent="0.2">
      <c r="A309" s="17">
        <v>29.35</v>
      </c>
      <c r="B309" s="17"/>
      <c r="C309" s="12">
        <v>41436</v>
      </c>
      <c r="D309" s="27" t="s">
        <v>140</v>
      </c>
      <c r="E309" s="8" t="e">
        <f>VLOOKUP(A309,Feuil1!A308:F415,5,FALSE)</f>
        <v>#N/A</v>
      </c>
    </row>
    <row r="310" spans="1:7" hidden="1" x14ac:dyDescent="0.2">
      <c r="A310" s="20">
        <v>512.20000000000005</v>
      </c>
      <c r="B310" s="20"/>
      <c r="C310" s="11">
        <v>41436</v>
      </c>
      <c r="D310" s="30" t="s">
        <v>105</v>
      </c>
      <c r="E310" s="8" t="e">
        <f>VLOOKUP(A310,Feuil1!A309:F416,5,FALSE)</f>
        <v>#N/A</v>
      </c>
    </row>
    <row r="311" spans="1:7" x14ac:dyDescent="0.2">
      <c r="A311" s="15">
        <v>39.479999999999997</v>
      </c>
      <c r="B311" s="15"/>
      <c r="C311" s="7">
        <v>41437</v>
      </c>
      <c r="D311" s="25" t="s">
        <v>138</v>
      </c>
      <c r="E311" s="8" t="e">
        <f>VLOOKUP(A311,Feuil1!A310:F417,5,FALSE)</f>
        <v>#N/A</v>
      </c>
      <c r="G311" s="8" t="e">
        <f t="shared" ref="G311:G312" si="29">IF(F311=E311,"ok","FAUX")</f>
        <v>#N/A</v>
      </c>
    </row>
    <row r="312" spans="1:7" x14ac:dyDescent="0.2">
      <c r="A312" s="15">
        <v>446.18</v>
      </c>
      <c r="B312" s="15"/>
      <c r="C312" s="7">
        <v>41437</v>
      </c>
      <c r="D312" s="25" t="s">
        <v>138</v>
      </c>
      <c r="E312" s="8" t="e">
        <f>VLOOKUP(A312,Feuil1!A311:F418,5,FALSE)</f>
        <v>#N/A</v>
      </c>
      <c r="G312" s="8" t="e">
        <f t="shared" si="29"/>
        <v>#N/A</v>
      </c>
    </row>
    <row r="313" spans="1:7" hidden="1" x14ac:dyDescent="0.2">
      <c r="A313" s="16">
        <v>292.86</v>
      </c>
      <c r="B313" s="16"/>
      <c r="C313" s="6">
        <v>41437</v>
      </c>
      <c r="D313" s="26" t="s">
        <v>139</v>
      </c>
      <c r="E313" s="8" t="e">
        <f>VLOOKUP(A313,Feuil1!A312:F419,5,FALSE)</f>
        <v>#N/A</v>
      </c>
    </row>
    <row r="314" spans="1:7" hidden="1" x14ac:dyDescent="0.2">
      <c r="A314" s="18">
        <v>157.91999999999999</v>
      </c>
      <c r="B314" s="18"/>
      <c r="C314" s="10">
        <v>41437</v>
      </c>
      <c r="D314" s="28" t="s">
        <v>146</v>
      </c>
      <c r="E314" s="8" t="e">
        <f>VLOOKUP(A314,Feuil1!A313:F420,5,FALSE)</f>
        <v>#N/A</v>
      </c>
    </row>
    <row r="315" spans="1:7" x14ac:dyDescent="0.2">
      <c r="A315" s="15">
        <v>236.88</v>
      </c>
      <c r="B315" s="15"/>
      <c r="C315" s="7">
        <v>41438</v>
      </c>
      <c r="D315" s="25" t="s">
        <v>138</v>
      </c>
      <c r="E315" s="8" t="e">
        <f>VLOOKUP(A315,Feuil1!A314:F421,5,FALSE)</f>
        <v>#N/A</v>
      </c>
      <c r="G315" s="8" t="e">
        <f t="shared" ref="G315:G316" si="30">IF(F315=E315,"ok","FAUX")</f>
        <v>#N/A</v>
      </c>
    </row>
    <row r="316" spans="1:7" x14ac:dyDescent="0.2">
      <c r="A316" s="15">
        <v>552.72</v>
      </c>
      <c r="B316" s="15"/>
      <c r="C316" s="7">
        <v>41438</v>
      </c>
      <c r="D316" s="25" t="s">
        <v>138</v>
      </c>
      <c r="E316" s="8" t="e">
        <f>VLOOKUP(A316,Feuil1!A315:F422,5,FALSE)</f>
        <v>#N/A</v>
      </c>
      <c r="G316" s="8" t="e">
        <f t="shared" si="30"/>
        <v>#N/A</v>
      </c>
    </row>
    <row r="317" spans="1:7" hidden="1" x14ac:dyDescent="0.2">
      <c r="A317" s="17">
        <v>672.84</v>
      </c>
      <c r="B317" s="17"/>
      <c r="C317" s="12">
        <v>41438</v>
      </c>
      <c r="D317" s="27" t="s">
        <v>140</v>
      </c>
      <c r="E317" s="8" t="e">
        <f>VLOOKUP(A317,Feuil1!A316:F423,5,FALSE)</f>
        <v>#N/A</v>
      </c>
    </row>
    <row r="318" spans="1:7" x14ac:dyDescent="0.2">
      <c r="A318" s="15">
        <v>355.32</v>
      </c>
      <c r="B318" s="15"/>
      <c r="C318" s="7">
        <v>41439</v>
      </c>
      <c r="D318" s="25" t="s">
        <v>138</v>
      </c>
      <c r="E318" s="8" t="e">
        <f>VLOOKUP(A318,Feuil1!A317:F424,5,FALSE)</f>
        <v>#N/A</v>
      </c>
      <c r="G318" s="8" t="e">
        <f t="shared" ref="G318:G319" si="31">IF(F318=E318,"ok","FAUX")</f>
        <v>#N/A</v>
      </c>
    </row>
    <row r="319" spans="1:7" x14ac:dyDescent="0.2">
      <c r="A319" s="15">
        <v>1045.3800000000001</v>
      </c>
      <c r="B319" s="15"/>
      <c r="C319" s="7">
        <v>41442</v>
      </c>
      <c r="D319" s="25" t="s">
        <v>138</v>
      </c>
      <c r="E319" s="8" t="e">
        <f>VLOOKUP(A319,Feuil1!A318:F425,5,FALSE)</f>
        <v>#N/A</v>
      </c>
      <c r="G319" s="8" t="e">
        <f t="shared" si="31"/>
        <v>#N/A</v>
      </c>
    </row>
    <row r="320" spans="1:7" hidden="1" x14ac:dyDescent="0.2">
      <c r="A320" s="16">
        <v>444.24</v>
      </c>
      <c r="B320" s="16"/>
      <c r="C320" s="6">
        <v>41442</v>
      </c>
      <c r="D320" s="26" t="s">
        <v>139</v>
      </c>
      <c r="E320" s="8" t="e">
        <f>VLOOKUP(A320,Feuil1!A319:F426,5,FALSE)</f>
        <v>#N/A</v>
      </c>
    </row>
    <row r="321" spans="1:7" hidden="1" x14ac:dyDescent="0.2">
      <c r="A321" s="17">
        <v>1804.32</v>
      </c>
      <c r="B321" s="17"/>
      <c r="C321" s="12">
        <v>41442</v>
      </c>
      <c r="D321" s="27" t="s">
        <v>140</v>
      </c>
      <c r="E321" s="8" t="e">
        <f>VLOOKUP(A321,Feuil1!A320:F427,5,FALSE)</f>
        <v>#N/A</v>
      </c>
    </row>
    <row r="322" spans="1:7" hidden="1" x14ac:dyDescent="0.2">
      <c r="A322" s="17">
        <v>619.20000000000005</v>
      </c>
      <c r="B322" s="17"/>
      <c r="C322" s="12">
        <v>41442</v>
      </c>
      <c r="D322" s="27" t="s">
        <v>140</v>
      </c>
      <c r="E322" s="8" t="e">
        <f>VLOOKUP(A322,Feuil1!A321:F428,5,FALSE)</f>
        <v>#N/A</v>
      </c>
    </row>
    <row r="323" spans="1:7" hidden="1" x14ac:dyDescent="0.2">
      <c r="A323" s="20">
        <v>236.4</v>
      </c>
      <c r="B323" s="20"/>
      <c r="C323" s="11">
        <v>41442</v>
      </c>
      <c r="D323" s="30" t="s">
        <v>105</v>
      </c>
      <c r="E323" s="8" t="e">
        <f>VLOOKUP(A323,Feuil1!A322:F429,5,FALSE)</f>
        <v>#N/A</v>
      </c>
    </row>
    <row r="324" spans="1:7" x14ac:dyDescent="0.2">
      <c r="A324" s="15">
        <v>197.4</v>
      </c>
      <c r="B324" s="15"/>
      <c r="C324" s="7">
        <v>41443</v>
      </c>
      <c r="D324" s="25" t="s">
        <v>138</v>
      </c>
      <c r="E324" s="8" t="e">
        <f>VLOOKUP(A324,Feuil1!A323:F430,5,FALSE)</f>
        <v>#N/A</v>
      </c>
      <c r="G324" s="8" t="e">
        <f t="shared" ref="G324:G326" si="32">IF(F324=E324,"ok","FAUX")</f>
        <v>#N/A</v>
      </c>
    </row>
    <row r="325" spans="1:7" x14ac:dyDescent="0.2">
      <c r="A325" s="15">
        <v>181.98</v>
      </c>
      <c r="B325" s="15"/>
      <c r="C325" s="7">
        <v>41443</v>
      </c>
      <c r="D325" s="25" t="s">
        <v>138</v>
      </c>
      <c r="E325" s="8" t="e">
        <f>VLOOKUP(A325,Feuil1!A324:F431,5,FALSE)</f>
        <v>#N/A</v>
      </c>
      <c r="G325" s="8" t="e">
        <f t="shared" si="32"/>
        <v>#N/A</v>
      </c>
    </row>
    <row r="326" spans="1:7" x14ac:dyDescent="0.2">
      <c r="A326" s="15">
        <v>252</v>
      </c>
      <c r="B326" s="15"/>
      <c r="C326" s="7">
        <v>41443</v>
      </c>
      <c r="D326" s="25" t="s">
        <v>138</v>
      </c>
      <c r="E326" s="8" t="e">
        <f>VLOOKUP(A326,Feuil1!A325:F432,5,FALSE)</f>
        <v>#N/A</v>
      </c>
      <c r="G326" s="8" t="e">
        <f t="shared" si="32"/>
        <v>#N/A</v>
      </c>
    </row>
    <row r="327" spans="1:7" hidden="1" x14ac:dyDescent="0.2">
      <c r="A327" s="17">
        <v>66.06</v>
      </c>
      <c r="B327" s="17"/>
      <c r="C327" s="12">
        <v>41443</v>
      </c>
      <c r="D327" s="27" t="s">
        <v>140</v>
      </c>
      <c r="E327" s="8" t="e">
        <f>VLOOKUP(A327,Feuil1!A326:F433,5,FALSE)</f>
        <v>#N/A</v>
      </c>
    </row>
    <row r="328" spans="1:7" hidden="1" x14ac:dyDescent="0.2">
      <c r="A328" s="20">
        <v>540.4</v>
      </c>
      <c r="B328" s="20"/>
      <c r="C328" s="11">
        <v>41443</v>
      </c>
      <c r="D328" s="30" t="s">
        <v>105</v>
      </c>
      <c r="E328" s="8" t="e">
        <f>VLOOKUP(A328,Feuil1!A327:F434,5,FALSE)</f>
        <v>#N/A</v>
      </c>
    </row>
  </sheetData>
  <autoFilter ref="A1:E328">
    <filterColumn colId="3">
      <filters>
        <filter val="LA"/>
      </filters>
    </filterColumn>
  </autoFilter>
  <pageMargins left="0.25" right="0.25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Compta</vt:lpstr>
      <vt:lpstr>listecredit</vt:lpstr>
    </vt:vector>
  </TitlesOfParts>
  <Company>GILA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GUERENDEL Julie</dc:creator>
  <cp:lastModifiedBy>GUERENDEL Julie</cp:lastModifiedBy>
  <dcterms:created xsi:type="dcterms:W3CDTF">2013-07-05T07:26:54Z</dcterms:created>
  <dcterms:modified xsi:type="dcterms:W3CDTF">2013-07-05T09:51:47Z</dcterms:modified>
</cp:coreProperties>
</file>