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definedNames>
    <definedName name="liste">Feuil1!$R$2:$R$11</definedName>
  </definedNames>
  <calcPr calcId="144525"/>
</workbook>
</file>

<file path=xl/calcChain.xml><?xml version="1.0" encoding="utf-8"?>
<calcChain xmlns="http://schemas.openxmlformats.org/spreadsheetml/2006/main">
  <c r="L26" i="1" l="1"/>
  <c r="M26" i="1" s="1"/>
  <c r="L27" i="1"/>
  <c r="M27" i="1" s="1"/>
  <c r="L28" i="1"/>
  <c r="M28" i="1" s="1"/>
  <c r="L29" i="1"/>
  <c r="M29" i="1" s="1"/>
  <c r="L30" i="1"/>
  <c r="M30" i="1" s="1"/>
  <c r="L31" i="1"/>
  <c r="M31" i="1" s="1"/>
  <c r="L32" i="1"/>
  <c r="M32" i="1" s="1"/>
  <c r="L33" i="1"/>
  <c r="M33" i="1" s="1"/>
  <c r="L34" i="1"/>
  <c r="M34" i="1" s="1"/>
  <c r="L35" i="1"/>
  <c r="M35" i="1" s="1"/>
  <c r="J26" i="1"/>
  <c r="J27" i="1"/>
  <c r="J28" i="1"/>
  <c r="J29" i="1"/>
  <c r="J30" i="1"/>
  <c r="J31" i="1"/>
  <c r="J32" i="1"/>
  <c r="J33" i="1"/>
  <c r="J34" i="1"/>
  <c r="J35" i="1"/>
  <c r="K26" i="1"/>
  <c r="K27" i="1"/>
  <c r="K28" i="1"/>
  <c r="K29" i="1"/>
  <c r="K30" i="1"/>
  <c r="K31" i="1"/>
  <c r="K32" i="1"/>
  <c r="K33" i="1"/>
  <c r="K34" i="1"/>
  <c r="K35" i="1"/>
  <c r="L18" i="1"/>
  <c r="M18" i="1" s="1"/>
  <c r="L19" i="1"/>
  <c r="M19" i="1" s="1"/>
  <c r="L20" i="1"/>
  <c r="M20" i="1" s="1"/>
  <c r="L21" i="1"/>
  <c r="M21" i="1" s="1"/>
  <c r="L22" i="1"/>
  <c r="M22" i="1" s="1"/>
  <c r="L23" i="1"/>
  <c r="M23" i="1" s="1"/>
  <c r="L24" i="1"/>
  <c r="M24" i="1" s="1"/>
  <c r="L25" i="1"/>
  <c r="M25" i="1" s="1"/>
  <c r="K18" i="1"/>
  <c r="K19" i="1"/>
  <c r="K20" i="1"/>
  <c r="K21" i="1"/>
  <c r="K22" i="1"/>
  <c r="K23" i="1"/>
  <c r="K24" i="1"/>
  <c r="K25" i="1"/>
  <c r="J18" i="1"/>
  <c r="J19" i="1"/>
  <c r="J20" i="1"/>
  <c r="J21" i="1"/>
  <c r="J22" i="1"/>
  <c r="J23" i="1"/>
  <c r="J24" i="1"/>
  <c r="J25" i="1"/>
  <c r="L14" i="1"/>
  <c r="M14" i="1" s="1"/>
  <c r="L15" i="1"/>
  <c r="M15" i="1" s="1"/>
  <c r="L16" i="1"/>
  <c r="M16" i="1" s="1"/>
  <c r="L17" i="1"/>
  <c r="M17" i="1" s="1"/>
  <c r="K13" i="1"/>
  <c r="K14" i="1"/>
  <c r="K15" i="1"/>
  <c r="K16" i="1"/>
  <c r="K17" i="1"/>
  <c r="J13" i="1"/>
  <c r="J14" i="1"/>
  <c r="J15" i="1"/>
  <c r="J16" i="1"/>
  <c r="J17" i="1"/>
  <c r="L3" i="1"/>
  <c r="M3" i="1" s="1"/>
  <c r="L4" i="1"/>
  <c r="M4" i="1" s="1"/>
  <c r="L5" i="1"/>
  <c r="M5" i="1" s="1"/>
  <c r="L6" i="1"/>
  <c r="M6" i="1" s="1"/>
  <c r="L7" i="1"/>
  <c r="M7" i="1" s="1"/>
  <c r="L8" i="1"/>
  <c r="M8" i="1" s="1"/>
  <c r="L9" i="1"/>
  <c r="M9" i="1" s="1"/>
  <c r="L10" i="1"/>
  <c r="M10" i="1" s="1"/>
  <c r="L11" i="1"/>
  <c r="M11" i="1" s="1"/>
  <c r="L12" i="1"/>
  <c r="M12" i="1" s="1"/>
  <c r="L13" i="1"/>
  <c r="M13" i="1" s="1"/>
  <c r="K9" i="1"/>
  <c r="K10" i="1"/>
  <c r="K11" i="1"/>
  <c r="K12" i="1"/>
  <c r="J9" i="1"/>
  <c r="J10" i="1"/>
  <c r="J11" i="1"/>
  <c r="J12" i="1"/>
  <c r="L2" i="1"/>
  <c r="M2" i="1" s="1"/>
  <c r="K3" i="1"/>
  <c r="K4" i="1"/>
  <c r="K5" i="1"/>
  <c r="K6" i="1"/>
  <c r="K7" i="1"/>
  <c r="K8" i="1"/>
  <c r="K2" i="1"/>
  <c r="J3" i="1"/>
  <c r="J4" i="1"/>
  <c r="J5" i="1"/>
  <c r="J6" i="1"/>
  <c r="J7" i="1"/>
  <c r="J8" i="1"/>
  <c r="J2" i="1"/>
</calcChain>
</file>

<file path=xl/sharedStrings.xml><?xml version="1.0" encoding="utf-8"?>
<sst xmlns="http://schemas.openxmlformats.org/spreadsheetml/2006/main" count="19" uniqueCount="19">
  <si>
    <t>Numéro de support 1</t>
  </si>
  <si>
    <t>Volume annoncé requête 1</t>
  </si>
  <si>
    <t>Numéro de support 2</t>
  </si>
  <si>
    <t>Volume annoncé requête 2</t>
  </si>
  <si>
    <t>Volume max souhaité</t>
  </si>
  <si>
    <t>Il faudrait que les combinaisons finales soient les meilleures pour être au plus proche possible du volume maximum autorisé(GH1)</t>
  </si>
  <si>
    <t>Combinaison</t>
  </si>
  <si>
    <t>Volumes</t>
  </si>
  <si>
    <t>Résultat</t>
  </si>
  <si>
    <t>Avez-vous une idée?</t>
  </si>
  <si>
    <t>Le volume Max souhaité pourra être variable selon la liste déroulante en H1</t>
  </si>
  <si>
    <t>Il faudrait aussi que chaque volume ne soit utiliser qu'une fois.</t>
  </si>
  <si>
    <t>J'éspère que mes explications auront été plus claires, sinon n'hésitez pas à me poser des questions</t>
  </si>
  <si>
    <t>Je souhaiterais qu'à l'aide d'une formule ou d'un programme obtenir une liste un peu comme celle en jaune sur la droite,</t>
  </si>
  <si>
    <t>Tous les matins je reçois les deux fichiers (rouge colonnes A et B et bleu colonnes C et D) Ceux ne sont pas les fichiers d'origine, car ceux que j'aurais seront beaucoup plus long.</t>
  </si>
  <si>
    <t>mais avec uniquement la meilleure combinaison, puisque cette formule donne toute les possibilités et non pas la  meilleure possibilité.</t>
  </si>
  <si>
    <t>pour que la somme des volumes de la colonne B et de la colonne D atteignent le volume max souhaité en (H 1).</t>
  </si>
  <si>
    <t xml:space="preserve">que la somme des volumes B et D soit le plus proche du volume souhaité en H1. </t>
  </si>
  <si>
    <t>Il faudrait aussi que la colonne A (numéro de support  1) reste dans le même ordre et que ce soit la colonne C (numéro de support 2)  qui change d'ordre 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</si>
</sst>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9"/>
      <color rgb="FFFF0000"/>
      <name val="Courier New"/>
      <family val="2"/>
    </font>
    <font>
      <sz val="9"/>
      <color theme="3" tint="-0.499984740745262"/>
      <name val="Courier New"/>
      <family val="2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workbookViewId="0">
      <pane ySplit="1" topLeftCell="A2" activePane="bottomLeft" state="frozen"/>
      <selection pane="bottomLeft" activeCell="A2" sqref="A2:IV2"/>
    </sheetView>
  </sheetViews>
  <sheetFormatPr baseColWidth="10" defaultRowHeight="15" x14ac:dyDescent="0.25"/>
  <cols>
    <col min="1" max="1" width="31" customWidth="1"/>
    <col min="2" max="4" width="25.85546875" bestFit="1" customWidth="1"/>
    <col min="7" max="7" width="21" bestFit="1" customWidth="1"/>
    <col min="10" max="10" width="18.7109375" bestFit="1" customWidth="1"/>
    <col min="11" max="11" width="10.5703125" bestFit="1" customWidth="1"/>
    <col min="12" max="12" width="8.28515625" bestFit="1" customWidth="1"/>
    <col min="13" max="13" width="3.5703125" bestFit="1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G1" s="2" t="s">
        <v>4</v>
      </c>
      <c r="H1" s="3">
        <v>2000</v>
      </c>
      <c r="J1" t="s">
        <v>6</v>
      </c>
      <c r="K1" t="s">
        <v>7</v>
      </c>
      <c r="L1" t="s">
        <v>8</v>
      </c>
    </row>
    <row r="2" spans="1:18" x14ac:dyDescent="0.25">
      <c r="A2" s="4">
        <v>77664542</v>
      </c>
      <c r="B2" s="4">
        <v>1830</v>
      </c>
      <c r="C2" s="5">
        <v>77664549</v>
      </c>
      <c r="D2" s="5">
        <v>1830</v>
      </c>
      <c r="J2" s="6" t="str">
        <f ca="1">IF(COUNTA($A$2:$B104)*COUNTA($D$2:$D$104)&lt;ROW(2:2),"",OFFSET(A$2,INT((ROW(1:1)-1)/(COUNTA($C$2:$C$30))),)&amp;" - "&amp;OFFSET(C$2,MOD(ROW(1:1)-1,COUNTA($C$2:$C$30)),))</f>
        <v>77664542 - 77664549</v>
      </c>
      <c r="K2" s="6" t="str">
        <f ca="1">IF(COUNTA($B$2:$B104)*COUNTA($D$2:$D$104)&lt;ROW(2:2),"",OFFSET(B$2,INT((ROW(1:1)-1)/(COUNTA($D$2:$D$30))),)&amp;" - "&amp;OFFSET(D$2,MOD(ROW(1:1)-1,COUNTA($D$2:$D$30)),))</f>
        <v>1830 - 1830</v>
      </c>
      <c r="L2">
        <f ca="1">IF(COUNTA($B$2:$B104)*COUNTA($D$2:$D$104)&lt;ROW(2:2),"",OFFSET(B$2,INT((ROW(1:1)-1)/(COUNTA($D$2:$D$30))),) +OFFSET(D$2,MOD(ROW(1:1)-1,COUNTA($D$2:$D$30)),))</f>
        <v>3660</v>
      </c>
      <c r="M2" t="str">
        <f ca="1">IF(L2&lt;=$H$1,"OK","KO")</f>
        <v>KO</v>
      </c>
      <c r="R2">
        <v>1600</v>
      </c>
    </row>
    <row r="3" spans="1:18" x14ac:dyDescent="0.25">
      <c r="A3" s="4">
        <v>77664778</v>
      </c>
      <c r="B3" s="4">
        <v>1366</v>
      </c>
      <c r="C3" s="5">
        <v>77664801</v>
      </c>
      <c r="D3" s="5">
        <v>1240</v>
      </c>
      <c r="J3" s="6" t="str">
        <f ca="1">IF(COUNTA($A$2:$B105)*COUNTA($D$2:$D$104)&lt;ROW(3:3),"",OFFSET(A$2,INT((ROW(2:2)-1)/(COUNTA($C$2:$C$30))),)&amp;" - "&amp;OFFSET(C$2,MOD(ROW(2:2)-1,COUNTA($C$2:$C$30)),))</f>
        <v>77664542 - 77664801</v>
      </c>
      <c r="K3" s="6" t="str">
        <f ca="1">IF(COUNTA($B$2:$B105)*COUNTA($D$2:$D$104)&lt;ROW(3:3),"",OFFSET(B$2,INT((ROW(2:2)-1)/(COUNTA($D$2:$D$30))),)&amp;" - "&amp;OFFSET(D$2,MOD(ROW(2:2)-1,COUNTA($D$2:$D$30)),))</f>
        <v>1830 - 1240</v>
      </c>
      <c r="L3">
        <f ca="1">IF(COUNTA($B$2:$B105)*COUNTA($D$2:$D$104)&lt;ROW(3:3),"",OFFSET(B$2,INT((ROW(2:2)-1)/(COUNTA($D$2:$D$30))),) +OFFSET(D$2,MOD(ROW(2:2)-1,COUNTA($D$2:$D$30)),))</f>
        <v>3070</v>
      </c>
      <c r="M3" t="str">
        <f t="shared" ref="M3:M35" ca="1" si="0">IF(L3&lt;=$H$1,"OK","KO")</f>
        <v>KO</v>
      </c>
      <c r="R3">
        <v>1700</v>
      </c>
    </row>
    <row r="4" spans="1:18" x14ac:dyDescent="0.25">
      <c r="A4" s="4">
        <v>77664780</v>
      </c>
      <c r="B4" s="4">
        <v>1291</v>
      </c>
      <c r="C4" s="5">
        <v>77664800</v>
      </c>
      <c r="D4" s="5">
        <v>1218</v>
      </c>
      <c r="J4" s="6" t="str">
        <f ca="1">IF(COUNTA($A$2:$B106)*COUNTA($D$2:$D$104)&lt;ROW(4:4),"",OFFSET(A$2,INT((ROW(3:3)-1)/(COUNTA($C$2:$C$30))),)&amp;" - "&amp;OFFSET(C$2,MOD(ROW(3:3)-1,COUNTA($C$2:$C$30)),))</f>
        <v>77664542 - 77664800</v>
      </c>
      <c r="K4" s="6" t="str">
        <f ca="1">IF(COUNTA($B$2:$B106)*COUNTA($D$2:$D$104)&lt;ROW(4:4),"",OFFSET(B$2,INT((ROW(3:3)-1)/(COUNTA($D$2:$D$30))),)&amp;" - "&amp;OFFSET(D$2,MOD(ROW(3:3)-1,COUNTA($D$2:$D$30)),))</f>
        <v>1830 - 1218</v>
      </c>
      <c r="L4">
        <f ca="1">IF(COUNTA($B$2:$B106)*COUNTA($D$2:$D$104)&lt;ROW(4:4),"",OFFSET(B$2,INT((ROW(3:3)-1)/(COUNTA($D$2:$D$30))),) +OFFSET(D$2,MOD(ROW(3:3)-1,COUNTA($D$2:$D$30)),))</f>
        <v>3048</v>
      </c>
      <c r="M4" t="str">
        <f t="shared" ca="1" si="0"/>
        <v>KO</v>
      </c>
      <c r="R4">
        <v>1800</v>
      </c>
    </row>
    <row r="5" spans="1:18" x14ac:dyDescent="0.25">
      <c r="A5" s="4">
        <v>77664775</v>
      </c>
      <c r="B5" s="4">
        <v>1290</v>
      </c>
      <c r="C5" s="5">
        <v>77664784</v>
      </c>
      <c r="D5" s="5">
        <v>971</v>
      </c>
      <c r="J5" s="6" t="str">
        <f ca="1">IF(COUNTA($A$2:$B107)*COUNTA($D$2:$D$104)&lt;ROW(5:5),"",OFFSET(A$2,INT((ROW(4:4)-1)/(COUNTA($C$2:$C$30))),)&amp;" - "&amp;OFFSET(C$2,MOD(ROW(4:4)-1,COUNTA($C$2:$C$30)),))</f>
        <v>77664542 - 77664784</v>
      </c>
      <c r="K5" s="6" t="str">
        <f ca="1">IF(COUNTA($B$2:$B107)*COUNTA($D$2:$D$104)&lt;ROW(5:5),"",OFFSET(B$2,INT((ROW(4:4)-1)/(COUNTA($D$2:$D$30))),)&amp;" - "&amp;OFFSET(D$2,MOD(ROW(4:4)-1,COUNTA($D$2:$D$30)),))</f>
        <v>1830 - 971</v>
      </c>
      <c r="L5">
        <f ca="1">IF(COUNTA($B$2:$B107)*COUNTA($D$2:$D$104)&lt;ROW(5:5),"",OFFSET(B$2,INT((ROW(4:4)-1)/(COUNTA($D$2:$D$30))),) +OFFSET(D$2,MOD(ROW(4:4)-1,COUNTA($D$2:$D$30)),))</f>
        <v>2801</v>
      </c>
      <c r="M5" t="str">
        <f t="shared" ca="1" si="0"/>
        <v>KO</v>
      </c>
      <c r="R5">
        <v>1900</v>
      </c>
    </row>
    <row r="6" spans="1:18" x14ac:dyDescent="0.25">
      <c r="A6" s="4">
        <v>77664774</v>
      </c>
      <c r="B6" s="4">
        <v>1208</v>
      </c>
      <c r="C6" s="5">
        <v>77664003</v>
      </c>
      <c r="D6" s="5">
        <v>962</v>
      </c>
      <c r="J6" s="6" t="str">
        <f ca="1">IF(COUNTA($A$2:$B108)*COUNTA($D$2:$D$104)&lt;ROW(6:6),"",OFFSET(A$2,INT((ROW(5:5)-1)/(COUNTA($C$2:$C$30))),)&amp;" - "&amp;OFFSET(C$2,MOD(ROW(5:5)-1,COUNTA($C$2:$C$30)),))</f>
        <v>77664542 - 77664003</v>
      </c>
      <c r="K6" s="6" t="str">
        <f ca="1">IF(COUNTA($B$2:$B108)*COUNTA($D$2:$D$104)&lt;ROW(6:6),"",OFFSET(B$2,INT((ROW(5:5)-1)/(COUNTA($D$2:$D$30))),)&amp;" - "&amp;OFFSET(D$2,MOD(ROW(5:5)-1,COUNTA($D$2:$D$30)),))</f>
        <v>1830 - 962</v>
      </c>
      <c r="L6">
        <f ca="1">IF(COUNTA($B$2:$B108)*COUNTA($D$2:$D$104)&lt;ROW(6:6),"",OFFSET(B$2,INT((ROW(5:5)-1)/(COUNTA($D$2:$D$30))),) +OFFSET(D$2,MOD(ROW(5:5)-1,COUNTA($D$2:$D$30)),))</f>
        <v>2792</v>
      </c>
      <c r="M6" t="str">
        <f t="shared" ca="1" si="0"/>
        <v>KO</v>
      </c>
      <c r="R6">
        <v>2000</v>
      </c>
    </row>
    <row r="7" spans="1:18" x14ac:dyDescent="0.25">
      <c r="A7" s="4">
        <v>77664776</v>
      </c>
      <c r="B7" s="4">
        <v>1155</v>
      </c>
      <c r="C7" s="5">
        <v>77663591</v>
      </c>
      <c r="D7" s="5">
        <v>868</v>
      </c>
      <c r="J7" s="6" t="str">
        <f ca="1">IF(COUNTA($A$2:$B109)*COUNTA($D$2:$D$104)&lt;ROW(7:7),"",OFFSET(A$2,INT((ROW(6:6)-1)/(COUNTA($C$2:$C$30))),)&amp;" - "&amp;OFFSET(C$2,MOD(ROW(6:6)-1,COUNTA($C$2:$C$30)),))</f>
        <v>77664542 - 77663591</v>
      </c>
      <c r="K7" s="6" t="str">
        <f ca="1">IF(COUNTA($B$2:$B109)*COUNTA($D$2:$D$104)&lt;ROW(7:7),"",OFFSET(B$2,INT((ROW(6:6)-1)/(COUNTA($D$2:$D$30))),)&amp;" - "&amp;OFFSET(D$2,MOD(ROW(6:6)-1,COUNTA($D$2:$D$30)),))</f>
        <v>1830 - 868</v>
      </c>
      <c r="L7">
        <f ca="1">IF(COUNTA($B$2:$B109)*COUNTA($D$2:$D$104)&lt;ROW(7:7),"",OFFSET(B$2,INT((ROW(6:6)-1)/(COUNTA($D$2:$D$30))),) +OFFSET(D$2,MOD(ROW(6:6)-1,COUNTA($D$2:$D$30)),))</f>
        <v>2698</v>
      </c>
      <c r="M7" t="str">
        <f t="shared" ca="1" si="0"/>
        <v>KO</v>
      </c>
      <c r="R7">
        <v>2100</v>
      </c>
    </row>
    <row r="8" spans="1:18" x14ac:dyDescent="0.25">
      <c r="A8" s="4">
        <v>77664779</v>
      </c>
      <c r="B8" s="4">
        <v>1143</v>
      </c>
      <c r="C8" s="5">
        <v>77663610</v>
      </c>
      <c r="D8" s="5">
        <v>864</v>
      </c>
      <c r="J8" s="6" t="str">
        <f ca="1">IF(COUNTA($A$2:$B110)*COUNTA($D$2:$D$104)&lt;ROW(8:8),"",OFFSET(A$2,INT((ROW(7:7)-1)/(COUNTA($C$2:$C$30))),)&amp;" - "&amp;OFFSET(C$2,MOD(ROW(7:7)-1,COUNTA($C$2:$C$30)),))</f>
        <v>77664542 - 77663610</v>
      </c>
      <c r="K8" s="6" t="str">
        <f ca="1">IF(COUNTA($B$2:$B110)*COUNTA($D$2:$D$104)&lt;ROW(8:8),"",OFFSET(B$2,INT((ROW(7:7)-1)/(COUNTA($D$2:$D$30))),)&amp;" - "&amp;OFFSET(D$2,MOD(ROW(7:7)-1,COUNTA($D$2:$D$30)),))</f>
        <v>1830 - 864</v>
      </c>
      <c r="L8">
        <f ca="1">IF(COUNTA($B$2:$B110)*COUNTA($D$2:$D$104)&lt;ROW(8:8),"",OFFSET(B$2,INT((ROW(7:7)-1)/(COUNTA($D$2:$D$30))),) +OFFSET(D$2,MOD(ROW(7:7)-1,COUNTA($D$2:$D$30)),))</f>
        <v>2694</v>
      </c>
      <c r="M8" t="str">
        <f t="shared" ca="1" si="0"/>
        <v>KO</v>
      </c>
      <c r="R8">
        <v>2200</v>
      </c>
    </row>
    <row r="9" spans="1:18" x14ac:dyDescent="0.25">
      <c r="A9" s="4">
        <v>77664781</v>
      </c>
      <c r="B9" s="4">
        <v>1050</v>
      </c>
      <c r="C9" s="5">
        <v>77664583</v>
      </c>
      <c r="D9" s="5">
        <v>846</v>
      </c>
      <c r="J9" s="6" t="str">
        <f ca="1">IF(COUNTA($A$2:$B111)*COUNTA($D$2:$D$104)&lt;ROW(9:9),"",OFFSET(A$2,INT((ROW(8:8)-1)/(COUNTA($C$2:$C$30))),)&amp;" - "&amp;OFFSET(C$2,MOD(ROW(8:8)-1,COUNTA($C$2:$C$30)),))</f>
        <v>77664542 - 77664583</v>
      </c>
      <c r="K9" s="6" t="str">
        <f ca="1">IF(COUNTA($B$2:$B111)*COUNTA($D$2:$D$104)&lt;ROW(9:9),"",OFFSET(B$2,INT((ROW(8:8)-1)/(COUNTA($D$2:$D$30))),)&amp;" - "&amp;OFFSET(D$2,MOD(ROW(8:8)-1,COUNTA($D$2:$D$30)),))</f>
        <v>1830 - 846</v>
      </c>
      <c r="L9">
        <f ca="1">IF(COUNTA($B$2:$B111)*COUNTA($D$2:$D$104)&lt;ROW(9:9),"",OFFSET(B$2,INT((ROW(8:8)-1)/(COUNTA($D$2:$D$30))),) +OFFSET(D$2,MOD(ROW(8:8)-1,COUNTA($D$2:$D$30)),))</f>
        <v>2676</v>
      </c>
      <c r="M9" t="str">
        <f t="shared" ca="1" si="0"/>
        <v>KO</v>
      </c>
      <c r="R9">
        <v>2300</v>
      </c>
    </row>
    <row r="10" spans="1:18" x14ac:dyDescent="0.25">
      <c r="A10" s="4">
        <v>77664795</v>
      </c>
      <c r="B10" s="4">
        <v>1030</v>
      </c>
      <c r="C10" s="5">
        <v>77664783</v>
      </c>
      <c r="D10" s="5">
        <v>845</v>
      </c>
      <c r="J10" s="6" t="str">
        <f ca="1">IF(COUNTA($A$2:$B112)*COUNTA($D$2:$D$104)&lt;ROW(10:10),"",OFFSET(A$2,INT((ROW(9:9)-1)/(COUNTA($C$2:$C$30))),)&amp;" - "&amp;OFFSET(C$2,MOD(ROW(9:9)-1,COUNTA($C$2:$C$30)),))</f>
        <v>77664542 - 77664783</v>
      </c>
      <c r="K10" s="6" t="str">
        <f ca="1">IF(COUNTA($B$2:$B112)*COUNTA($D$2:$D$104)&lt;ROW(10:10),"",OFFSET(B$2,INT((ROW(9:9)-1)/(COUNTA($D$2:$D$30))),)&amp;" - "&amp;OFFSET(D$2,MOD(ROW(9:9)-1,COUNTA($D$2:$D$30)),))</f>
        <v>1830 - 845</v>
      </c>
      <c r="L10">
        <f ca="1">IF(COUNTA($B$2:$B112)*COUNTA($D$2:$D$104)&lt;ROW(10:10),"",OFFSET(B$2,INT((ROW(9:9)-1)/(COUNTA($D$2:$D$30))),) +OFFSET(D$2,MOD(ROW(9:9)-1,COUNTA($D$2:$D$30)),))</f>
        <v>2675</v>
      </c>
      <c r="M10" t="str">
        <f t="shared" ca="1" si="0"/>
        <v>KO</v>
      </c>
      <c r="R10">
        <v>2400</v>
      </c>
    </row>
    <row r="11" spans="1:18" x14ac:dyDescent="0.25">
      <c r="A11" s="4">
        <v>77663594</v>
      </c>
      <c r="B11" s="4">
        <v>1005</v>
      </c>
      <c r="C11" s="5">
        <v>77663612</v>
      </c>
      <c r="D11" s="5">
        <v>844</v>
      </c>
      <c r="J11" s="6" t="str">
        <f ca="1">IF(COUNTA($A$2:$B113)*COUNTA($D$2:$D$104)&lt;ROW(11:11),"",OFFSET(A$2,INT((ROW(10:10)-1)/(COUNTA($C$2:$C$30))),)&amp;" - "&amp;OFFSET(C$2,MOD(ROW(10:10)-1,COUNTA($C$2:$C$30)),))</f>
        <v>77664542 - 77663612</v>
      </c>
      <c r="K11" s="6" t="str">
        <f ca="1">IF(COUNTA($B$2:$B113)*COUNTA($D$2:$D$104)&lt;ROW(11:11),"",OFFSET(B$2,INT((ROW(10:10)-1)/(COUNTA($D$2:$D$30))),)&amp;" - "&amp;OFFSET(D$2,MOD(ROW(10:10)-1,COUNTA($D$2:$D$30)),))</f>
        <v>1830 - 844</v>
      </c>
      <c r="L11">
        <f ca="1">IF(COUNTA($B$2:$B113)*COUNTA($D$2:$D$104)&lt;ROW(11:11),"",OFFSET(B$2,INT((ROW(10:10)-1)/(COUNTA($D$2:$D$30))),) +OFFSET(D$2,MOD(ROW(10:10)-1,COUNTA($D$2:$D$30)),))</f>
        <v>2674</v>
      </c>
      <c r="M11" t="str">
        <f t="shared" ca="1" si="0"/>
        <v>KO</v>
      </c>
      <c r="R11">
        <v>2500</v>
      </c>
    </row>
    <row r="12" spans="1:18" x14ac:dyDescent="0.25">
      <c r="A12" s="4">
        <v>77663993</v>
      </c>
      <c r="B12" s="4">
        <v>963</v>
      </c>
      <c r="C12" s="5">
        <v>77663604</v>
      </c>
      <c r="D12" s="5">
        <v>821</v>
      </c>
      <c r="J12" s="6" t="str">
        <f ca="1">IF(COUNTA($A$2:$B114)*COUNTA($D$2:$D$104)&lt;ROW(12:12),"",OFFSET(A$2,INT((ROW(11:11)-1)/(COUNTA($C$2:$C$30))),)&amp;" - "&amp;OFFSET(C$2,MOD(ROW(11:11)-1,COUNTA($C$2:$C$30)),))</f>
        <v>77664542 - 77663604</v>
      </c>
      <c r="K12" s="6" t="str">
        <f ca="1">IF(COUNTA($B$2:$B114)*COUNTA($D$2:$D$104)&lt;ROW(12:12),"",OFFSET(B$2,INT((ROW(11:11)-1)/(COUNTA($D$2:$D$30))),)&amp;" - "&amp;OFFSET(D$2,MOD(ROW(11:11)-1,COUNTA($D$2:$D$30)),))</f>
        <v>1830 - 821</v>
      </c>
      <c r="L12">
        <f ca="1">IF(COUNTA($B$2:$B114)*COUNTA($D$2:$D$104)&lt;ROW(12:12),"",OFFSET(B$2,INT((ROW(11:11)-1)/(COUNTA($D$2:$D$30))),) +OFFSET(D$2,MOD(ROW(11:11)-1,COUNTA($D$2:$D$30)),))</f>
        <v>2651</v>
      </c>
      <c r="M12" t="str">
        <f t="shared" ca="1" si="0"/>
        <v>KO</v>
      </c>
    </row>
    <row r="13" spans="1:18" x14ac:dyDescent="0.25">
      <c r="A13" s="4">
        <v>77663408</v>
      </c>
      <c r="B13" s="4">
        <v>879</v>
      </c>
      <c r="C13" s="5">
        <v>77664786</v>
      </c>
      <c r="D13" s="5">
        <v>819</v>
      </c>
      <c r="J13" s="6" t="str">
        <f ca="1">IF(COUNTA($A$2:$B115)*COUNTA($D$2:$D$104)&lt;ROW(13:13),"",OFFSET(A$2,INT((ROW(12:12)-1)/(COUNTA($C$2:$C$30))),)&amp;" - "&amp;OFFSET(C$2,MOD(ROW(12:12)-1,COUNTA($C$2:$C$30)),))</f>
        <v>77664542 - 77664786</v>
      </c>
      <c r="K13" s="6" t="str">
        <f ca="1">IF(COUNTA($B$2:$B115)*COUNTA($D$2:$D$104)&lt;ROW(13:13),"",OFFSET(B$2,INT((ROW(12:12)-1)/(COUNTA($D$2:$D$30))),)&amp;" - "&amp;OFFSET(D$2,MOD(ROW(12:12)-1,COUNTA($D$2:$D$30)),))</f>
        <v>1830 - 819</v>
      </c>
      <c r="L13">
        <f ca="1">IF(COUNTA($B$2:$B115)*COUNTA($D$2:$D$104)&lt;ROW(13:13),"",OFFSET(B$2,INT((ROW(12:12)-1)/(COUNTA($D$2:$D$30))),) +OFFSET(D$2,MOD(ROW(12:12)-1,COUNTA($D$2:$D$30)),))</f>
        <v>2649</v>
      </c>
      <c r="M13" t="str">
        <f t="shared" ca="1" si="0"/>
        <v>KO</v>
      </c>
    </row>
    <row r="14" spans="1:18" x14ac:dyDescent="0.25">
      <c r="A14" s="4">
        <v>77663992</v>
      </c>
      <c r="B14" s="4">
        <v>840</v>
      </c>
      <c r="C14" s="5">
        <v>77663605</v>
      </c>
      <c r="D14" s="5">
        <v>772</v>
      </c>
      <c r="J14" s="6" t="str">
        <f ca="1">IF(COUNTA($A$2:$B116)*COUNTA($D$2:$D$104)&lt;ROW(14:14),"",OFFSET(A$2,INT((ROW(13:13)-1)/(COUNTA($C$2:$C$30))),)&amp;" - "&amp;OFFSET(C$2,MOD(ROW(13:13)-1,COUNTA($C$2:$C$30)),))</f>
        <v>77664542 - 77663605</v>
      </c>
      <c r="K14" s="6" t="str">
        <f ca="1">IF(COUNTA($B$2:$B116)*COUNTA($D$2:$D$104)&lt;ROW(14:14),"",OFFSET(B$2,INT((ROW(13:13)-1)/(COUNTA($D$2:$D$30))),)&amp;" - "&amp;OFFSET(D$2,MOD(ROW(13:13)-1,COUNTA($D$2:$D$30)),))</f>
        <v>1830 - 772</v>
      </c>
      <c r="L14">
        <f ca="1">IF(COUNTA($B$2:$B116)*COUNTA($D$2:$D$104)&lt;ROW(14:14),"",OFFSET(B$2,INT((ROW(13:13)-1)/(COUNTA($D$2:$D$30))),) +OFFSET(D$2,MOD(ROW(13:13)-1,COUNTA($D$2:$D$30)),))</f>
        <v>2602</v>
      </c>
      <c r="M14" t="str">
        <f t="shared" ca="1" si="0"/>
        <v>KO</v>
      </c>
    </row>
    <row r="15" spans="1:18" x14ac:dyDescent="0.25">
      <c r="A15" s="4">
        <v>77663994</v>
      </c>
      <c r="B15" s="4">
        <v>790</v>
      </c>
      <c r="C15" s="5">
        <v>77664797</v>
      </c>
      <c r="D15" s="5">
        <v>758</v>
      </c>
      <c r="J15" s="6" t="str">
        <f ca="1">IF(COUNTA($A$2:$B117)*COUNTA($D$2:$D$104)&lt;ROW(15:15),"",OFFSET(A$2,INT((ROW(14:14)-1)/(COUNTA($C$2:$C$30))),)&amp;" - "&amp;OFFSET(C$2,MOD(ROW(14:14)-1,COUNTA($C$2:$C$30)),))</f>
        <v>77664542 - 77664797</v>
      </c>
      <c r="K15" s="6" t="str">
        <f ca="1">IF(COUNTA($B$2:$B117)*COUNTA($D$2:$D$104)&lt;ROW(15:15),"",OFFSET(B$2,INT((ROW(14:14)-1)/(COUNTA($D$2:$D$30))),)&amp;" - "&amp;OFFSET(D$2,MOD(ROW(14:14)-1,COUNTA($D$2:$D$30)),))</f>
        <v>1830 - 758</v>
      </c>
      <c r="L15">
        <f ca="1">IF(COUNTA($B$2:$B117)*COUNTA($D$2:$D$104)&lt;ROW(15:15),"",OFFSET(B$2,INT((ROW(14:14)-1)/(COUNTA($D$2:$D$30))),) +OFFSET(D$2,MOD(ROW(14:14)-1,COUNTA($D$2:$D$30)),))</f>
        <v>2588</v>
      </c>
      <c r="M15" t="str">
        <f t="shared" ca="1" si="0"/>
        <v>KO</v>
      </c>
    </row>
    <row r="16" spans="1:18" x14ac:dyDescent="0.25">
      <c r="A16" s="4">
        <v>77664593</v>
      </c>
      <c r="B16" s="4">
        <v>731</v>
      </c>
      <c r="C16" s="5">
        <v>77663608</v>
      </c>
      <c r="D16" s="5">
        <v>746</v>
      </c>
      <c r="J16" s="6" t="str">
        <f ca="1">IF(COUNTA($A$2:$B118)*COUNTA($D$2:$D$104)&lt;ROW(16:16),"",OFFSET(A$2,INT((ROW(15:15)-1)/(COUNTA($C$2:$C$30))),)&amp;" - "&amp;OFFSET(C$2,MOD(ROW(15:15)-1,COUNTA($C$2:$C$30)),))</f>
        <v>77664542 - 77663608</v>
      </c>
      <c r="K16" s="6" t="str">
        <f ca="1">IF(COUNTA($B$2:$B118)*COUNTA($D$2:$D$104)&lt;ROW(16:16),"",OFFSET(B$2,INT((ROW(15:15)-1)/(COUNTA($D$2:$D$30))),)&amp;" - "&amp;OFFSET(D$2,MOD(ROW(15:15)-1,COUNTA($D$2:$D$30)),))</f>
        <v>1830 - 746</v>
      </c>
      <c r="L16">
        <f ca="1">IF(COUNTA($B$2:$B118)*COUNTA($D$2:$D$104)&lt;ROW(16:16),"",OFFSET(B$2,INT((ROW(15:15)-1)/(COUNTA($D$2:$D$30))),) +OFFSET(D$2,MOD(ROW(15:15)-1,COUNTA($D$2:$D$30)),))</f>
        <v>2576</v>
      </c>
      <c r="M16" t="str">
        <f t="shared" ca="1" si="0"/>
        <v>KO</v>
      </c>
    </row>
    <row r="17" spans="1:13" x14ac:dyDescent="0.25">
      <c r="A17" s="4">
        <v>77663599</v>
      </c>
      <c r="B17" s="4">
        <v>729</v>
      </c>
      <c r="C17" s="5">
        <v>77664022</v>
      </c>
      <c r="D17" s="5">
        <v>617</v>
      </c>
      <c r="J17" s="6" t="str">
        <f ca="1">IF(COUNTA($A$2:$B119)*COUNTA($D$2:$D$104)&lt;ROW(17:17),"",OFFSET(A$2,INT((ROW(16:16)-1)/(COUNTA($C$2:$C$30))),)&amp;" - "&amp;OFFSET(C$2,MOD(ROW(16:16)-1,COUNTA($C$2:$C$30)),))</f>
        <v>77664542 - 77664022</v>
      </c>
      <c r="K17" s="6" t="str">
        <f ca="1">IF(COUNTA($B$2:$B119)*COUNTA($D$2:$D$104)&lt;ROW(17:17),"",OFFSET(B$2,INT((ROW(16:16)-1)/(COUNTA($D$2:$D$30))),)&amp;" - "&amp;OFFSET(D$2,MOD(ROW(16:16)-1,COUNTA($D$2:$D$30)),))</f>
        <v>1830 - 617</v>
      </c>
      <c r="L17">
        <f ca="1">IF(COUNTA($B$2:$B119)*COUNTA($D$2:$D$104)&lt;ROW(17:17),"",OFFSET(B$2,INT((ROW(16:16)-1)/(COUNTA($D$2:$D$30))),) +OFFSET(D$2,MOD(ROW(16:16)-1,COUNTA($D$2:$D$30)),))</f>
        <v>2447</v>
      </c>
      <c r="M17" t="str">
        <f t="shared" ca="1" si="0"/>
        <v>KO</v>
      </c>
    </row>
    <row r="18" spans="1:13" x14ac:dyDescent="0.25">
      <c r="A18" s="4">
        <v>77663602</v>
      </c>
      <c r="B18" s="4">
        <v>703</v>
      </c>
      <c r="C18" s="5">
        <v>77664023</v>
      </c>
      <c r="D18" s="5">
        <v>613</v>
      </c>
      <c r="J18" s="6" t="str">
        <f ca="1">IF(COUNTA($A$2:$B120)*COUNTA($D$2:$D$104)&lt;ROW(18:18),"",OFFSET(A$2,INT((ROW(17:17)-1)/(COUNTA($C$2:$C$30))),)&amp;" - "&amp;OFFSET(C$2,MOD(ROW(17:17)-1,COUNTA($C$2:$C$30)),))</f>
        <v>77664542 - 77664023</v>
      </c>
      <c r="K18" s="6" t="str">
        <f ca="1">IF(COUNTA($B$2:$B120)*COUNTA($D$2:$D$104)&lt;ROW(18:18),"",OFFSET(B$2,INT((ROW(17:17)-1)/(COUNTA($D$2:$D$30))),)&amp;" - "&amp;OFFSET(D$2,MOD(ROW(17:17)-1,COUNTA($D$2:$D$30)),))</f>
        <v>1830 - 613</v>
      </c>
      <c r="L18">
        <f ca="1">IF(COUNTA($B$2:$B120)*COUNTA($D$2:$D$104)&lt;ROW(18:18),"",OFFSET(B$2,INT((ROW(17:17)-1)/(COUNTA($D$2:$D$30))),) +OFFSET(D$2,MOD(ROW(17:17)-1,COUNTA($D$2:$D$30)),))</f>
        <v>2443</v>
      </c>
      <c r="M18" t="str">
        <f t="shared" ca="1" si="0"/>
        <v>KO</v>
      </c>
    </row>
    <row r="19" spans="1:13" x14ac:dyDescent="0.25">
      <c r="A19" s="4">
        <v>77663595</v>
      </c>
      <c r="B19" s="4">
        <v>666</v>
      </c>
      <c r="C19" s="5">
        <v>77664001</v>
      </c>
      <c r="D19" s="5">
        <v>557</v>
      </c>
      <c r="J19" s="6" t="str">
        <f ca="1">IF(COUNTA($A$2:$B121)*COUNTA($D$2:$D$104)&lt;ROW(19:19),"",OFFSET(A$2,INT((ROW(18:18)-1)/(COUNTA($C$2:$C$30))),)&amp;" - "&amp;OFFSET(C$2,MOD(ROW(18:18)-1,COUNTA($C$2:$C$30)),))</f>
        <v>77664542 - 77664001</v>
      </c>
      <c r="K19" s="6" t="str">
        <f ca="1">IF(COUNTA($B$2:$B121)*COUNTA($D$2:$D$104)&lt;ROW(19:19),"",OFFSET(B$2,INT((ROW(18:18)-1)/(COUNTA($D$2:$D$30))),)&amp;" - "&amp;OFFSET(D$2,MOD(ROW(18:18)-1,COUNTA($D$2:$D$30)),))</f>
        <v>1830 - 557</v>
      </c>
      <c r="L19">
        <f ca="1">IF(COUNTA($B$2:$B121)*COUNTA($D$2:$D$104)&lt;ROW(19:19),"",OFFSET(B$2,INT((ROW(18:18)-1)/(COUNTA($D$2:$D$30))),) +OFFSET(D$2,MOD(ROW(18:18)-1,COUNTA($D$2:$D$30)),))</f>
        <v>2387</v>
      </c>
      <c r="M19" t="str">
        <f t="shared" ca="1" si="0"/>
        <v>KO</v>
      </c>
    </row>
    <row r="20" spans="1:13" x14ac:dyDescent="0.25">
      <c r="A20" s="4">
        <v>77663404</v>
      </c>
      <c r="B20" s="4">
        <v>633</v>
      </c>
      <c r="C20" s="5">
        <v>77664338</v>
      </c>
      <c r="D20" s="5">
        <v>510</v>
      </c>
      <c r="J20" s="6" t="str">
        <f ca="1">IF(COUNTA($A$2:$B122)*COUNTA($D$2:$D$104)&lt;ROW(20:20),"",OFFSET(A$2,INT((ROW(19:19)-1)/(COUNTA($C$2:$C$30))),)&amp;" - "&amp;OFFSET(C$2,MOD(ROW(19:19)-1,COUNTA($C$2:$C$30)),))</f>
        <v>77664542 - 77664338</v>
      </c>
      <c r="K20" s="6" t="str">
        <f ca="1">IF(COUNTA($B$2:$B122)*COUNTA($D$2:$D$104)&lt;ROW(20:20),"",OFFSET(B$2,INT((ROW(19:19)-1)/(COUNTA($D$2:$D$30))),)&amp;" - "&amp;OFFSET(D$2,MOD(ROW(19:19)-1,COUNTA($D$2:$D$30)),))</f>
        <v>1830 - 510</v>
      </c>
      <c r="L20">
        <f ca="1">IF(COUNTA($B$2:$B122)*COUNTA($D$2:$D$104)&lt;ROW(20:20),"",OFFSET(B$2,INT((ROW(19:19)-1)/(COUNTA($D$2:$D$30))),) +OFFSET(D$2,MOD(ROW(19:19)-1,COUNTA($D$2:$D$30)),))</f>
        <v>2340</v>
      </c>
      <c r="M20" t="str">
        <f t="shared" ca="1" si="0"/>
        <v>KO</v>
      </c>
    </row>
    <row r="21" spans="1:13" x14ac:dyDescent="0.25">
      <c r="A21" s="4">
        <v>77663403</v>
      </c>
      <c r="B21" s="4">
        <v>613</v>
      </c>
      <c r="C21" s="5">
        <v>77664806</v>
      </c>
      <c r="D21" s="5">
        <v>396</v>
      </c>
      <c r="J21" s="6" t="str">
        <f ca="1">IF(COUNTA($A$2:$B123)*COUNTA($D$2:$D$104)&lt;ROW(21:21),"",OFFSET(A$2,INT((ROW(20:20)-1)/(COUNTA($C$2:$C$30))),)&amp;" - "&amp;OFFSET(C$2,MOD(ROW(20:20)-1,COUNTA($C$2:$C$30)),))</f>
        <v>77664542 - 77664806</v>
      </c>
      <c r="K21" s="6" t="str">
        <f ca="1">IF(COUNTA($B$2:$B123)*COUNTA($D$2:$D$104)&lt;ROW(21:21),"",OFFSET(B$2,INT((ROW(20:20)-1)/(COUNTA($D$2:$D$30))),)&amp;" - "&amp;OFFSET(D$2,MOD(ROW(20:20)-1,COUNTA($D$2:$D$30)),))</f>
        <v>1830 - 396</v>
      </c>
      <c r="L21">
        <f ca="1">IF(COUNTA($B$2:$B123)*COUNTA($D$2:$D$104)&lt;ROW(21:21),"",OFFSET(B$2,INT((ROW(20:20)-1)/(COUNTA($D$2:$D$30))),) +OFFSET(D$2,MOD(ROW(20:20)-1,COUNTA($D$2:$D$30)),))</f>
        <v>2226</v>
      </c>
      <c r="M21" t="str">
        <f t="shared" ca="1" si="0"/>
        <v>KO</v>
      </c>
    </row>
    <row r="22" spans="1:13" x14ac:dyDescent="0.25">
      <c r="A22" s="4">
        <v>77663597</v>
      </c>
      <c r="B22" s="4">
        <v>608</v>
      </c>
      <c r="C22" s="5">
        <v>77663406</v>
      </c>
      <c r="D22" s="5">
        <v>386</v>
      </c>
      <c r="J22" s="6" t="str">
        <f ca="1">IF(COUNTA($A$2:$B124)*COUNTA($D$2:$D$104)&lt;ROW(22:22),"",OFFSET(A$2,INT((ROW(21:21)-1)/(COUNTA($C$2:$C$30))),)&amp;" - "&amp;OFFSET(C$2,MOD(ROW(21:21)-1,COUNTA($C$2:$C$30)),))</f>
        <v>77664542 - 77663406</v>
      </c>
      <c r="K22" s="6" t="str">
        <f ca="1">IF(COUNTA($B$2:$B124)*COUNTA($D$2:$D$104)&lt;ROW(22:22),"",OFFSET(B$2,INT((ROW(21:21)-1)/(COUNTA($D$2:$D$30))),)&amp;" - "&amp;OFFSET(D$2,MOD(ROW(21:21)-1,COUNTA($D$2:$D$30)),))</f>
        <v>1830 - 386</v>
      </c>
      <c r="L22">
        <f ca="1">IF(COUNTA($B$2:$B124)*COUNTA($D$2:$D$104)&lt;ROW(22:22),"",OFFSET(B$2,INT((ROW(21:21)-1)/(COUNTA($D$2:$D$30))),) +OFFSET(D$2,MOD(ROW(21:21)-1,COUNTA($D$2:$D$30)),))</f>
        <v>2216</v>
      </c>
      <c r="M22" t="str">
        <f t="shared" ca="1" si="0"/>
        <v>KO</v>
      </c>
    </row>
    <row r="23" spans="1:13" x14ac:dyDescent="0.25">
      <c r="A23" s="4">
        <v>77663995</v>
      </c>
      <c r="B23" s="4">
        <v>586</v>
      </c>
      <c r="C23" s="5">
        <v>77664608</v>
      </c>
      <c r="D23" s="5">
        <v>366</v>
      </c>
      <c r="J23" s="6" t="str">
        <f ca="1">IF(COUNTA($A$2:$B125)*COUNTA($D$2:$D$104)&lt;ROW(23:23),"",OFFSET(A$2,INT((ROW(22:22)-1)/(COUNTA($C$2:$C$30))),)&amp;" - "&amp;OFFSET(C$2,MOD(ROW(22:22)-1,COUNTA($C$2:$C$30)),))</f>
        <v>77664542 - 77664608</v>
      </c>
      <c r="K23" s="6" t="str">
        <f ca="1">IF(COUNTA($B$2:$B125)*COUNTA($D$2:$D$104)&lt;ROW(23:23),"",OFFSET(B$2,INT((ROW(22:22)-1)/(COUNTA($D$2:$D$30))),)&amp;" - "&amp;OFFSET(D$2,MOD(ROW(22:22)-1,COUNTA($D$2:$D$30)),))</f>
        <v>1830 - 366</v>
      </c>
      <c r="L23">
        <f ca="1">IF(COUNTA($B$2:$B125)*COUNTA($D$2:$D$104)&lt;ROW(23:23),"",OFFSET(B$2,INT((ROW(22:22)-1)/(COUNTA($D$2:$D$30))),) +OFFSET(D$2,MOD(ROW(22:22)-1,COUNTA($D$2:$D$30)),))</f>
        <v>2196</v>
      </c>
      <c r="M23" t="str">
        <f t="shared" ca="1" si="0"/>
        <v>KO</v>
      </c>
    </row>
    <row r="24" spans="1:13" x14ac:dyDescent="0.25">
      <c r="A24" s="4">
        <v>77663601</v>
      </c>
      <c r="B24" s="4">
        <v>485</v>
      </c>
      <c r="C24" s="5">
        <v>77664025</v>
      </c>
      <c r="D24" s="5">
        <v>362</v>
      </c>
      <c r="J24" s="6" t="str">
        <f ca="1">IF(COUNTA($A$2:$B126)*COUNTA($D$2:$D$104)&lt;ROW(24:24),"",OFFSET(A$2,INT((ROW(23:23)-1)/(COUNTA($C$2:$C$30))),)&amp;" - "&amp;OFFSET(C$2,MOD(ROW(23:23)-1,COUNTA($C$2:$C$30)),))</f>
        <v>77664542 - 77664025</v>
      </c>
      <c r="K24" s="6" t="str">
        <f ca="1">IF(COUNTA($B$2:$B126)*COUNTA($D$2:$D$104)&lt;ROW(24:24),"",OFFSET(B$2,INT((ROW(23:23)-1)/(COUNTA($D$2:$D$30))),)&amp;" - "&amp;OFFSET(D$2,MOD(ROW(23:23)-1,COUNTA($D$2:$D$30)),))</f>
        <v>1830 - 362</v>
      </c>
      <c r="L24">
        <f ca="1">IF(COUNTA($B$2:$B126)*COUNTA($D$2:$D$104)&lt;ROW(24:24),"",OFFSET(B$2,INT((ROW(23:23)-1)/(COUNTA($D$2:$D$30))),) +OFFSET(D$2,MOD(ROW(23:23)-1,COUNTA($D$2:$D$30)),))</f>
        <v>2192</v>
      </c>
      <c r="M24" t="str">
        <f t="shared" ca="1" si="0"/>
        <v>KO</v>
      </c>
    </row>
    <row r="25" spans="1:13" x14ac:dyDescent="0.25">
      <c r="A25" s="4">
        <v>77664565</v>
      </c>
      <c r="B25" s="4">
        <v>423</v>
      </c>
      <c r="C25" s="5">
        <v>77663616</v>
      </c>
      <c r="D25" s="5">
        <v>328</v>
      </c>
      <c r="J25" s="6" t="str">
        <f ca="1">IF(COUNTA($A$2:$B127)*COUNTA($D$2:$D$104)&lt;ROW(25:25),"",OFFSET(A$2,INT((ROW(24:24)-1)/(COUNTA($C$2:$C$30))),)&amp;" - "&amp;OFFSET(C$2,MOD(ROW(24:24)-1,COUNTA($C$2:$C$30)),))</f>
        <v>77664542 - 77663616</v>
      </c>
      <c r="K25" s="6" t="str">
        <f ca="1">IF(COUNTA($B$2:$B127)*COUNTA($D$2:$D$104)&lt;ROW(25:25),"",OFFSET(B$2,INT((ROW(24:24)-1)/(COUNTA($D$2:$D$30))),)&amp;" - "&amp;OFFSET(D$2,MOD(ROW(24:24)-1,COUNTA($D$2:$D$30)),))</f>
        <v>1830 - 328</v>
      </c>
      <c r="L25">
        <f ca="1">IF(COUNTA($B$2:$B127)*COUNTA($D$2:$D$104)&lt;ROW(25:25),"",OFFSET(B$2,INT((ROW(24:24)-1)/(COUNTA($D$2:$D$30))),) +OFFSET(D$2,MOD(ROW(24:24)-1,COUNTA($D$2:$D$30)),))</f>
        <v>2158</v>
      </c>
      <c r="M25" t="str">
        <f t="shared" ca="1" si="0"/>
        <v>KO</v>
      </c>
    </row>
    <row r="26" spans="1:13" x14ac:dyDescent="0.25">
      <c r="A26" s="4">
        <v>77664589</v>
      </c>
      <c r="B26" s="4">
        <v>366</v>
      </c>
      <c r="C26" s="5">
        <v>77663998</v>
      </c>
      <c r="D26" s="5">
        <v>322</v>
      </c>
      <c r="J26" s="6" t="str">
        <f ca="1">IF(COUNTA($A$2:$B128)*COUNTA($D$2:$D$104)&lt;ROW(26:26),"",OFFSET(A$2,INT((ROW(25:25)-1)/(COUNTA($C$2:$C$30))),)&amp;" - "&amp;OFFSET(C$2,MOD(ROW(25:25)-1,COUNTA($C$2:$C$30)),))</f>
        <v>77664542 - 77663998</v>
      </c>
      <c r="K26" s="6" t="str">
        <f ca="1">IF(COUNTA($B$2:$B128)*COUNTA($D$2:$D$104)&lt;ROW(26:26),"",OFFSET(B$2,INT((ROW(25:25)-1)/(COUNTA($D$2:$D$30))),)&amp;" - "&amp;OFFSET(D$2,MOD(ROW(25:25)-1,COUNTA($D$2:$D$30)),))</f>
        <v>1830 - 322</v>
      </c>
      <c r="L26">
        <f ca="1">IF(COUNTA($B$2:$B128)*COUNTA($D$2:$D$104)&lt;ROW(26:26),"",OFFSET(B$2,INT((ROW(25:25)-1)/(COUNTA($D$2:$D$30))),) +OFFSET(D$2,MOD(ROW(25:25)-1,COUNTA($D$2:$D$30)),))</f>
        <v>2152</v>
      </c>
      <c r="M26" t="str">
        <f t="shared" ca="1" si="0"/>
        <v>KO</v>
      </c>
    </row>
    <row r="27" spans="1:13" x14ac:dyDescent="0.25">
      <c r="A27" s="4">
        <v>77663996</v>
      </c>
      <c r="B27" s="4">
        <v>293</v>
      </c>
      <c r="C27" s="5">
        <v>77664822</v>
      </c>
      <c r="D27" s="5">
        <v>298</v>
      </c>
      <c r="J27" s="6" t="str">
        <f ca="1">IF(COUNTA($A$2:$B129)*COUNTA($D$2:$D$104)&lt;ROW(27:27),"",OFFSET(A$2,INT((ROW(26:26)-1)/(COUNTA($C$2:$C$30))),)&amp;" - "&amp;OFFSET(C$2,MOD(ROW(26:26)-1,COUNTA($C$2:$C$30)),))</f>
        <v>77664542 - 77664822</v>
      </c>
      <c r="K27" s="6" t="str">
        <f ca="1">IF(COUNTA($B$2:$B129)*COUNTA($D$2:$D$104)&lt;ROW(27:27),"",OFFSET(B$2,INT((ROW(26:26)-1)/(COUNTA($D$2:$D$30))),)&amp;" - "&amp;OFFSET(D$2,MOD(ROW(26:26)-1,COUNTA($D$2:$D$30)),))</f>
        <v>1830 - 298</v>
      </c>
      <c r="L27">
        <f ca="1">IF(COUNTA($B$2:$B129)*COUNTA($D$2:$D$104)&lt;ROW(27:27),"",OFFSET(B$2,INT((ROW(26:26)-1)/(COUNTA($D$2:$D$30))),) +OFFSET(D$2,MOD(ROW(26:26)-1,COUNTA($D$2:$D$30)),))</f>
        <v>2128</v>
      </c>
      <c r="M27" t="str">
        <f t="shared" ca="1" si="0"/>
        <v>KO</v>
      </c>
    </row>
    <row r="28" spans="1:13" x14ac:dyDescent="0.25">
      <c r="A28" s="4">
        <v>77663405</v>
      </c>
      <c r="B28" s="4">
        <v>291</v>
      </c>
      <c r="C28" s="5">
        <v>77664015</v>
      </c>
      <c r="D28" s="5">
        <v>270</v>
      </c>
      <c r="J28" s="6" t="str">
        <f ca="1">IF(COUNTA($A$2:$B130)*COUNTA($D$2:$D$104)&lt;ROW(28:28),"",OFFSET(A$2,INT((ROW(27:27)-1)/(COUNTA($C$2:$C$30))),)&amp;" - "&amp;OFFSET(C$2,MOD(ROW(27:27)-1,COUNTA($C$2:$C$30)),))</f>
        <v>77664542 - 77664015</v>
      </c>
      <c r="K28" s="6" t="str">
        <f ca="1">IF(COUNTA($B$2:$B130)*COUNTA($D$2:$D$104)&lt;ROW(28:28),"",OFFSET(B$2,INT((ROW(27:27)-1)/(COUNTA($D$2:$D$30))),)&amp;" - "&amp;OFFSET(D$2,MOD(ROW(27:27)-1,COUNTA($D$2:$D$30)),))</f>
        <v>1830 - 270</v>
      </c>
      <c r="L28">
        <f ca="1">IF(COUNTA($B$2:$B130)*COUNTA($D$2:$D$104)&lt;ROW(28:28),"",OFFSET(B$2,INT((ROW(27:27)-1)/(COUNTA($D$2:$D$30))),) +OFFSET(D$2,MOD(ROW(27:27)-1,COUNTA($D$2:$D$30)),))</f>
        <v>2100</v>
      </c>
      <c r="M28" t="str">
        <f t="shared" ca="1" si="0"/>
        <v>KO</v>
      </c>
    </row>
    <row r="29" spans="1:13" x14ac:dyDescent="0.25">
      <c r="A29" s="4">
        <v>77663420</v>
      </c>
      <c r="B29" s="4">
        <v>220</v>
      </c>
      <c r="C29" s="5">
        <v>77663418</v>
      </c>
      <c r="D29" s="5">
        <v>143</v>
      </c>
      <c r="J29" s="6" t="str">
        <f ca="1">IF(COUNTA($A$2:$B131)*COUNTA($D$2:$D$104)&lt;ROW(29:29),"",OFFSET(A$2,INT((ROW(28:28)-1)/(COUNTA($C$2:$C$30))),)&amp;" - "&amp;OFFSET(C$2,MOD(ROW(28:28)-1,COUNTA($C$2:$C$30)),))</f>
        <v>77664542 - 77663418</v>
      </c>
      <c r="K29" s="6" t="str">
        <f ca="1">IF(COUNTA($B$2:$B131)*COUNTA($D$2:$D$104)&lt;ROW(29:29),"",OFFSET(B$2,INT((ROW(28:28)-1)/(COUNTA($D$2:$D$30))),)&amp;" - "&amp;OFFSET(D$2,MOD(ROW(28:28)-1,COUNTA($D$2:$D$30)),))</f>
        <v>1830 - 143</v>
      </c>
      <c r="L29">
        <f ca="1">IF(COUNTA($B$2:$B131)*COUNTA($D$2:$D$104)&lt;ROW(29:29),"",OFFSET(B$2,INT((ROW(28:28)-1)/(COUNTA($D$2:$D$30))),) +OFFSET(D$2,MOD(ROW(28:28)-1,COUNTA($D$2:$D$30)),))</f>
        <v>1973</v>
      </c>
      <c r="M29" t="str">
        <f t="shared" ca="1" si="0"/>
        <v>OK</v>
      </c>
    </row>
    <row r="30" spans="1:13" x14ac:dyDescent="0.25">
      <c r="A30" s="4">
        <v>77663685</v>
      </c>
      <c r="B30" s="4">
        <v>188</v>
      </c>
      <c r="C30" s="5">
        <v>77663675</v>
      </c>
      <c r="D30" s="5">
        <v>97</v>
      </c>
      <c r="J30" s="6" t="str">
        <f ca="1">IF(COUNTA($A$2:$B132)*COUNTA($D$2:$D$104)&lt;ROW(30:30),"",OFFSET(A$2,INT((ROW(29:29)-1)/(COUNTA($C$2:$C$30))),)&amp;" - "&amp;OFFSET(C$2,MOD(ROW(29:29)-1,COUNTA($C$2:$C$30)),))</f>
        <v>77664542 - 77663675</v>
      </c>
      <c r="K30" s="6" t="str">
        <f ca="1">IF(COUNTA($B$2:$B132)*COUNTA($D$2:$D$104)&lt;ROW(30:30),"",OFFSET(B$2,INT((ROW(29:29)-1)/(COUNTA($D$2:$D$30))),)&amp;" - "&amp;OFFSET(D$2,MOD(ROW(29:29)-1,COUNTA($D$2:$D$30)),))</f>
        <v>1830 - 97</v>
      </c>
      <c r="L30">
        <f ca="1">IF(COUNTA($B$2:$B132)*COUNTA($D$2:$D$104)&lt;ROW(30:30),"",OFFSET(B$2,INT((ROW(29:29)-1)/(COUNTA($D$2:$D$30))),) +OFFSET(D$2,MOD(ROW(29:29)-1,COUNTA($D$2:$D$30)),))</f>
        <v>1927</v>
      </c>
      <c r="M30" t="str">
        <f t="shared" ca="1" si="0"/>
        <v>OK</v>
      </c>
    </row>
    <row r="31" spans="1:13" x14ac:dyDescent="0.25">
      <c r="A31" s="4">
        <v>77663833</v>
      </c>
      <c r="B31" s="4">
        <v>183</v>
      </c>
      <c r="C31" s="5">
        <v>77663414</v>
      </c>
      <c r="D31" s="5">
        <v>84</v>
      </c>
      <c r="J31" s="6" t="str">
        <f ca="1">IF(COUNTA($A$2:$B133)*COUNTA($D$2:$D$104)&lt;ROW(31:31),"",OFFSET(A$2,INT((ROW(30:30)-1)/(COUNTA($C$2:$C$30))),)&amp;" - "&amp;OFFSET(C$2,MOD(ROW(30:30)-1,COUNTA($C$2:$C$30)),))</f>
        <v>77664778 - 77664549</v>
      </c>
      <c r="K31" s="6" t="str">
        <f ca="1">IF(COUNTA($B$2:$B133)*COUNTA($D$2:$D$104)&lt;ROW(31:31),"",OFFSET(B$2,INT((ROW(30:30)-1)/(COUNTA($D$2:$D$30))),)&amp;" - "&amp;OFFSET(D$2,MOD(ROW(30:30)-1,COUNTA($D$2:$D$30)),))</f>
        <v>1366 - 1830</v>
      </c>
      <c r="L31">
        <f ca="1">IF(COUNTA($B$2:$B133)*COUNTA($D$2:$D$104)&lt;ROW(31:31),"",OFFSET(B$2,INT((ROW(30:30)-1)/(COUNTA($D$2:$D$30))),) +OFFSET(D$2,MOD(ROW(30:30)-1,COUNTA($D$2:$D$30)),))</f>
        <v>3196</v>
      </c>
      <c r="M31" t="str">
        <f t="shared" ca="1" si="0"/>
        <v>KO</v>
      </c>
    </row>
    <row r="32" spans="1:13" x14ac:dyDescent="0.25">
      <c r="J32" s="6" t="str">
        <f ca="1">IF(COUNTA($A$2:$B134)*COUNTA($D$2:$D$104)&lt;ROW(32:32),"",OFFSET(A$2,INT((ROW(31:31)-1)/(COUNTA($C$2:$C$30))),)&amp;" - "&amp;OFFSET(C$2,MOD(ROW(31:31)-1,COUNTA($C$2:$C$30)),))</f>
        <v>77664778 - 77664801</v>
      </c>
      <c r="K32" s="6" t="str">
        <f ca="1">IF(COUNTA($B$2:$B134)*COUNTA($D$2:$D$104)&lt;ROW(32:32),"",OFFSET(B$2,INT((ROW(31:31)-1)/(COUNTA($D$2:$D$30))),)&amp;" - "&amp;OFFSET(D$2,MOD(ROW(31:31)-1,COUNTA($D$2:$D$30)),))</f>
        <v>1366 - 1240</v>
      </c>
      <c r="L32">
        <f ca="1">IF(COUNTA($B$2:$B134)*COUNTA($D$2:$D$104)&lt;ROW(32:32),"",OFFSET(B$2,INT((ROW(31:31)-1)/(COUNTA($D$2:$D$30))),) +OFFSET(D$2,MOD(ROW(31:31)-1,COUNTA($D$2:$D$30)),))</f>
        <v>2606</v>
      </c>
      <c r="M32" t="str">
        <f t="shared" ca="1" si="0"/>
        <v>KO</v>
      </c>
    </row>
    <row r="33" spans="1:13" x14ac:dyDescent="0.25">
      <c r="J33" s="6" t="str">
        <f ca="1">IF(COUNTA($A$2:$B135)*COUNTA($D$2:$D$104)&lt;ROW(33:33),"",OFFSET(A$2,INT((ROW(32:32)-1)/(COUNTA($C$2:$C$30))),)&amp;" - "&amp;OFFSET(C$2,MOD(ROW(32:32)-1,COUNTA($C$2:$C$30)),))</f>
        <v>77664778 - 77664800</v>
      </c>
      <c r="K33" s="6" t="str">
        <f ca="1">IF(COUNTA($B$2:$B135)*COUNTA($D$2:$D$104)&lt;ROW(33:33),"",OFFSET(B$2,INT((ROW(32:32)-1)/(COUNTA($D$2:$D$30))),)&amp;" - "&amp;OFFSET(D$2,MOD(ROW(32:32)-1,COUNTA($D$2:$D$30)),))</f>
        <v>1366 - 1218</v>
      </c>
      <c r="L33">
        <f ca="1">IF(COUNTA($B$2:$B135)*COUNTA($D$2:$D$104)&lt;ROW(33:33),"",OFFSET(B$2,INT((ROW(32:32)-1)/(COUNTA($D$2:$D$30))),) +OFFSET(D$2,MOD(ROW(32:32)-1,COUNTA($D$2:$D$30)),))</f>
        <v>2584</v>
      </c>
      <c r="M33" t="str">
        <f t="shared" ca="1" si="0"/>
        <v>KO</v>
      </c>
    </row>
    <row r="34" spans="1:13" x14ac:dyDescent="0.25">
      <c r="A34" t="s">
        <v>14</v>
      </c>
      <c r="J34" s="6" t="str">
        <f ca="1">IF(COUNTA($A$2:$B136)*COUNTA($D$2:$D$104)&lt;ROW(34:34),"",OFFSET(A$2,INT((ROW(33:33)-1)/(COUNTA($C$2:$C$30))),)&amp;" - "&amp;OFFSET(C$2,MOD(ROW(33:33)-1,COUNTA($C$2:$C$30)),))</f>
        <v>77664778 - 77664784</v>
      </c>
      <c r="K34" s="6" t="str">
        <f ca="1">IF(COUNTA($B$2:$B136)*COUNTA($D$2:$D$104)&lt;ROW(34:34),"",OFFSET(B$2,INT((ROW(33:33)-1)/(COUNTA($D$2:$D$30))),)&amp;" - "&amp;OFFSET(D$2,MOD(ROW(33:33)-1,COUNTA($D$2:$D$30)),))</f>
        <v>1366 - 971</v>
      </c>
      <c r="L34">
        <f ca="1">IF(COUNTA($B$2:$B136)*COUNTA($D$2:$D$104)&lt;ROW(34:34),"",OFFSET(B$2,INT((ROW(33:33)-1)/(COUNTA($D$2:$D$30))),) +OFFSET(D$2,MOD(ROW(33:33)-1,COUNTA($D$2:$D$30)),))</f>
        <v>2337</v>
      </c>
      <c r="M34" t="str">
        <f t="shared" ca="1" si="0"/>
        <v>KO</v>
      </c>
    </row>
    <row r="35" spans="1:13" x14ac:dyDescent="0.25">
      <c r="A35" t="s">
        <v>13</v>
      </c>
      <c r="J35" s="6" t="str">
        <f ca="1">IF(COUNTA($A$2:$B137)*COUNTA($D$2:$D$104)&lt;ROW(35:35),"",OFFSET(A$2,INT((ROW(34:34)-1)/(COUNTA($C$2:$C$30))),)&amp;" - "&amp;OFFSET(C$2,MOD(ROW(34:34)-1,COUNTA($C$2:$C$30)),))</f>
        <v>77664778 - 77664003</v>
      </c>
      <c r="K35" s="6" t="str">
        <f ca="1">IF(COUNTA($B$2:$B137)*COUNTA($D$2:$D$104)&lt;ROW(35:35),"",OFFSET(B$2,INT((ROW(34:34)-1)/(COUNTA($D$2:$D$30))),)&amp;" - "&amp;OFFSET(D$2,MOD(ROW(34:34)-1,COUNTA($D$2:$D$30)),))</f>
        <v>1366 - 962</v>
      </c>
      <c r="L35">
        <f ca="1">IF(COUNTA($B$2:$B137)*COUNTA($D$2:$D$104)&lt;ROW(35:35),"",OFFSET(B$2,INT((ROW(34:34)-1)/(COUNTA($D$2:$D$30))),) +OFFSET(D$2,MOD(ROW(34:34)-1,COUNTA($D$2:$D$30)),))</f>
        <v>2328</v>
      </c>
      <c r="M35" t="str">
        <f t="shared" ca="1" si="0"/>
        <v>KO</v>
      </c>
    </row>
    <row r="36" spans="1:13" x14ac:dyDescent="0.25">
      <c r="A36" t="s">
        <v>15</v>
      </c>
    </row>
    <row r="37" spans="1:13" x14ac:dyDescent="0.25">
      <c r="A37" t="s">
        <v>16</v>
      </c>
    </row>
    <row r="38" spans="1:13" x14ac:dyDescent="0.25">
      <c r="A38" t="s">
        <v>10</v>
      </c>
    </row>
    <row r="39" spans="1:13" x14ac:dyDescent="0.25">
      <c r="A39" t="s">
        <v>18</v>
      </c>
    </row>
    <row r="40" spans="1:13" x14ac:dyDescent="0.25">
      <c r="A40" t="s">
        <v>17</v>
      </c>
    </row>
    <row r="41" spans="1:13" x14ac:dyDescent="0.25">
      <c r="A41" t="s">
        <v>5</v>
      </c>
    </row>
    <row r="42" spans="1:13" x14ac:dyDescent="0.25">
      <c r="A42" t="s">
        <v>11</v>
      </c>
    </row>
    <row r="43" spans="1:13" x14ac:dyDescent="0.25">
      <c r="A43" t="s">
        <v>9</v>
      </c>
    </row>
    <row r="44" spans="1:13" x14ac:dyDescent="0.25">
      <c r="A44" t="s">
        <v>12</v>
      </c>
    </row>
  </sheetData>
  <dataValidations count="1">
    <dataValidation type="list" allowBlank="1" showInputMessage="1" showErrorMessage="1" sqref="H1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legrand</dc:creator>
  <cp:lastModifiedBy>thomas legrand</cp:lastModifiedBy>
  <dcterms:created xsi:type="dcterms:W3CDTF">2013-06-29T15:11:46Z</dcterms:created>
  <dcterms:modified xsi:type="dcterms:W3CDTF">2013-06-29T16:49:01Z</dcterms:modified>
</cp:coreProperties>
</file>