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xr:revisionPtr revIDLastSave="0" documentId="10_ncr:100000_{A839D06E-31AE-430C-9000-74EB840B2522}" xr6:coauthVersionLast="31" xr6:coauthVersionMax="31" xr10:uidLastSave="{00000000-0000-0000-0000-000000000000}"/>
  <bookViews>
    <workbookView xWindow="0" yWindow="0" windowWidth="19200" windowHeight="11385" xr2:uid="{00000000-000D-0000-FFFF-FFFF00000000}"/>
  </bookViews>
  <sheets>
    <sheet name="Temps" sheetId="2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2" l="1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E6" i="2"/>
  <c r="A1" i="2"/>
  <c r="E1" i="2" s="1"/>
  <c r="C1" i="2" l="1"/>
</calcChain>
</file>

<file path=xl/sharedStrings.xml><?xml version="1.0" encoding="utf-8"?>
<sst xmlns="http://schemas.openxmlformats.org/spreadsheetml/2006/main" count="67" uniqueCount="65">
  <si>
    <t>Semaine :</t>
  </si>
  <si>
    <t>Année :</t>
  </si>
  <si>
    <t>Semaines à afficher sur graphique :</t>
  </si>
  <si>
    <t>de :</t>
  </si>
  <si>
    <t>S12</t>
  </si>
  <si>
    <t>à :</t>
  </si>
  <si>
    <t>S23</t>
  </si>
  <si>
    <t>N° de semaine</t>
  </si>
  <si>
    <t>Temps Moyen_Ligne C</t>
  </si>
  <si>
    <t>Temps Moyen_Ligne D</t>
  </si>
  <si>
    <t>Temps Moyen_Ligne E</t>
  </si>
  <si>
    <t>Moyenne</t>
  </si>
  <si>
    <t>Obj</t>
  </si>
  <si>
    <t>Green</t>
  </si>
  <si>
    <t>Red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</si>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</sst>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"/>
    <numFmt numFmtId="166" formatCode="[$-F400]h:mm:ss\ AM/PM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i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3366CC"/>
        <bgColor indexed="64"/>
      </patternFill>
    </fill>
    <fill>
      <patternFill patternType="solid">
        <fgColor rgb="FFDC3912"/>
        <bgColor indexed="64"/>
      </patternFill>
    </fill>
    <fill>
      <patternFill patternType="solid">
        <fgColor rgb="FFFF99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3">
    <xf numFmtId="0" fontId="0" fillId="0" borderId="0" xfId="0"/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/>
    <xf numFmtId="0" fontId="2" fillId="0" borderId="0" xfId="1" applyFont="1" applyAlignment="1">
      <alignment horizontal="center"/>
    </xf>
    <xf numFmtId="0" fontId="1" fillId="0" borderId="0" xfId="1" applyFont="1" applyBorder="1" applyAlignment="1"/>
    <xf numFmtId="0" fontId="3" fillId="0" borderId="0" xfId="2" applyFont="1" applyBorder="1"/>
    <xf numFmtId="0" fontId="3" fillId="0" borderId="0" xfId="0" applyFont="1" applyBorder="1" applyAlignment="1">
      <alignment horizontal="center"/>
    </xf>
    <xf numFmtId="0" fontId="1" fillId="0" borderId="0" xfId="1" applyFont="1" applyAlignment="1" applyProtection="1">
      <alignment horizontal="center" vertical="center"/>
      <protection locked="0"/>
    </xf>
    <xf numFmtId="0" fontId="1" fillId="0" borderId="0" xfId="1" applyFont="1" applyAlignment="1">
      <alignment horizontal="center"/>
    </xf>
    <xf numFmtId="164" fontId="0" fillId="0" borderId="0" xfId="0" applyNumberFormat="1" applyBorder="1"/>
    <xf numFmtId="0" fontId="4" fillId="2" borderId="0" xfId="1" applyFont="1" applyFill="1" applyAlignment="1"/>
    <xf numFmtId="0" fontId="5" fillId="2" borderId="0" xfId="1" applyFont="1" applyFill="1" applyAlignment="1">
      <alignment horizontal="left"/>
    </xf>
    <xf numFmtId="0" fontId="1" fillId="2" borderId="0" xfId="1" applyFont="1" applyFill="1" applyAlignment="1">
      <alignment horizontal="right"/>
    </xf>
    <xf numFmtId="0" fontId="2" fillId="2" borderId="0" xfId="1" applyFont="1" applyFill="1" applyAlignment="1"/>
    <xf numFmtId="0" fontId="3" fillId="0" borderId="0" xfId="1" applyFont="1" applyAlignment="1">
      <alignment horizontal="center"/>
    </xf>
    <xf numFmtId="0" fontId="6" fillId="3" borderId="0" xfId="1" applyFont="1" applyFill="1" applyAlignment="1" applyProtection="1">
      <alignment horizontal="center"/>
      <protection locked="0"/>
    </xf>
    <xf numFmtId="0" fontId="6" fillId="4" borderId="0" xfId="1" applyFont="1" applyFill="1" applyAlignment="1" applyProtection="1">
      <alignment horizontal="center"/>
      <protection locked="0"/>
    </xf>
    <xf numFmtId="0" fontId="6" fillId="5" borderId="0" xfId="1" applyFont="1" applyFill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7" fillId="0" borderId="0" xfId="2" applyFont="1" applyBorder="1" applyAlignment="1">
      <alignment horizontal="center"/>
    </xf>
    <xf numFmtId="0" fontId="3" fillId="0" borderId="0" xfId="1" quotePrefix="1" applyFont="1" applyAlignment="1">
      <alignment horizontal="center"/>
    </xf>
    <xf numFmtId="164" fontId="3" fillId="0" borderId="0" xfId="1" quotePrefix="1" applyNumberFormat="1" applyFont="1" applyAlignment="1" applyProtection="1">
      <alignment horizontal="center"/>
      <protection locked="0"/>
    </xf>
    <xf numFmtId="164" fontId="3" fillId="0" borderId="0" xfId="1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/>
    </xf>
    <xf numFmtId="165" fontId="1" fillId="0" borderId="0" xfId="1" applyNumberFormat="1" applyFont="1" applyAlignment="1" applyProtection="1">
      <alignment horizontal="center"/>
      <protection locked="0"/>
    </xf>
    <xf numFmtId="166" fontId="0" fillId="0" borderId="1" xfId="0" applyNumberFormat="1" applyBorder="1"/>
    <xf numFmtId="165" fontId="1" fillId="0" borderId="0" xfId="1" applyNumberFormat="1" applyFont="1" applyAlignment="1">
      <alignment horizontal="center"/>
    </xf>
    <xf numFmtId="0" fontId="3" fillId="0" borderId="2" xfId="2" applyFont="1" applyBorder="1"/>
    <xf numFmtId="164" fontId="1" fillId="0" borderId="0" xfId="1" applyNumberFormat="1" applyFont="1" applyAlignment="1" applyProtection="1">
      <alignment horizontal="center"/>
      <protection locked="0"/>
    </xf>
    <xf numFmtId="0" fontId="3" fillId="0" borderId="0" xfId="1" applyFont="1" applyAlignment="1"/>
    <xf numFmtId="164" fontId="1" fillId="0" borderId="0" xfId="1" applyNumberFormat="1" applyFont="1" applyAlignment="1">
      <alignment horizontal="center"/>
    </xf>
  </cellXfs>
  <cellStyles count="3">
    <cellStyle name="Normal" xfId="0" builtinId="0"/>
    <cellStyle name="Normal 10 2 2" xfId="2" xr:uid="{00000000-0005-0000-0000-000001000000}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lvl="0">
              <a:defRPr sz="1400" b="1"/>
            </a:pPr>
            <a:r>
              <a:rPr lang="fr-FR" sz="1400"/>
              <a:t>Moyenne des temps sur chaque ligne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1"/>
        <c:ser>
          <c:idx val="5"/>
          <c:order val="4"/>
          <c:tx>
            <c:strRef>
              <c:f>Temps!$G$5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B050">
                <a:alpha val="50000"/>
              </a:srgbClr>
            </a:solidFill>
          </c:spPr>
          <c:invertIfNegative val="0"/>
          <c:cat>
            <c:strRef>
              <c:f>Temps!$A$6:$A$57</c:f>
              <c:strCache>
                <c:ptCount val="12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  <c:pt idx="11">
                  <c:v>S23</c:v>
                </c:pt>
              </c:strCache>
            </c:strRef>
          </c:cat>
          <c:val>
            <c:numRef>
              <c:f>Temps!$G$6:$G$57</c:f>
              <c:numCache>
                <c:formatCode>[h]:mm</c:formatCode>
                <c:ptCount val="12"/>
                <c:pt idx="0">
                  <c:v>4.1666666666666664E-2</c:v>
                </c:pt>
                <c:pt idx="1">
                  <c:v>4.1666666666666664E-2</c:v>
                </c:pt>
                <c:pt idx="2">
                  <c:v>4.1666666666666664E-2</c:v>
                </c:pt>
                <c:pt idx="3">
                  <c:v>4.1666666666666664E-2</c:v>
                </c:pt>
                <c:pt idx="4">
                  <c:v>4.1666666666666664E-2</c:v>
                </c:pt>
                <c:pt idx="5">
                  <c:v>4.1666666666666664E-2</c:v>
                </c:pt>
                <c:pt idx="6">
                  <c:v>4.1666666666666664E-2</c:v>
                </c:pt>
                <c:pt idx="7">
                  <c:v>4.1666666666666664E-2</c:v>
                </c:pt>
                <c:pt idx="8">
                  <c:v>4.1666666666666664E-2</c:v>
                </c:pt>
                <c:pt idx="9">
                  <c:v>4.1666666666666664E-2</c:v>
                </c:pt>
                <c:pt idx="10">
                  <c:v>4.1666666666666664E-2</c:v>
                </c:pt>
                <c:pt idx="11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03-4B40-9FAC-ADE0EF2EDC0D}"/>
            </c:ext>
          </c:extLst>
        </c:ser>
        <c:ser>
          <c:idx val="6"/>
          <c:order val="5"/>
          <c:tx>
            <c:strRef>
              <c:f>Temps!$H$5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>
                <a:alpha val="15000"/>
              </a:srgbClr>
            </a:solidFill>
          </c:spPr>
          <c:invertIfNegative val="0"/>
          <c:cat>
            <c:strRef>
              <c:f>Temps!$A$6:$A$57</c:f>
              <c:strCache>
                <c:ptCount val="12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  <c:pt idx="11">
                  <c:v>S23</c:v>
                </c:pt>
              </c:strCache>
            </c:strRef>
          </c:cat>
          <c:val>
            <c:numRef>
              <c:f>Temps!$H$6:$H$57</c:f>
              <c:numCache>
                <c:formatCode>[h]:mm</c:formatCode>
                <c:ptCount val="12"/>
                <c:pt idx="0">
                  <c:v>0.41666666666666669</c:v>
                </c:pt>
                <c:pt idx="1">
                  <c:v>0.41666666666666669</c:v>
                </c:pt>
                <c:pt idx="2">
                  <c:v>0.41666666666666669</c:v>
                </c:pt>
                <c:pt idx="3">
                  <c:v>0.41666666666666669</c:v>
                </c:pt>
                <c:pt idx="4">
                  <c:v>0.41666666666666669</c:v>
                </c:pt>
                <c:pt idx="5">
                  <c:v>0.41666666666666669</c:v>
                </c:pt>
                <c:pt idx="6">
                  <c:v>0.41666666666666669</c:v>
                </c:pt>
                <c:pt idx="7">
                  <c:v>0.41666666666666669</c:v>
                </c:pt>
                <c:pt idx="8">
                  <c:v>0.41666666666666669</c:v>
                </c:pt>
                <c:pt idx="9">
                  <c:v>0.41666666666666669</c:v>
                </c:pt>
                <c:pt idx="10">
                  <c:v>0.41666666666666669</c:v>
                </c:pt>
                <c:pt idx="11">
                  <c:v>0.41666666666666669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03-4B40-9FAC-ADE0EF2EDC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21637152"/>
        <c:axId val="1421641744"/>
        <c:extLst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Temps!$E$5</c15:sqref>
                        </c15:formulaRef>
                      </c:ext>
                    </c:extLst>
                    <c:strCache>
                      <c:ptCount val="1"/>
                      <c:pt idx="0">
                        <c:v>Moyenne</c:v>
                      </c:pt>
                    </c:strCache>
                  </c:strRef>
                </c:tx>
                <c:spPr>
                  <a:solidFill>
                    <a:srgbClr val="109618"/>
                  </a:solidFill>
                </c:spPr>
                <c:invertIfNegative val="1"/>
                <c:cat>
                  <c:strRef>
                    <c:extLst>
                      <c:ext uri="{02D57815-91ED-43cb-92C2-25804820EDAC}">
                        <c15:formulaRef>
                          <c15:sqref>Temps!$A$6:$A$57</c15:sqref>
                        </c15:formulaRef>
                      </c:ext>
                    </c:extLst>
                    <c:strCache>
                      <c:ptCount val="12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  <c:pt idx="11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Temps!$E$6:$E$60</c15:sqref>
                        </c15:formulaRef>
                      </c:ext>
                    </c:extLst>
                    <c:numCache>
                      <c:formatCode>h:mm;@</c:formatCode>
                      <c:ptCount val="15"/>
                      <c:pt idx="0">
                        <c:v>0.13351521164021163</c:v>
                      </c:pt>
                      <c:pt idx="1">
                        <c:v>7.8842592592592617E-2</c:v>
                      </c:pt>
                      <c:pt idx="2">
                        <c:v>9.3937737863176454E-2</c:v>
                      </c:pt>
                      <c:pt idx="3">
                        <c:v>0.13256804332038771</c:v>
                      </c:pt>
                      <c:pt idx="4">
                        <c:v>0.14401455026455023</c:v>
                      </c:pt>
                      <c:pt idx="5">
                        <c:v>0.1080818365357839</c:v>
                      </c:pt>
                      <c:pt idx="6">
                        <c:v>0.12190139701104613</c:v>
                      </c:pt>
                      <c:pt idx="7">
                        <c:v>0.1614969135802469</c:v>
                      </c:pt>
                      <c:pt idx="8">
                        <c:v>0.10856481481481484</c:v>
                      </c:pt>
                      <c:pt idx="9">
                        <c:v>0.11471560846560847</c:v>
                      </c:pt>
                      <c:pt idx="10">
                        <c:v>0.11526154265124855</c:v>
                      </c:pt>
                      <c:pt idx="11">
                        <c:v>9.9404366080567463E-2</c:v>
                      </c:pt>
                    </c:numCache>
                  </c:numRef>
                </c:val>
                <c:extLst>
                  <c:ext xmlns:c14="http://schemas.microsoft.com/office/drawing/2007/8/2/chart" uri="{6F2FDCE9-48DA-4B69-8628-5D25D57E5C99}">
                    <c14:invertSolidFillFmt>
                      <c14:spPr xmlns:c14="http://schemas.microsoft.com/office/drawing/2007/8/2/chart">
                        <a:solidFill>
                          <a:srgbClr val="FFFFFF"/>
                        </a:solidFill>
                      </c14:spPr>
                    </c14:invertSolidFillFmt>
                  </c:ext>
                  <c:ext xmlns:c16="http://schemas.microsoft.com/office/drawing/2014/chart" uri="{C3380CC4-5D6E-409C-BE32-E72D297353CC}">
                    <c16:uniqueId val="{00000003-14B2-433D-8D45-F15252FEEC05}"/>
                  </c:ext>
                </c:extLst>
              </c15:ser>
            </c15:filteredBarSeries>
          </c:ext>
        </c:extLst>
      </c:barChart>
      <c:barChart>
        <c:barDir val="col"/>
        <c:grouping val="clustered"/>
        <c:varyColors val="1"/>
        <c:ser>
          <c:idx val="0"/>
          <c:order val="0"/>
          <c:tx>
            <c:strRef>
              <c:f>Temps!$B$5</c:f>
              <c:strCache>
                <c:ptCount val="1"/>
                <c:pt idx="0">
                  <c:v>Temps Moyen_Ligne C</c:v>
                </c:pt>
              </c:strCache>
            </c:strRef>
          </c:tx>
          <c:spPr>
            <a:solidFill>
              <a:srgbClr val="3366CC"/>
            </a:solidFill>
          </c:spPr>
          <c:invertIfNegative val="1"/>
          <c:cat>
            <c:strRef>
              <c:f>Temps!$A$6:$A$57</c:f>
              <c:strCache>
                <c:ptCount val="12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  <c:pt idx="11">
                  <c:v>S23</c:v>
                </c:pt>
              </c:strCache>
            </c:strRef>
          </c:cat>
          <c:val>
            <c:numRef>
              <c:f>Temps!$B$6:$B$57</c:f>
              <c:numCache>
                <c:formatCode>h:mm;@</c:formatCode>
                <c:ptCount val="12"/>
                <c:pt idx="0">
                  <c:v>0.14930555555555555</c:v>
                </c:pt>
                <c:pt idx="1">
                  <c:v>8.6805555555555594E-2</c:v>
                </c:pt>
                <c:pt idx="2">
                  <c:v>0.11555555555555556</c:v>
                </c:pt>
                <c:pt idx="3">
                  <c:v>0.18634259259259259</c:v>
                </c:pt>
                <c:pt idx="4">
                  <c:v>0.14756944444444439</c:v>
                </c:pt>
                <c:pt idx="5">
                  <c:v>0.13616071428571427</c:v>
                </c:pt>
                <c:pt idx="6">
                  <c:v>0.17291666666666666</c:v>
                </c:pt>
                <c:pt idx="7">
                  <c:v>0.18188657407407405</c:v>
                </c:pt>
                <c:pt idx="8">
                  <c:v>7.9861111111111133E-2</c:v>
                </c:pt>
                <c:pt idx="9">
                  <c:v>8.6458333333333345E-2</c:v>
                </c:pt>
                <c:pt idx="10">
                  <c:v>0.14121732026143791</c:v>
                </c:pt>
                <c:pt idx="11">
                  <c:v>9.7702991452991439E-2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14B2-433D-8D45-F15252FEEC05}"/>
            </c:ext>
          </c:extLst>
        </c:ser>
        <c:ser>
          <c:idx val="1"/>
          <c:order val="1"/>
          <c:tx>
            <c:strRef>
              <c:f>Temps!$C$5</c:f>
              <c:strCache>
                <c:ptCount val="1"/>
                <c:pt idx="0">
                  <c:v>Temps Moyen_Ligne D</c:v>
                </c:pt>
              </c:strCache>
            </c:strRef>
          </c:tx>
          <c:spPr>
            <a:solidFill>
              <a:srgbClr val="DC3912"/>
            </a:solidFill>
          </c:spPr>
          <c:invertIfNegative val="1"/>
          <c:cat>
            <c:strRef>
              <c:f>Temps!$A$6:$A$57</c:f>
              <c:strCache>
                <c:ptCount val="12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  <c:pt idx="11">
                  <c:v>S23</c:v>
                </c:pt>
              </c:strCache>
            </c:strRef>
          </c:cat>
          <c:val>
            <c:numRef>
              <c:f>Temps!$C$6:$C$57</c:f>
              <c:numCache>
                <c:formatCode>h:mm;@</c:formatCode>
                <c:ptCount val="12"/>
                <c:pt idx="0">
                  <c:v>7.8621031746031744E-2</c:v>
                </c:pt>
                <c:pt idx="1">
                  <c:v>7.6388888888888909E-2</c:v>
                </c:pt>
                <c:pt idx="2">
                  <c:v>7.0358187134502911E-2</c:v>
                </c:pt>
                <c:pt idx="3">
                  <c:v>0.10130718954248365</c:v>
                </c:pt>
                <c:pt idx="4">
                  <c:v>0.15029761904761904</c:v>
                </c:pt>
                <c:pt idx="5">
                  <c:v>0.1033625730994152</c:v>
                </c:pt>
                <c:pt idx="6">
                  <c:v>8.0519005847953226E-2</c:v>
                </c:pt>
                <c:pt idx="7">
                  <c:v>9.6006944444444464E-2</c:v>
                </c:pt>
                <c:pt idx="8">
                  <c:v>0.13773148148148148</c:v>
                </c:pt>
                <c:pt idx="9">
                  <c:v>8.969907407407407E-2</c:v>
                </c:pt>
                <c:pt idx="10">
                  <c:v>5.9428418803418807E-2</c:v>
                </c:pt>
                <c:pt idx="11">
                  <c:v>8.3662280701754396E-2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14B2-433D-8D45-F15252FEEC05}"/>
            </c:ext>
          </c:extLst>
        </c:ser>
        <c:ser>
          <c:idx val="2"/>
          <c:order val="2"/>
          <c:tx>
            <c:strRef>
              <c:f>Temps!$D$5</c:f>
              <c:strCache>
                <c:ptCount val="1"/>
                <c:pt idx="0">
                  <c:v>Temps Moyen_Ligne E</c:v>
                </c:pt>
              </c:strCache>
            </c:strRef>
          </c:tx>
          <c:spPr>
            <a:solidFill>
              <a:srgbClr val="FF9900"/>
            </a:solidFill>
          </c:spPr>
          <c:invertIfNegative val="1"/>
          <c:cat>
            <c:strRef>
              <c:f>Temps!$A$6:$A$57</c:f>
              <c:strCache>
                <c:ptCount val="12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  <c:pt idx="11">
                  <c:v>S23</c:v>
                </c:pt>
              </c:strCache>
            </c:strRef>
          </c:cat>
          <c:val>
            <c:numRef>
              <c:f>Temps!$D$6:$D$57</c:f>
              <c:numCache>
                <c:formatCode>h:mm;@</c:formatCode>
                <c:ptCount val="12"/>
                <c:pt idx="0">
                  <c:v>0.17261904761904762</c:v>
                </c:pt>
                <c:pt idx="1">
                  <c:v>7.3333333333333334E-2</c:v>
                </c:pt>
                <c:pt idx="2">
                  <c:v>9.5899470899470915E-2</c:v>
                </c:pt>
                <c:pt idx="3">
                  <c:v>0.11005434782608692</c:v>
                </c:pt>
                <c:pt idx="4">
                  <c:v>0.1341765873015873</c:v>
                </c:pt>
                <c:pt idx="5">
                  <c:v>8.472222222222224E-2</c:v>
                </c:pt>
                <c:pt idx="6">
                  <c:v>0.11226851851851849</c:v>
                </c:pt>
                <c:pt idx="7">
                  <c:v>0.20659722222222218</c:v>
                </c:pt>
                <c:pt idx="8">
                  <c:v>0.10810185185185189</c:v>
                </c:pt>
                <c:pt idx="9">
                  <c:v>0.16798941798941799</c:v>
                </c:pt>
                <c:pt idx="10">
                  <c:v>0.14513888888888893</c:v>
                </c:pt>
                <c:pt idx="11">
                  <c:v>0.11684782608695654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14B2-433D-8D45-F15252FEEC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4432064"/>
        <c:axId val="1164431736"/>
      </c:barChart>
      <c:lineChart>
        <c:grouping val="standard"/>
        <c:varyColors val="1"/>
        <c:ser>
          <c:idx val="4"/>
          <c:order val="6"/>
          <c:tx>
            <c:strRef>
              <c:f>Temps!$F$5</c:f>
              <c:strCache>
                <c:ptCount val="1"/>
                <c:pt idx="0">
                  <c:v>Obj</c:v>
                </c:pt>
              </c:strCache>
            </c:strRef>
          </c:tx>
          <c:spPr>
            <a:ln w="15875">
              <a:solidFill>
                <a:schemeClr val="tx1"/>
              </a:solidFill>
            </a:ln>
            <a:effectLst>
              <a:glow>
                <a:schemeClr val="accent1">
                  <a:alpha val="50000"/>
                </a:schemeClr>
              </a:glow>
              <a:softEdge rad="0"/>
            </a:effectLst>
          </c:spPr>
          <c:marker>
            <c:symbol val="none"/>
          </c:marker>
          <c:val>
            <c:numRef>
              <c:f>Temps!$F$17:$F$28</c:f>
              <c:numCache>
                <c:formatCode>[h]:mm</c:formatCode>
                <c:ptCount val="12"/>
                <c:pt idx="0">
                  <c:v>4.1666666666666664E-2</c:v>
                </c:pt>
                <c:pt idx="1">
                  <c:v>4.1666666666666664E-2</c:v>
                </c:pt>
                <c:pt idx="2">
                  <c:v>4.1666666666666664E-2</c:v>
                </c:pt>
                <c:pt idx="3">
                  <c:v>4.1666666666666664E-2</c:v>
                </c:pt>
                <c:pt idx="4">
                  <c:v>4.1666666666666664E-2</c:v>
                </c:pt>
                <c:pt idx="5">
                  <c:v>4.1666666666666664E-2</c:v>
                </c:pt>
                <c:pt idx="6">
                  <c:v>4.1666666666666664E-2</c:v>
                </c:pt>
                <c:pt idx="7">
                  <c:v>4.1666666666666664E-2</c:v>
                </c:pt>
                <c:pt idx="8">
                  <c:v>4.1666666666666664E-2</c:v>
                </c:pt>
                <c:pt idx="9">
                  <c:v>4.1666666666666664E-2</c:v>
                </c:pt>
                <c:pt idx="10">
                  <c:v>4.1666666666666664E-2</c:v>
                </c:pt>
                <c:pt idx="11">
                  <c:v>4.1666666666666664E-2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03-4B40-9FAC-ADE0EF2EDC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432064"/>
        <c:axId val="1164431736"/>
      </c:lineChart>
      <c:valAx>
        <c:axId val="1421641744"/>
        <c:scaling>
          <c:orientation val="minMax"/>
          <c:max val="0.25"/>
          <c:min val="0"/>
        </c:scaling>
        <c:delete val="0"/>
        <c:axPos val="r"/>
        <c:numFmt formatCode="[h]:mm" sourceLinked="1"/>
        <c:majorTickMark val="out"/>
        <c:minorTickMark val="none"/>
        <c:tickLblPos val="nextTo"/>
        <c:crossAx val="1421637152"/>
        <c:crosses val="max"/>
        <c:crossBetween val="between"/>
      </c:valAx>
      <c:catAx>
        <c:axId val="1421637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21641744"/>
        <c:auto val="1"/>
        <c:lblAlgn val="ctr"/>
        <c:lblOffset val="100"/>
        <c:noMultiLvlLbl val="0"/>
      </c:catAx>
      <c:valAx>
        <c:axId val="1164431736"/>
        <c:scaling>
          <c:orientation val="minMax"/>
        </c:scaling>
        <c:delete val="0"/>
        <c:axPos val="l"/>
        <c:numFmt formatCode="h:mm;@" sourceLinked="1"/>
        <c:majorTickMark val="out"/>
        <c:minorTickMark val="none"/>
        <c:tickLblPos val="nextTo"/>
        <c:crossAx val="1164432064"/>
        <c:crossBetween val="between"/>
      </c:valAx>
      <c:catAx>
        <c:axId val="1164432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64431736"/>
        <c:auto val="1"/>
        <c:lblAlgn val="ctr"/>
        <c:lblOffset val="100"/>
        <c:noMultiLvlLbl val="0"/>
      </c:catAx>
      <c:spPr>
        <a:solidFill>
          <a:schemeClr val="bg1"/>
        </a:solidFill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overlay val="0"/>
    </c:legend>
    <c:plotVisOnly val="1"/>
    <c:dispBlanksAs val="zero"/>
    <c:showDLblsOverMax val="1"/>
  </c:chart>
  <c:spPr>
    <a:ln>
      <a:solidFill>
        <a:srgbClr val="898989"/>
      </a:solidFill>
    </a:ln>
  </c:spPr>
  <c:printSettings>
    <c:headerFooter/>
    <c:pageMargins b="0" l="0" r="0" t="0" header="0" footer="0"/>
    <c:pageSetup paperSize="9" orientation="landscape" horizontalDpi="200" verticalDpi="2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1278743</xdr:colOff>
      <xdr:row>59</xdr:row>
      <xdr:rowOff>128443</xdr:rowOff>
    </xdr:from>
    <xdr:ext cx="8410575" cy="5635270"/>
    <xdr:graphicFrame macro="">
      <xdr:nvGraphicFramePr>
        <xdr:cNvPr id="2" name="Graphique1" title="Graphiqu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</sheetPr>
  <dimension ref="A1:AD63"/>
  <sheetViews>
    <sheetView showGridLines="0" tabSelected="1" topLeftCell="A5" zoomScale="70" zoomScaleNormal="70" workbookViewId="0">
      <selection activeCell="P71" sqref="P71"/>
    </sheetView>
  </sheetViews>
  <sheetFormatPr baseColWidth="10" defaultColWidth="14.42578125" defaultRowHeight="15.75" customHeight="1" x14ac:dyDescent="0.2"/>
  <cols>
    <col min="1" max="1" width="15.42578125" style="10" customWidth="1"/>
    <col min="2" max="3" width="21.85546875" style="10" bestFit="1" customWidth="1"/>
    <col min="4" max="4" width="21.7109375" style="10" bestFit="1" customWidth="1"/>
    <col min="5" max="5" width="14.42578125" style="10"/>
    <col min="6" max="6" width="6.5703125" style="4" customWidth="1"/>
    <col min="7" max="7" width="7.85546875" style="5" bestFit="1" customWidth="1"/>
    <col min="8" max="8" width="8.140625" style="5" customWidth="1"/>
    <col min="9" max="9" width="14.42578125" style="4"/>
    <col min="10" max="10" width="19.140625" style="4" customWidth="1"/>
    <col min="11" max="11" width="10" style="4" customWidth="1"/>
    <col min="12" max="12" width="9.140625" style="4" customWidth="1"/>
    <col min="13" max="13" width="8.7109375" style="4" customWidth="1"/>
    <col min="14" max="14" width="10.7109375" style="4" customWidth="1"/>
    <col min="15" max="16384" width="14.42578125" style="4"/>
  </cols>
  <sheetData>
    <row r="1" spans="1:30" ht="15" customHeight="1" x14ac:dyDescent="0.25">
      <c r="A1" s="1">
        <f ca="1">TODAY()</f>
        <v>43628</v>
      </c>
      <c r="B1" s="2" t="s">
        <v>0</v>
      </c>
      <c r="C1" s="3">
        <f ca="1">INT(MOD(INT((A1-2)/7)+0.6,52+5/28))+1</f>
        <v>24</v>
      </c>
      <c r="D1" s="2" t="s">
        <v>1</v>
      </c>
      <c r="E1" s="3">
        <f ca="1">YEAR(A1)</f>
        <v>2019</v>
      </c>
      <c r="I1"/>
      <c r="J1"/>
      <c r="K1"/>
      <c r="L1"/>
      <c r="M1"/>
      <c r="N1"/>
      <c r="P1" s="6"/>
      <c r="Q1" s="7"/>
      <c r="R1" s="7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</row>
    <row r="2" spans="1:30" ht="19.5" customHeight="1" x14ac:dyDescent="0.25">
      <c r="A2" s="1"/>
      <c r="B2" s="9"/>
      <c r="C2" s="9"/>
      <c r="D2" s="9"/>
      <c r="I2"/>
      <c r="J2"/>
      <c r="K2"/>
      <c r="L2"/>
      <c r="M2"/>
      <c r="N2"/>
      <c r="P2" s="6"/>
      <c r="Q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</row>
    <row r="3" spans="1:30" ht="15" customHeight="1" x14ac:dyDescent="0.25">
      <c r="A3" s="12" t="s">
        <v>2</v>
      </c>
      <c r="B3" s="13"/>
      <c r="C3" s="14" t="s">
        <v>3</v>
      </c>
      <c r="D3" s="15" t="s">
        <v>4</v>
      </c>
      <c r="E3" s="14" t="s">
        <v>5</v>
      </c>
      <c r="F3" s="15" t="s">
        <v>6</v>
      </c>
      <c r="I3"/>
      <c r="J3"/>
      <c r="K3"/>
      <c r="L3"/>
      <c r="M3"/>
      <c r="N3"/>
      <c r="P3" s="6"/>
      <c r="Q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</row>
    <row r="4" spans="1:30" ht="19.5" customHeight="1" x14ac:dyDescent="0.25">
      <c r="A4" s="1"/>
      <c r="B4" s="9"/>
      <c r="C4" s="9"/>
      <c r="D4" s="9"/>
      <c r="P4" s="6"/>
      <c r="Q4" s="11"/>
      <c r="R4" s="7"/>
    </row>
    <row r="5" spans="1:30" ht="15.75" customHeight="1" x14ac:dyDescent="0.2">
      <c r="A5" s="16" t="s">
        <v>7</v>
      </c>
      <c r="B5" s="17" t="s">
        <v>8</v>
      </c>
      <c r="C5" s="18" t="s">
        <v>9</v>
      </c>
      <c r="D5" s="19" t="s">
        <v>10</v>
      </c>
      <c r="E5" s="20" t="s">
        <v>11</v>
      </c>
      <c r="F5" s="20" t="s">
        <v>12</v>
      </c>
      <c r="G5" s="21" t="s">
        <v>13</v>
      </c>
      <c r="H5" s="21" t="s">
        <v>14</v>
      </c>
    </row>
    <row r="6" spans="1:30" ht="15.75" hidden="1" customHeight="1" x14ac:dyDescent="0.25">
      <c r="A6" s="22" t="s">
        <v>15</v>
      </c>
      <c r="B6" s="23"/>
      <c r="C6" s="24"/>
      <c r="D6" s="24"/>
      <c r="E6" s="25" t="str">
        <f t="shared" ref="E6:E57" si="0">IFERROR(AVERAGE(B6:D6),"")</f>
        <v/>
      </c>
      <c r="F6" s="26">
        <v>4.1666666666666664E-2</v>
      </c>
      <c r="G6" s="26">
        <v>4.1666666666666664E-2</v>
      </c>
      <c r="H6" s="26">
        <v>0.41666666666666669</v>
      </c>
      <c r="Q6" s="27"/>
      <c r="R6" s="7"/>
    </row>
    <row r="7" spans="1:30" ht="15.75" hidden="1" customHeight="1" x14ac:dyDescent="0.25">
      <c r="A7" s="22" t="s">
        <v>16</v>
      </c>
      <c r="B7" s="23"/>
      <c r="C7" s="24"/>
      <c r="D7" s="24"/>
      <c r="E7" s="25" t="str">
        <f t="shared" si="0"/>
        <v/>
      </c>
      <c r="F7" s="28">
        <f>$F$6</f>
        <v>4.1666666666666664E-2</v>
      </c>
      <c r="G7" s="26">
        <v>4.1666666666666664E-2</v>
      </c>
      <c r="H7" s="26">
        <v>0.41666666666666669</v>
      </c>
      <c r="Q7" s="27"/>
      <c r="R7" s="7"/>
    </row>
    <row r="8" spans="1:30" ht="15.75" hidden="1" customHeight="1" x14ac:dyDescent="0.25">
      <c r="A8" s="22" t="s">
        <v>17</v>
      </c>
      <c r="B8" s="23"/>
      <c r="C8" s="24"/>
      <c r="D8" s="24"/>
      <c r="E8" s="25" t="str">
        <f t="shared" si="0"/>
        <v/>
      </c>
      <c r="F8" s="28">
        <f t="shared" ref="F8:F57" si="1">$F$6</f>
        <v>4.1666666666666664E-2</v>
      </c>
      <c r="G8" s="26">
        <v>4.1666666666666664E-2</v>
      </c>
      <c r="H8" s="26">
        <v>0.41666666666666669</v>
      </c>
      <c r="Q8" s="27"/>
      <c r="R8" s="29"/>
    </row>
    <row r="9" spans="1:30" ht="15.75" hidden="1" customHeight="1" x14ac:dyDescent="0.25">
      <c r="A9" s="22" t="s">
        <v>18</v>
      </c>
      <c r="B9" s="24"/>
      <c r="C9" s="24"/>
      <c r="D9" s="24"/>
      <c r="E9" s="25" t="str">
        <f t="shared" si="0"/>
        <v/>
      </c>
      <c r="F9" s="28">
        <f t="shared" si="1"/>
        <v>4.1666666666666664E-2</v>
      </c>
      <c r="G9" s="26">
        <v>4.1666666666666664E-2</v>
      </c>
      <c r="H9" s="26">
        <v>0.41666666666666669</v>
      </c>
      <c r="Q9" s="27"/>
    </row>
    <row r="10" spans="1:30" ht="15.75" hidden="1" customHeight="1" x14ac:dyDescent="0.25">
      <c r="A10" s="22" t="s">
        <v>19</v>
      </c>
      <c r="B10" s="24"/>
      <c r="C10" s="24"/>
      <c r="D10" s="24"/>
      <c r="E10" s="25" t="str">
        <f t="shared" si="0"/>
        <v/>
      </c>
      <c r="F10" s="28">
        <f t="shared" si="1"/>
        <v>4.1666666666666664E-2</v>
      </c>
      <c r="G10" s="26">
        <v>4.1666666666666664E-2</v>
      </c>
      <c r="H10" s="26">
        <v>0.41666666666666669</v>
      </c>
      <c r="Q10" s="27"/>
    </row>
    <row r="11" spans="1:30" ht="15.75" hidden="1" customHeight="1" x14ac:dyDescent="0.25">
      <c r="A11" s="22" t="s">
        <v>20</v>
      </c>
      <c r="B11" s="24"/>
      <c r="C11" s="24"/>
      <c r="D11" s="24"/>
      <c r="E11" s="25" t="str">
        <f t="shared" si="0"/>
        <v/>
      </c>
      <c r="F11" s="28">
        <f t="shared" si="1"/>
        <v>4.1666666666666664E-2</v>
      </c>
      <c r="G11" s="26">
        <v>4.1666666666666664E-2</v>
      </c>
      <c r="H11" s="26">
        <v>0.41666666666666669</v>
      </c>
      <c r="Q11" s="27"/>
    </row>
    <row r="12" spans="1:30" ht="15.75" hidden="1" customHeight="1" x14ac:dyDescent="0.25">
      <c r="A12" s="22" t="s">
        <v>21</v>
      </c>
      <c r="B12" s="24"/>
      <c r="C12" s="24"/>
      <c r="D12" s="24"/>
      <c r="E12" s="25" t="str">
        <f t="shared" si="0"/>
        <v/>
      </c>
      <c r="F12" s="28">
        <f t="shared" si="1"/>
        <v>4.1666666666666664E-2</v>
      </c>
      <c r="G12" s="26">
        <v>4.1666666666666664E-2</v>
      </c>
      <c r="H12" s="26">
        <v>0.41666666666666669</v>
      </c>
      <c r="Q12" s="27"/>
    </row>
    <row r="13" spans="1:30" ht="15.75" hidden="1" customHeight="1" x14ac:dyDescent="0.25">
      <c r="A13" s="22" t="s">
        <v>22</v>
      </c>
      <c r="B13" s="24"/>
      <c r="C13" s="24"/>
      <c r="D13" s="24"/>
      <c r="E13" s="25" t="str">
        <f t="shared" si="0"/>
        <v/>
      </c>
      <c r="F13" s="28">
        <f t="shared" si="1"/>
        <v>4.1666666666666664E-2</v>
      </c>
      <c r="G13" s="26">
        <v>4.1666666666666664E-2</v>
      </c>
      <c r="H13" s="26">
        <v>0.41666666666666669</v>
      </c>
      <c r="Q13" s="27"/>
    </row>
    <row r="14" spans="1:30" ht="15.75" hidden="1" customHeight="1" x14ac:dyDescent="0.25">
      <c r="A14" s="22" t="s">
        <v>23</v>
      </c>
      <c r="B14" s="24"/>
      <c r="C14" s="24"/>
      <c r="D14" s="24"/>
      <c r="E14" s="25" t="str">
        <f t="shared" si="0"/>
        <v/>
      </c>
      <c r="F14" s="28">
        <f t="shared" si="1"/>
        <v>4.1666666666666664E-2</v>
      </c>
      <c r="G14" s="26">
        <v>4.1666666666666664E-2</v>
      </c>
      <c r="H14" s="26">
        <v>0.41666666666666669</v>
      </c>
      <c r="Q14" s="27"/>
    </row>
    <row r="15" spans="1:30" ht="15.75" hidden="1" customHeight="1" x14ac:dyDescent="0.2">
      <c r="A15" s="22" t="s">
        <v>24</v>
      </c>
      <c r="B15" s="24">
        <v>0.10677083333333334</v>
      </c>
      <c r="C15" s="24">
        <v>5.2042483660130721E-2</v>
      </c>
      <c r="D15" s="24">
        <v>0.19461805555555556</v>
      </c>
      <c r="E15" s="25">
        <f t="shared" si="0"/>
        <v>0.11781045751633988</v>
      </c>
      <c r="F15" s="28">
        <f t="shared" si="1"/>
        <v>4.1666666666666664E-2</v>
      </c>
      <c r="G15" s="26">
        <v>4.1666666666666664E-2</v>
      </c>
      <c r="H15" s="26">
        <v>0.41666666666666669</v>
      </c>
    </row>
    <row r="16" spans="1:30" ht="15.75" hidden="1" customHeight="1" x14ac:dyDescent="0.2">
      <c r="A16" s="22" t="s">
        <v>25</v>
      </c>
      <c r="B16" s="24">
        <v>7.013888888888889E-2</v>
      </c>
      <c r="C16" s="24">
        <v>6.2184343434343425E-2</v>
      </c>
      <c r="D16" s="24">
        <v>0.11938405797101452</v>
      </c>
      <c r="E16" s="25">
        <f t="shared" si="0"/>
        <v>8.3902430098082278E-2</v>
      </c>
      <c r="F16" s="28">
        <f t="shared" si="1"/>
        <v>4.1666666666666664E-2</v>
      </c>
      <c r="G16" s="26">
        <v>4.1666666666666664E-2</v>
      </c>
      <c r="H16" s="26">
        <v>0.41666666666666669</v>
      </c>
    </row>
    <row r="17" spans="1:18" ht="15.75" customHeight="1" x14ac:dyDescent="0.2">
      <c r="A17" s="22" t="s">
        <v>4</v>
      </c>
      <c r="B17" s="24">
        <v>0.14930555555555555</v>
      </c>
      <c r="C17" s="24">
        <v>7.8621031746031744E-2</v>
      </c>
      <c r="D17" s="24">
        <v>0.17261904761904762</v>
      </c>
      <c r="E17" s="25">
        <f t="shared" si="0"/>
        <v>0.13351521164021163</v>
      </c>
      <c r="F17" s="28">
        <f t="shared" si="1"/>
        <v>4.1666666666666664E-2</v>
      </c>
      <c r="G17" s="26">
        <v>4.1666666666666664E-2</v>
      </c>
      <c r="H17" s="26">
        <v>0.41666666666666669</v>
      </c>
    </row>
    <row r="18" spans="1:18" ht="15.75" customHeight="1" x14ac:dyDescent="0.2">
      <c r="A18" s="22" t="s">
        <v>26</v>
      </c>
      <c r="B18" s="24">
        <v>8.6805555555555594E-2</v>
      </c>
      <c r="C18" s="24">
        <v>7.6388888888888909E-2</v>
      </c>
      <c r="D18" s="24">
        <v>7.3333333333333334E-2</v>
      </c>
      <c r="E18" s="25">
        <f t="shared" si="0"/>
        <v>7.8842592592592617E-2</v>
      </c>
      <c r="F18" s="28">
        <f t="shared" si="1"/>
        <v>4.1666666666666664E-2</v>
      </c>
      <c r="G18" s="26">
        <v>4.1666666666666664E-2</v>
      </c>
      <c r="H18" s="26">
        <v>0.41666666666666669</v>
      </c>
    </row>
    <row r="19" spans="1:18" ht="15.75" customHeight="1" x14ac:dyDescent="0.2">
      <c r="A19" s="22" t="s">
        <v>27</v>
      </c>
      <c r="B19" s="24">
        <v>0.11555555555555556</v>
      </c>
      <c r="C19" s="24">
        <v>7.0358187134502911E-2</v>
      </c>
      <c r="D19" s="24">
        <v>9.5899470899470915E-2</v>
      </c>
      <c r="E19" s="25">
        <f t="shared" si="0"/>
        <v>9.3937737863176454E-2</v>
      </c>
      <c r="F19" s="28">
        <f t="shared" si="1"/>
        <v>4.1666666666666664E-2</v>
      </c>
      <c r="G19" s="26">
        <v>4.1666666666666664E-2</v>
      </c>
      <c r="H19" s="26">
        <v>0.41666666666666669</v>
      </c>
    </row>
    <row r="20" spans="1:18" ht="15.75" customHeight="1" x14ac:dyDescent="0.2">
      <c r="A20" s="22" t="s">
        <v>28</v>
      </c>
      <c r="B20" s="24">
        <v>0.18634259259259259</v>
      </c>
      <c r="C20" s="24">
        <v>0.10130718954248365</v>
      </c>
      <c r="D20" s="24">
        <v>0.11005434782608692</v>
      </c>
      <c r="E20" s="25">
        <f t="shared" si="0"/>
        <v>0.13256804332038771</v>
      </c>
      <c r="F20" s="28">
        <f t="shared" si="1"/>
        <v>4.1666666666666664E-2</v>
      </c>
      <c r="G20" s="26">
        <v>4.1666666666666664E-2</v>
      </c>
      <c r="H20" s="26">
        <v>0.41666666666666669</v>
      </c>
    </row>
    <row r="21" spans="1:18" ht="15.75" customHeight="1" x14ac:dyDescent="0.2">
      <c r="A21" s="22" t="s">
        <v>29</v>
      </c>
      <c r="B21" s="30">
        <v>0.14756944444444439</v>
      </c>
      <c r="C21" s="30">
        <v>0.15029761904761904</v>
      </c>
      <c r="D21" s="30">
        <v>0.1341765873015873</v>
      </c>
      <c r="E21" s="25">
        <f t="shared" si="0"/>
        <v>0.14401455026455023</v>
      </c>
      <c r="F21" s="28">
        <f t="shared" si="1"/>
        <v>4.1666666666666664E-2</v>
      </c>
      <c r="G21" s="26">
        <v>4.1666666666666664E-2</v>
      </c>
      <c r="H21" s="26">
        <v>0.41666666666666669</v>
      </c>
    </row>
    <row r="22" spans="1:18" ht="15.75" customHeight="1" x14ac:dyDescent="0.2">
      <c r="A22" s="22" t="s">
        <v>30</v>
      </c>
      <c r="B22" s="30">
        <v>0.13616071428571427</v>
      </c>
      <c r="C22" s="30">
        <v>0.1033625730994152</v>
      </c>
      <c r="D22" s="30">
        <v>8.472222222222224E-2</v>
      </c>
      <c r="E22" s="25">
        <f t="shared" si="0"/>
        <v>0.1080818365357839</v>
      </c>
      <c r="F22" s="28">
        <f t="shared" si="1"/>
        <v>4.1666666666666664E-2</v>
      </c>
      <c r="G22" s="26">
        <v>4.1666666666666664E-2</v>
      </c>
      <c r="H22" s="26">
        <v>0.41666666666666669</v>
      </c>
    </row>
    <row r="23" spans="1:18" ht="15.75" customHeight="1" x14ac:dyDescent="0.2">
      <c r="A23" s="22" t="s">
        <v>31</v>
      </c>
      <c r="B23" s="30">
        <v>0.17291666666666666</v>
      </c>
      <c r="C23" s="30">
        <v>8.0519005847953226E-2</v>
      </c>
      <c r="D23" s="30">
        <v>0.11226851851851849</v>
      </c>
      <c r="E23" s="25">
        <f t="shared" si="0"/>
        <v>0.12190139701104613</v>
      </c>
      <c r="F23" s="28">
        <f t="shared" si="1"/>
        <v>4.1666666666666664E-2</v>
      </c>
      <c r="G23" s="26">
        <v>4.1666666666666664E-2</v>
      </c>
      <c r="H23" s="26">
        <v>0.41666666666666669</v>
      </c>
    </row>
    <row r="24" spans="1:18" ht="15.75" customHeight="1" x14ac:dyDescent="0.2">
      <c r="A24" s="22" t="s">
        <v>32</v>
      </c>
      <c r="B24" s="30">
        <v>0.18188657407407405</v>
      </c>
      <c r="C24" s="30">
        <v>9.6006944444444464E-2</v>
      </c>
      <c r="D24" s="30">
        <v>0.20659722222222218</v>
      </c>
      <c r="E24" s="25">
        <f t="shared" si="0"/>
        <v>0.1614969135802469</v>
      </c>
      <c r="F24" s="28">
        <f t="shared" si="1"/>
        <v>4.1666666666666664E-2</v>
      </c>
      <c r="G24" s="26">
        <v>4.1666666666666664E-2</v>
      </c>
      <c r="H24" s="26">
        <v>0.41666666666666669</v>
      </c>
    </row>
    <row r="25" spans="1:18" ht="15.75" customHeight="1" x14ac:dyDescent="0.2">
      <c r="A25" s="22" t="s">
        <v>33</v>
      </c>
      <c r="B25" s="30">
        <v>7.9861111111111133E-2</v>
      </c>
      <c r="C25" s="30">
        <v>0.13773148148148148</v>
      </c>
      <c r="D25" s="30">
        <v>0.10810185185185189</v>
      </c>
      <c r="E25" s="25">
        <f t="shared" si="0"/>
        <v>0.10856481481481484</v>
      </c>
      <c r="F25" s="28">
        <f t="shared" si="1"/>
        <v>4.1666666666666664E-2</v>
      </c>
      <c r="G25" s="26">
        <v>4.1666666666666664E-2</v>
      </c>
      <c r="H25" s="26">
        <v>0.41666666666666669</v>
      </c>
    </row>
    <row r="26" spans="1:18" ht="15.75" customHeight="1" x14ac:dyDescent="0.2">
      <c r="A26" s="22" t="s">
        <v>34</v>
      </c>
      <c r="B26" s="30">
        <v>8.6458333333333345E-2</v>
      </c>
      <c r="C26" s="30">
        <v>8.969907407407407E-2</v>
      </c>
      <c r="D26" s="30">
        <v>0.16798941798941799</v>
      </c>
      <c r="E26" s="25">
        <f t="shared" si="0"/>
        <v>0.11471560846560847</v>
      </c>
      <c r="F26" s="28">
        <f t="shared" si="1"/>
        <v>4.1666666666666664E-2</v>
      </c>
      <c r="G26" s="26">
        <v>4.1666666666666664E-2</v>
      </c>
      <c r="H26" s="26">
        <v>0.41666666666666669</v>
      </c>
    </row>
    <row r="27" spans="1:18" ht="15.75" customHeight="1" x14ac:dyDescent="0.2">
      <c r="A27" s="22" t="s">
        <v>35</v>
      </c>
      <c r="B27" s="30">
        <v>0.14121732026143791</v>
      </c>
      <c r="C27" s="30">
        <v>5.9428418803418807E-2</v>
      </c>
      <c r="D27" s="30">
        <v>0.14513888888888893</v>
      </c>
      <c r="E27" s="25">
        <f t="shared" si="0"/>
        <v>0.11526154265124855</v>
      </c>
      <c r="F27" s="28">
        <f t="shared" si="1"/>
        <v>4.1666666666666664E-2</v>
      </c>
      <c r="G27" s="26">
        <v>4.1666666666666664E-2</v>
      </c>
      <c r="H27" s="26">
        <v>0.41666666666666669</v>
      </c>
    </row>
    <row r="28" spans="1:18" ht="15.75" customHeight="1" x14ac:dyDescent="0.2">
      <c r="A28" s="22" t="s">
        <v>6</v>
      </c>
      <c r="B28" s="30">
        <v>9.7702991452991439E-2</v>
      </c>
      <c r="C28" s="30">
        <v>8.3662280701754396E-2</v>
      </c>
      <c r="D28" s="30">
        <v>0.11684782608695654</v>
      </c>
      <c r="E28" s="25">
        <f t="shared" si="0"/>
        <v>9.9404366080567463E-2</v>
      </c>
      <c r="F28" s="28">
        <f t="shared" si="1"/>
        <v>4.1666666666666664E-2</v>
      </c>
      <c r="G28" s="26">
        <v>4.1666666666666664E-2</v>
      </c>
      <c r="H28" s="26">
        <v>0.41666666666666669</v>
      </c>
    </row>
    <row r="29" spans="1:18" ht="15.75" hidden="1" customHeight="1" x14ac:dyDescent="0.2">
      <c r="A29" s="22" t="s">
        <v>36</v>
      </c>
      <c r="B29" s="30">
        <v>0.27083333333333331</v>
      </c>
      <c r="C29" s="30">
        <v>0.31770833333333337</v>
      </c>
      <c r="D29" s="30">
        <v>0.11458333333333334</v>
      </c>
      <c r="E29" s="25">
        <f t="shared" si="0"/>
        <v>0.23437500000000003</v>
      </c>
      <c r="F29" s="28">
        <f t="shared" si="1"/>
        <v>4.1666666666666664E-2</v>
      </c>
      <c r="G29" s="26">
        <v>4.1666666666666664E-2</v>
      </c>
      <c r="H29" s="26">
        <v>0.41666666666666669</v>
      </c>
    </row>
    <row r="30" spans="1:18" ht="15.75" hidden="1" customHeight="1" x14ac:dyDescent="0.2">
      <c r="A30" s="22" t="s">
        <v>37</v>
      </c>
      <c r="B30" s="30"/>
      <c r="C30" s="30"/>
      <c r="D30" s="30"/>
      <c r="E30" s="25" t="str">
        <f t="shared" si="0"/>
        <v/>
      </c>
      <c r="F30" s="28">
        <f t="shared" si="1"/>
        <v>4.1666666666666664E-2</v>
      </c>
      <c r="G30" s="26">
        <v>4.1666666666666664E-2</v>
      </c>
      <c r="H30" s="26">
        <v>0.41666666666666669</v>
      </c>
      <c r="Q30" s="31"/>
      <c r="R30" s="31"/>
    </row>
    <row r="31" spans="1:18" ht="12.75" hidden="1" x14ac:dyDescent="0.2">
      <c r="A31" s="22" t="s">
        <v>38</v>
      </c>
      <c r="B31" s="30"/>
      <c r="C31" s="30"/>
      <c r="D31" s="30"/>
      <c r="E31" s="25" t="str">
        <f t="shared" si="0"/>
        <v/>
      </c>
      <c r="F31" s="28">
        <f t="shared" si="1"/>
        <v>4.1666666666666664E-2</v>
      </c>
      <c r="G31" s="26">
        <v>4.1666666666666664E-2</v>
      </c>
      <c r="H31" s="26">
        <v>0.41666666666666669</v>
      </c>
      <c r="P31" s="31"/>
      <c r="Q31" s="31"/>
      <c r="R31" s="31"/>
    </row>
    <row r="32" spans="1:18" ht="12.75" hidden="1" x14ac:dyDescent="0.2">
      <c r="A32" s="22" t="s">
        <v>39</v>
      </c>
      <c r="B32" s="30"/>
      <c r="C32" s="30"/>
      <c r="D32" s="30"/>
      <c r="E32" s="25" t="str">
        <f t="shared" si="0"/>
        <v/>
      </c>
      <c r="F32" s="28">
        <f t="shared" si="1"/>
        <v>4.1666666666666664E-2</v>
      </c>
      <c r="G32" s="26">
        <v>4.1666666666666664E-2</v>
      </c>
      <c r="H32" s="26">
        <v>0.41666666666666669</v>
      </c>
      <c r="P32" s="31"/>
      <c r="Q32" s="31"/>
      <c r="R32" s="31"/>
    </row>
    <row r="33" spans="1:18" ht="15.75" hidden="1" customHeight="1" x14ac:dyDescent="0.2">
      <c r="A33" s="22" t="s">
        <v>40</v>
      </c>
      <c r="B33" s="30"/>
      <c r="C33" s="30"/>
      <c r="D33" s="30"/>
      <c r="E33" s="25" t="str">
        <f t="shared" si="0"/>
        <v/>
      </c>
      <c r="F33" s="28">
        <f t="shared" si="1"/>
        <v>4.1666666666666664E-2</v>
      </c>
      <c r="G33" s="26">
        <v>4.1666666666666664E-2</v>
      </c>
      <c r="H33" s="26">
        <v>0.41666666666666669</v>
      </c>
      <c r="P33" s="31"/>
      <c r="Q33" s="31"/>
      <c r="R33" s="31"/>
    </row>
    <row r="34" spans="1:18" ht="15.75" hidden="1" customHeight="1" x14ac:dyDescent="0.2">
      <c r="A34" s="22" t="s">
        <v>41</v>
      </c>
      <c r="B34" s="30"/>
      <c r="C34" s="30"/>
      <c r="D34" s="30"/>
      <c r="E34" s="25" t="str">
        <f t="shared" si="0"/>
        <v/>
      </c>
      <c r="F34" s="28">
        <f t="shared" si="1"/>
        <v>4.1666666666666664E-2</v>
      </c>
      <c r="G34" s="26">
        <v>4.1666666666666664E-2</v>
      </c>
      <c r="H34" s="26">
        <v>0.41666666666666669</v>
      </c>
    </row>
    <row r="35" spans="1:18" ht="15.75" hidden="1" customHeight="1" x14ac:dyDescent="0.2">
      <c r="A35" s="22" t="s">
        <v>42</v>
      </c>
      <c r="B35" s="30"/>
      <c r="C35" s="30"/>
      <c r="D35" s="30"/>
      <c r="E35" s="25" t="str">
        <f t="shared" si="0"/>
        <v/>
      </c>
      <c r="F35" s="28">
        <f t="shared" si="1"/>
        <v>4.1666666666666664E-2</v>
      </c>
      <c r="G35" s="26">
        <v>4.1666666666666664E-2</v>
      </c>
      <c r="H35" s="26">
        <v>0.41666666666666669</v>
      </c>
    </row>
    <row r="36" spans="1:18" ht="15.75" hidden="1" customHeight="1" x14ac:dyDescent="0.2">
      <c r="A36" s="22" t="s">
        <v>43</v>
      </c>
      <c r="B36" s="30"/>
      <c r="C36" s="30"/>
      <c r="D36" s="30"/>
      <c r="E36" s="25" t="str">
        <f t="shared" si="0"/>
        <v/>
      </c>
      <c r="F36" s="28">
        <f t="shared" si="1"/>
        <v>4.1666666666666664E-2</v>
      </c>
      <c r="G36" s="26">
        <v>4.1666666666666664E-2</v>
      </c>
      <c r="H36" s="26">
        <v>0.41666666666666669</v>
      </c>
    </row>
    <row r="37" spans="1:18" ht="15.75" hidden="1" customHeight="1" x14ac:dyDescent="0.2">
      <c r="A37" s="22" t="s">
        <v>44</v>
      </c>
      <c r="B37" s="30"/>
      <c r="C37" s="30"/>
      <c r="D37" s="30"/>
      <c r="E37" s="25" t="str">
        <f t="shared" si="0"/>
        <v/>
      </c>
      <c r="F37" s="28">
        <f t="shared" si="1"/>
        <v>4.1666666666666664E-2</v>
      </c>
      <c r="G37" s="26">
        <v>4.1666666666666664E-2</v>
      </c>
      <c r="H37" s="26">
        <v>0.41666666666666669</v>
      </c>
    </row>
    <row r="38" spans="1:18" ht="15.75" hidden="1" customHeight="1" x14ac:dyDescent="0.2">
      <c r="A38" s="22" t="s">
        <v>45</v>
      </c>
      <c r="B38" s="30"/>
      <c r="C38" s="30"/>
      <c r="D38" s="30"/>
      <c r="E38" s="25" t="str">
        <f t="shared" si="0"/>
        <v/>
      </c>
      <c r="F38" s="28">
        <f t="shared" si="1"/>
        <v>4.1666666666666664E-2</v>
      </c>
      <c r="G38" s="26">
        <v>4.1666666666666664E-2</v>
      </c>
      <c r="H38" s="26">
        <v>0.41666666666666669</v>
      </c>
    </row>
    <row r="39" spans="1:18" ht="15.75" hidden="1" customHeight="1" x14ac:dyDescent="0.2">
      <c r="A39" s="22" t="s">
        <v>46</v>
      </c>
      <c r="B39" s="30"/>
      <c r="C39" s="30"/>
      <c r="D39" s="30"/>
      <c r="E39" s="25" t="str">
        <f t="shared" si="0"/>
        <v/>
      </c>
      <c r="F39" s="28">
        <f t="shared" si="1"/>
        <v>4.1666666666666664E-2</v>
      </c>
      <c r="G39" s="26">
        <v>4.1666666666666664E-2</v>
      </c>
      <c r="H39" s="26">
        <v>0.41666666666666669</v>
      </c>
    </row>
    <row r="40" spans="1:18" ht="15.75" hidden="1" customHeight="1" x14ac:dyDescent="0.2">
      <c r="A40" s="22" t="s">
        <v>47</v>
      </c>
      <c r="B40" s="30"/>
      <c r="C40" s="30"/>
      <c r="D40" s="30"/>
      <c r="E40" s="25" t="str">
        <f t="shared" si="0"/>
        <v/>
      </c>
      <c r="F40" s="28">
        <f t="shared" si="1"/>
        <v>4.1666666666666664E-2</v>
      </c>
      <c r="G40" s="26">
        <v>4.1666666666666664E-2</v>
      </c>
      <c r="H40" s="26">
        <v>0.41666666666666669</v>
      </c>
    </row>
    <row r="41" spans="1:18" ht="12.75" hidden="1" x14ac:dyDescent="0.2">
      <c r="A41" s="22" t="s">
        <v>48</v>
      </c>
      <c r="B41" s="30"/>
      <c r="C41" s="30"/>
      <c r="D41" s="30"/>
      <c r="E41" s="25" t="str">
        <f t="shared" si="0"/>
        <v/>
      </c>
      <c r="F41" s="28">
        <f t="shared" si="1"/>
        <v>4.1666666666666664E-2</v>
      </c>
      <c r="G41" s="26">
        <v>4.1666666666666664E-2</v>
      </c>
      <c r="H41" s="26">
        <v>0.41666666666666669</v>
      </c>
    </row>
    <row r="42" spans="1:18" ht="12.75" hidden="1" x14ac:dyDescent="0.2">
      <c r="A42" s="22" t="s">
        <v>49</v>
      </c>
      <c r="B42" s="30"/>
      <c r="C42" s="30"/>
      <c r="D42" s="30"/>
      <c r="E42" s="25" t="str">
        <f t="shared" si="0"/>
        <v/>
      </c>
      <c r="F42" s="28">
        <f t="shared" si="1"/>
        <v>4.1666666666666664E-2</v>
      </c>
      <c r="G42" s="26">
        <v>4.1666666666666664E-2</v>
      </c>
      <c r="H42" s="26">
        <v>0.41666666666666669</v>
      </c>
    </row>
    <row r="43" spans="1:18" ht="12.75" hidden="1" x14ac:dyDescent="0.2">
      <c r="A43" s="22" t="s">
        <v>50</v>
      </c>
      <c r="B43" s="30"/>
      <c r="C43" s="30"/>
      <c r="D43" s="30"/>
      <c r="E43" s="25" t="str">
        <f t="shared" si="0"/>
        <v/>
      </c>
      <c r="F43" s="28">
        <f t="shared" si="1"/>
        <v>4.1666666666666664E-2</v>
      </c>
      <c r="G43" s="26">
        <v>4.1666666666666664E-2</v>
      </c>
      <c r="H43" s="26">
        <v>0.41666666666666669</v>
      </c>
    </row>
    <row r="44" spans="1:18" ht="12.75" hidden="1" x14ac:dyDescent="0.2">
      <c r="A44" s="22" t="s">
        <v>51</v>
      </c>
      <c r="B44" s="30"/>
      <c r="C44" s="30"/>
      <c r="D44" s="30"/>
      <c r="E44" s="25" t="str">
        <f t="shared" si="0"/>
        <v/>
      </c>
      <c r="F44" s="28">
        <f t="shared" si="1"/>
        <v>4.1666666666666664E-2</v>
      </c>
      <c r="G44" s="26">
        <v>4.1666666666666664E-2</v>
      </c>
      <c r="H44" s="26">
        <v>0.41666666666666669</v>
      </c>
    </row>
    <row r="45" spans="1:18" ht="15.75" hidden="1" customHeight="1" x14ac:dyDescent="0.2">
      <c r="A45" s="22" t="s">
        <v>52</v>
      </c>
      <c r="B45" s="30"/>
      <c r="C45" s="30"/>
      <c r="D45" s="30"/>
      <c r="E45" s="25" t="str">
        <f t="shared" si="0"/>
        <v/>
      </c>
      <c r="F45" s="28">
        <f t="shared" si="1"/>
        <v>4.1666666666666664E-2</v>
      </c>
      <c r="G45" s="26">
        <v>4.1666666666666664E-2</v>
      </c>
      <c r="H45" s="26">
        <v>0.41666666666666669</v>
      </c>
    </row>
    <row r="46" spans="1:18" ht="15.75" hidden="1" customHeight="1" x14ac:dyDescent="0.2">
      <c r="A46" s="22" t="s">
        <v>53</v>
      </c>
      <c r="B46" s="30"/>
      <c r="C46" s="30"/>
      <c r="D46" s="30"/>
      <c r="E46" s="25" t="str">
        <f t="shared" si="0"/>
        <v/>
      </c>
      <c r="F46" s="28">
        <f t="shared" si="1"/>
        <v>4.1666666666666664E-2</v>
      </c>
      <c r="G46" s="26">
        <v>4.1666666666666664E-2</v>
      </c>
      <c r="H46" s="26">
        <v>0.41666666666666669</v>
      </c>
    </row>
    <row r="47" spans="1:18" ht="15.75" hidden="1" customHeight="1" x14ac:dyDescent="0.2">
      <c r="A47" s="22" t="s">
        <v>54</v>
      </c>
      <c r="B47" s="30"/>
      <c r="C47" s="30"/>
      <c r="D47" s="30"/>
      <c r="E47" s="25" t="str">
        <f t="shared" si="0"/>
        <v/>
      </c>
      <c r="F47" s="28">
        <f t="shared" si="1"/>
        <v>4.1666666666666664E-2</v>
      </c>
      <c r="G47" s="26">
        <v>4.1666666666666664E-2</v>
      </c>
      <c r="H47" s="26">
        <v>0.41666666666666669</v>
      </c>
    </row>
    <row r="48" spans="1:18" ht="15.75" hidden="1" customHeight="1" x14ac:dyDescent="0.2">
      <c r="A48" s="22" t="s">
        <v>55</v>
      </c>
      <c r="B48" s="30"/>
      <c r="C48" s="30"/>
      <c r="D48" s="30"/>
      <c r="E48" s="25" t="str">
        <f t="shared" si="0"/>
        <v/>
      </c>
      <c r="F48" s="28">
        <f t="shared" si="1"/>
        <v>4.1666666666666664E-2</v>
      </c>
      <c r="G48" s="26">
        <v>4.1666666666666664E-2</v>
      </c>
      <c r="H48" s="26">
        <v>0.41666666666666669</v>
      </c>
    </row>
    <row r="49" spans="1:8" ht="15.75" hidden="1" customHeight="1" x14ac:dyDescent="0.2">
      <c r="A49" s="22" t="s">
        <v>56</v>
      </c>
      <c r="B49" s="30"/>
      <c r="C49" s="30"/>
      <c r="D49" s="30"/>
      <c r="E49" s="25" t="str">
        <f t="shared" si="0"/>
        <v/>
      </c>
      <c r="F49" s="28">
        <f t="shared" si="1"/>
        <v>4.1666666666666664E-2</v>
      </c>
      <c r="G49" s="26">
        <v>4.1666666666666664E-2</v>
      </c>
      <c r="H49" s="26">
        <v>0.41666666666666669</v>
      </c>
    </row>
    <row r="50" spans="1:8" ht="15.75" hidden="1" customHeight="1" x14ac:dyDescent="0.2">
      <c r="A50" s="22" t="s">
        <v>57</v>
      </c>
      <c r="B50" s="30"/>
      <c r="C50" s="30"/>
      <c r="D50" s="30"/>
      <c r="E50" s="25" t="str">
        <f t="shared" si="0"/>
        <v/>
      </c>
      <c r="F50" s="28">
        <f t="shared" si="1"/>
        <v>4.1666666666666664E-2</v>
      </c>
      <c r="G50" s="26">
        <v>4.1666666666666664E-2</v>
      </c>
      <c r="H50" s="26">
        <v>0.41666666666666669</v>
      </c>
    </row>
    <row r="51" spans="1:8" ht="15.75" hidden="1" customHeight="1" x14ac:dyDescent="0.2">
      <c r="A51" s="22" t="s">
        <v>58</v>
      </c>
      <c r="B51" s="30"/>
      <c r="C51" s="30"/>
      <c r="D51" s="30"/>
      <c r="E51" s="25" t="str">
        <f t="shared" si="0"/>
        <v/>
      </c>
      <c r="F51" s="28">
        <f t="shared" si="1"/>
        <v>4.1666666666666664E-2</v>
      </c>
      <c r="G51" s="26">
        <v>4.1666666666666664E-2</v>
      </c>
      <c r="H51" s="26">
        <v>0.41666666666666669</v>
      </c>
    </row>
    <row r="52" spans="1:8" ht="15.75" hidden="1" customHeight="1" x14ac:dyDescent="0.2">
      <c r="A52" s="22" t="s">
        <v>59</v>
      </c>
      <c r="B52" s="30"/>
      <c r="C52" s="30"/>
      <c r="D52" s="30"/>
      <c r="E52" s="25" t="str">
        <f t="shared" si="0"/>
        <v/>
      </c>
      <c r="F52" s="28">
        <f t="shared" si="1"/>
        <v>4.1666666666666664E-2</v>
      </c>
      <c r="G52" s="26">
        <v>4.1666666666666664E-2</v>
      </c>
      <c r="H52" s="26">
        <v>0.41666666666666669</v>
      </c>
    </row>
    <row r="53" spans="1:8" ht="15.75" hidden="1" customHeight="1" x14ac:dyDescent="0.2">
      <c r="A53" s="22" t="s">
        <v>60</v>
      </c>
      <c r="B53" s="30"/>
      <c r="C53" s="30"/>
      <c r="D53" s="30"/>
      <c r="E53" s="25" t="str">
        <f t="shared" si="0"/>
        <v/>
      </c>
      <c r="F53" s="28">
        <f t="shared" si="1"/>
        <v>4.1666666666666664E-2</v>
      </c>
      <c r="G53" s="26">
        <v>4.1666666666666664E-2</v>
      </c>
      <c r="H53" s="26">
        <v>0.41666666666666669</v>
      </c>
    </row>
    <row r="54" spans="1:8" ht="15.75" hidden="1" customHeight="1" x14ac:dyDescent="0.2">
      <c r="A54" s="22" t="s">
        <v>61</v>
      </c>
      <c r="B54" s="30"/>
      <c r="C54" s="30"/>
      <c r="D54" s="30"/>
      <c r="E54" s="25" t="str">
        <f t="shared" si="0"/>
        <v/>
      </c>
      <c r="F54" s="28">
        <f t="shared" si="1"/>
        <v>4.1666666666666664E-2</v>
      </c>
      <c r="G54" s="26">
        <v>4.1666666666666664E-2</v>
      </c>
      <c r="H54" s="26">
        <v>0.41666666666666669</v>
      </c>
    </row>
    <row r="55" spans="1:8" ht="15.75" hidden="1" customHeight="1" x14ac:dyDescent="0.2">
      <c r="A55" s="22" t="s">
        <v>62</v>
      </c>
      <c r="B55" s="30"/>
      <c r="C55" s="30"/>
      <c r="D55" s="30"/>
      <c r="E55" s="25" t="str">
        <f t="shared" si="0"/>
        <v/>
      </c>
      <c r="F55" s="28">
        <f t="shared" si="1"/>
        <v>4.1666666666666664E-2</v>
      </c>
      <c r="G55" s="26">
        <v>4.1666666666666664E-2</v>
      </c>
      <c r="H55" s="26">
        <v>0.41666666666666669</v>
      </c>
    </row>
    <row r="56" spans="1:8" ht="15.75" hidden="1" customHeight="1" x14ac:dyDescent="0.2">
      <c r="A56" s="22" t="s">
        <v>63</v>
      </c>
      <c r="B56" s="30"/>
      <c r="C56" s="30"/>
      <c r="D56" s="30"/>
      <c r="E56" s="25" t="str">
        <f t="shared" si="0"/>
        <v/>
      </c>
      <c r="F56" s="28">
        <f t="shared" si="1"/>
        <v>4.1666666666666664E-2</v>
      </c>
      <c r="G56" s="26">
        <v>4.1666666666666664E-2</v>
      </c>
      <c r="H56" s="26">
        <v>0.41666666666666669</v>
      </c>
    </row>
    <row r="57" spans="1:8" ht="15.75" hidden="1" customHeight="1" x14ac:dyDescent="0.2">
      <c r="A57" s="22" t="s">
        <v>64</v>
      </c>
      <c r="B57" s="30"/>
      <c r="C57" s="30"/>
      <c r="D57" s="30"/>
      <c r="E57" s="25" t="str">
        <f t="shared" si="0"/>
        <v/>
      </c>
      <c r="F57" s="28">
        <f t="shared" si="1"/>
        <v>4.1666666666666664E-2</v>
      </c>
      <c r="G57" s="26">
        <v>4.1666666666666664E-2</v>
      </c>
      <c r="H57" s="26">
        <v>0.41666666666666669</v>
      </c>
    </row>
    <row r="58" spans="1:8" ht="15.75" customHeight="1" x14ac:dyDescent="0.2">
      <c r="F58" s="32"/>
    </row>
    <row r="59" spans="1:8" ht="15.75" customHeight="1" x14ac:dyDescent="0.2">
      <c r="F59" s="32"/>
    </row>
    <row r="60" spans="1:8" ht="15.75" customHeight="1" x14ac:dyDescent="0.2">
      <c r="F60" s="32"/>
    </row>
    <row r="61" spans="1:8" ht="15.75" customHeight="1" x14ac:dyDescent="0.2">
      <c r="F61" s="32"/>
    </row>
    <row r="62" spans="1:8" ht="15.75" customHeight="1" x14ac:dyDescent="0.2">
      <c r="F62" s="32"/>
    </row>
    <row r="63" spans="1:8" ht="15.75" customHeight="1" x14ac:dyDescent="0.2">
      <c r="F63" s="32"/>
    </row>
  </sheetData>
  <dataValidations count="1">
    <dataValidation type="list" allowBlank="1" showInputMessage="1" showErrorMessage="1" sqref="D3 F3" xr:uid="{00000000-0002-0000-0000-000000000000}">
      <formula1>$A$6:$A$57</formula1>
    </dataValidation>
  </dataValidations>
  <pageMargins left="0.7" right="0.7" top="0.75" bottom="0.75" header="0.3" footer="0.3"/>
  <pageSetup paperSize="9" orientation="portrait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Stagiaires ICAM</dc:creator>
  <cp:lastModifiedBy>Gravier Frederic FRF</cp:lastModifiedBy>
  <dcterms:created xsi:type="dcterms:W3CDTF">2019-06-11T12:47:53Z</dcterms:created>
  <dcterms:modified xsi:type="dcterms:W3CDTF">2019-06-12T09:28:47Z</dcterms:modified>
</cp:coreProperties>
</file>